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D:\Project\_LandPKS_EPIC\_7Paper_Work\7_LandPKS_IIASA_Czech_Cloud_EPIC\Farmers_Data\"/>
    </mc:Choice>
  </mc:AlternateContent>
  <xr:revisionPtr revIDLastSave="0" documentId="13_ncr:1_{7C99C47F-ACBC-44C6-88AF-72DEDCE0740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ite and LTE overview" sheetId="2" r:id="rId1"/>
    <sheet name="Yields 2000-2017" sheetId="3" r:id="rId2"/>
  </sheets>
  <definedNames>
    <definedName name="_xlnm._FilterDatabase" localSheetId="0" hidden="1">'site and LTE overview'!$A$2:$AY$47</definedName>
    <definedName name="_xlnm._FilterDatabase" localSheetId="1" hidden="1">'Yields 2000-2017'!$A$1:$AS$630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22" i="3" l="1"/>
  <c r="Z621" i="3"/>
  <c r="Z620" i="3"/>
  <c r="Z619" i="3"/>
  <c r="Z618" i="3"/>
  <c r="Z617" i="3"/>
  <c r="Z616" i="3"/>
  <c r="Z615" i="3"/>
  <c r="Z614" i="3"/>
  <c r="Z613" i="3"/>
  <c r="Z612" i="3"/>
  <c r="Z611" i="3"/>
  <c r="Z610" i="3"/>
  <c r="Z609" i="3"/>
  <c r="Z608" i="3"/>
  <c r="Z607" i="3"/>
  <c r="Z606" i="3"/>
  <c r="Z605" i="3"/>
  <c r="Z604" i="3"/>
  <c r="Z603" i="3"/>
  <c r="Z602" i="3"/>
  <c r="Z601" i="3"/>
  <c r="Z600" i="3"/>
  <c r="Z599" i="3"/>
  <c r="Z598" i="3"/>
  <c r="Z597" i="3"/>
  <c r="Z596" i="3"/>
  <c r="Z595" i="3"/>
  <c r="Z594" i="3"/>
  <c r="Z593" i="3"/>
  <c r="Z592" i="3"/>
  <c r="Z591" i="3"/>
  <c r="Z590" i="3"/>
  <c r="Z589" i="3"/>
  <c r="Z588" i="3"/>
  <c r="Z587" i="3"/>
  <c r="Z586" i="3"/>
  <c r="Z585" i="3"/>
  <c r="Z584" i="3"/>
  <c r="Z583" i="3"/>
  <c r="Z582" i="3"/>
  <c r="Z581" i="3"/>
  <c r="Z580" i="3"/>
  <c r="Z579" i="3"/>
  <c r="Z578" i="3"/>
  <c r="Z577" i="3"/>
  <c r="Z576" i="3"/>
  <c r="Z575" i="3"/>
  <c r="Z574" i="3"/>
  <c r="Z573" i="3"/>
  <c r="Z572" i="3"/>
  <c r="Z571" i="3"/>
  <c r="Z570" i="3"/>
  <c r="Z569" i="3"/>
  <c r="Z568" i="3"/>
  <c r="Z567" i="3"/>
  <c r="Z566" i="3"/>
  <c r="Z565" i="3"/>
  <c r="Z564" i="3"/>
  <c r="Z563" i="3"/>
  <c r="Z562" i="3"/>
  <c r="Z561" i="3"/>
  <c r="Z560" i="3"/>
  <c r="Z559" i="3"/>
  <c r="Z558" i="3"/>
  <c r="Z557" i="3"/>
  <c r="Z556" i="3"/>
  <c r="Z555" i="3"/>
  <c r="Z554" i="3"/>
  <c r="Z553" i="3"/>
  <c r="Z552" i="3"/>
  <c r="Z551" i="3"/>
  <c r="Z550" i="3"/>
  <c r="Z549" i="3"/>
  <c r="Z548" i="3"/>
  <c r="Z547" i="3"/>
  <c r="Z546" i="3"/>
  <c r="Z545" i="3"/>
  <c r="Z544" i="3"/>
  <c r="Z543" i="3"/>
  <c r="Z542" i="3"/>
  <c r="Z541" i="3"/>
  <c r="Z540" i="3"/>
  <c r="Z539" i="3"/>
  <c r="Z538" i="3"/>
  <c r="Z537" i="3"/>
  <c r="Z536" i="3"/>
  <c r="Z535" i="3"/>
  <c r="Z534" i="3"/>
  <c r="Z533" i="3"/>
  <c r="Z532" i="3"/>
  <c r="Z531" i="3"/>
  <c r="Z530" i="3"/>
  <c r="Z529" i="3"/>
  <c r="Z528" i="3"/>
  <c r="Z527" i="3"/>
  <c r="Z526" i="3"/>
  <c r="Z525" i="3"/>
  <c r="Z524" i="3"/>
  <c r="Z523" i="3"/>
  <c r="Z522" i="3"/>
  <c r="Z521" i="3"/>
  <c r="Z520" i="3"/>
  <c r="Z519" i="3"/>
  <c r="Z518" i="3"/>
  <c r="Z517" i="3"/>
  <c r="Z516" i="3"/>
  <c r="Z515" i="3"/>
  <c r="Z514" i="3"/>
  <c r="Z513" i="3"/>
  <c r="Z512" i="3"/>
  <c r="Z511" i="3"/>
  <c r="Z510" i="3"/>
  <c r="Z509" i="3"/>
  <c r="Z508" i="3"/>
  <c r="Z507" i="3"/>
  <c r="Z506" i="3"/>
  <c r="Z505" i="3"/>
  <c r="Z504" i="3"/>
  <c r="Z503" i="3"/>
  <c r="Z502" i="3"/>
  <c r="Z501" i="3"/>
  <c r="Z500" i="3"/>
  <c r="Z499" i="3"/>
  <c r="Z498" i="3"/>
  <c r="Z497" i="3"/>
  <c r="Z496" i="3"/>
  <c r="Z495" i="3"/>
  <c r="Z494" i="3"/>
  <c r="Z493" i="3"/>
  <c r="Z492" i="3"/>
  <c r="Z491" i="3"/>
  <c r="Z490" i="3"/>
  <c r="Z489" i="3"/>
  <c r="Z488" i="3"/>
  <c r="Z487" i="3"/>
  <c r="Z486" i="3"/>
  <c r="Z485" i="3"/>
  <c r="Z484" i="3"/>
  <c r="Z483" i="3"/>
  <c r="Z482" i="3"/>
  <c r="Z481" i="3"/>
  <c r="Z480" i="3"/>
  <c r="Z479" i="3"/>
  <c r="Z478" i="3"/>
  <c r="Z477" i="3"/>
  <c r="Z476" i="3"/>
  <c r="Z475" i="3"/>
  <c r="Z474" i="3"/>
  <c r="Z473" i="3"/>
  <c r="Z472" i="3"/>
  <c r="Z471" i="3"/>
  <c r="Z470" i="3"/>
  <c r="Z469" i="3"/>
  <c r="Z468" i="3"/>
  <c r="Z467" i="3"/>
  <c r="Z466" i="3"/>
  <c r="Z465" i="3"/>
  <c r="Z464" i="3"/>
  <c r="Z463" i="3"/>
  <c r="Z462" i="3"/>
  <c r="Z461" i="3"/>
  <c r="Z460" i="3"/>
  <c r="Z459" i="3"/>
  <c r="Z458" i="3"/>
  <c r="Z457" i="3"/>
  <c r="Z456" i="3"/>
  <c r="Z455" i="3"/>
  <c r="Z454" i="3"/>
  <c r="Z453" i="3"/>
  <c r="Z452" i="3"/>
  <c r="Z451" i="3"/>
  <c r="Z450" i="3"/>
  <c r="Z449" i="3"/>
  <c r="Z448" i="3"/>
  <c r="Z447" i="3"/>
  <c r="Z446" i="3"/>
  <c r="Z445" i="3"/>
  <c r="Z444" i="3"/>
  <c r="Z443" i="3"/>
  <c r="Z442" i="3"/>
  <c r="Z441" i="3"/>
  <c r="Z440" i="3"/>
  <c r="Z439" i="3"/>
  <c r="Z438" i="3"/>
  <c r="Z437" i="3"/>
  <c r="Z436" i="3"/>
  <c r="Z435" i="3"/>
  <c r="Z434" i="3"/>
  <c r="Z433" i="3"/>
  <c r="Z432" i="3"/>
  <c r="Z431" i="3"/>
  <c r="Z430" i="3"/>
  <c r="Z429" i="3"/>
  <c r="Z428" i="3"/>
  <c r="Z427" i="3"/>
  <c r="Z426" i="3"/>
  <c r="Z425" i="3"/>
  <c r="Z424" i="3"/>
  <c r="Z423" i="3"/>
  <c r="Z422" i="3"/>
  <c r="Z421" i="3"/>
  <c r="Z420" i="3"/>
  <c r="Z419" i="3"/>
  <c r="Z418" i="3"/>
  <c r="Z417" i="3"/>
  <c r="Z416" i="3"/>
  <c r="Z415" i="3"/>
  <c r="Z414" i="3"/>
  <c r="Z413" i="3"/>
  <c r="Z412" i="3"/>
  <c r="Z411" i="3"/>
  <c r="Z410" i="3"/>
  <c r="Z409" i="3"/>
  <c r="Z408" i="3"/>
  <c r="Z407" i="3"/>
  <c r="Z406" i="3"/>
  <c r="Z405" i="3"/>
  <c r="Z404" i="3"/>
  <c r="Z403" i="3"/>
  <c r="Z402" i="3"/>
  <c r="Z401" i="3"/>
  <c r="Z400" i="3"/>
  <c r="Z399" i="3"/>
  <c r="Z398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K24" i="3"/>
  <c r="Z24" i="3" s="1"/>
  <c r="K23" i="3"/>
  <c r="Z23" i="3" s="1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</calcChain>
</file>

<file path=xl/sharedStrings.xml><?xml version="1.0" encoding="utf-8"?>
<sst xmlns="http://schemas.openxmlformats.org/spreadsheetml/2006/main" count="6351" uniqueCount="160">
  <si>
    <t>Hněvčeves</t>
  </si>
  <si>
    <t>gs140</t>
  </si>
  <si>
    <t>GPS N</t>
  </si>
  <si>
    <t>GPS E</t>
  </si>
  <si>
    <t>gs106</t>
  </si>
  <si>
    <t>GS140</t>
  </si>
  <si>
    <t>-</t>
  </si>
  <si>
    <t>Pernolec</t>
  </si>
  <si>
    <t>Humpolec</t>
  </si>
  <si>
    <t>Site</t>
  </si>
  <si>
    <t xml:space="preserve">Ivanovice </t>
  </si>
  <si>
    <t>loam</t>
  </si>
  <si>
    <t>Čáslav</t>
  </si>
  <si>
    <t>Kostelec</t>
  </si>
  <si>
    <t>Praha - Ruzyně</t>
  </si>
  <si>
    <t>Trutnov</t>
  </si>
  <si>
    <t>Lukavec</t>
  </si>
  <si>
    <t>Vysoké nad Jizerou</t>
  </si>
  <si>
    <t>VOP</t>
  </si>
  <si>
    <t>IOSDV</t>
  </si>
  <si>
    <t>STRAW</t>
  </si>
  <si>
    <t>crop sequences, N fertilization, fungicide application</t>
  </si>
  <si>
    <t>both</t>
  </si>
  <si>
    <t>No. of experiment</t>
  </si>
  <si>
    <t>Soil</t>
  </si>
  <si>
    <t>Soil texture</t>
  </si>
  <si>
    <t>Abbr. of LTE</t>
  </si>
  <si>
    <t>Prec (mm)</t>
  </si>
  <si>
    <t>Temp  (oC)</t>
  </si>
  <si>
    <t>Alt (m)</t>
  </si>
  <si>
    <t>Established</t>
  </si>
  <si>
    <t>Termined</t>
  </si>
  <si>
    <t>No. of treatments</t>
  </si>
  <si>
    <t>winter wheat</t>
  </si>
  <si>
    <t>silage maize</t>
  </si>
  <si>
    <t>potato</t>
  </si>
  <si>
    <t>sugar beet</t>
  </si>
  <si>
    <t>barley</t>
  </si>
  <si>
    <t>out</t>
  </si>
  <si>
    <t>winter wheat*</t>
  </si>
  <si>
    <t>winter wheat/spring wheat*</t>
  </si>
  <si>
    <t>barley/winter barley</t>
  </si>
  <si>
    <t>Yields at unfertilized control (t/ha. sugar beet + potato in fresh weight, cereals + maize in DM)</t>
  </si>
  <si>
    <t>Maximum N application rate(kg/ha)</t>
  </si>
  <si>
    <t>Maximum P application rate(kg/ha)</t>
  </si>
  <si>
    <t>Maximum farmyard manure application rate(kg/ha)</t>
  </si>
  <si>
    <t>DP102</t>
  </si>
  <si>
    <t>yields at fully fertilized treatments (t/ha. sugar beet + potato in fresh weight, cereals + maize in DM)</t>
  </si>
  <si>
    <t>no</t>
  </si>
  <si>
    <t>Effect of N, P, K mineral fertilizers and (straw+N) and FYM manuring</t>
  </si>
  <si>
    <t>RFE 1-4</t>
  </si>
  <si>
    <t>RFE B</t>
  </si>
  <si>
    <t>Hradec n. Svit.</t>
  </si>
  <si>
    <t>Luvisol</t>
  </si>
  <si>
    <t>DG</t>
  </si>
  <si>
    <t xml:space="preserve">Effect of organic ammendments compared to mineral fertilizer N. Ammonium nitrate vs. surry, digestate and compost </t>
  </si>
  <si>
    <t>Lípa</t>
  </si>
  <si>
    <t>Cambisol</t>
  </si>
  <si>
    <t>sandy loam</t>
  </si>
  <si>
    <t>Jaroměřice</t>
  </si>
  <si>
    <t>clay loam</t>
  </si>
  <si>
    <t>Horažďovice</t>
  </si>
  <si>
    <t>loamy sand</t>
  </si>
  <si>
    <t>SOH</t>
  </si>
  <si>
    <t>Effect of different organic manures (FYM, sludge, compost, straw, green fert.) and NPK fertilization on crops and soil</t>
  </si>
  <si>
    <t>yes</t>
  </si>
  <si>
    <t>Chrastava</t>
  </si>
  <si>
    <t>Lednice</t>
  </si>
  <si>
    <t>Chernozem</t>
  </si>
  <si>
    <t>Staňkov</t>
  </si>
  <si>
    <t>Věrovany</t>
  </si>
  <si>
    <t>Vysoká</t>
  </si>
  <si>
    <t>AZP</t>
  </si>
  <si>
    <t>Uherský Ostroh</t>
  </si>
  <si>
    <t>Žatec</t>
  </si>
  <si>
    <t>Institute</t>
  </si>
  <si>
    <t>CRI/CZ</t>
  </si>
  <si>
    <t>CISTA/CZ</t>
  </si>
  <si>
    <t>aim/treatments</t>
  </si>
  <si>
    <t>yes*</t>
  </si>
  <si>
    <t>No. of replications</t>
  </si>
  <si>
    <t>remain</t>
  </si>
  <si>
    <t>Optimization of mineral and organic fertilization. Treatments: N, P, K and farmyard manure application rates</t>
  </si>
  <si>
    <t>Optimization of mineral and organic fertilization. Treatments: N, P, K and pig slurry application rates</t>
  </si>
  <si>
    <t>Optimization of mineral and organic fertilization. Treatments: N, P, K, farmyard manure, slurry and compost application rates</t>
  </si>
  <si>
    <t>Optimization of N, P, K fertilization and pig slurry appl. rates</t>
  </si>
  <si>
    <t>Optimization of N fertilization and straw management evaluation</t>
  </si>
  <si>
    <t>Optimization of fertilization. Influence of N, P, K mineral fertilizer appl. rates and FYM on crops and soil</t>
  </si>
  <si>
    <t>*</t>
  </si>
  <si>
    <t>Pusté Jakartice</t>
  </si>
  <si>
    <t>Greyzem</t>
  </si>
  <si>
    <t>Crops</t>
  </si>
  <si>
    <t>Residues management (remain/out/both)</t>
  </si>
  <si>
    <t>SOC min (%)</t>
  </si>
  <si>
    <t>SOC max (%)</t>
  </si>
  <si>
    <t>Žabčice</t>
  </si>
  <si>
    <t>DP23</t>
  </si>
  <si>
    <t>MENDELU</t>
  </si>
  <si>
    <t>DP04</t>
  </si>
  <si>
    <t>Kroměříž</t>
  </si>
  <si>
    <t>DP19</t>
  </si>
  <si>
    <t>DP21</t>
  </si>
  <si>
    <t>corn maize</t>
  </si>
  <si>
    <t>ARI Kroměříž</t>
  </si>
  <si>
    <t>monocultures of spring barley. Treatments: 3 NPK application intensities, deep vs. shallow ploughing. 3 types of straw management.</t>
  </si>
  <si>
    <t>monocultures of winter wheat and corn maize. Treatments: 3 NPK application intensities, deep vs. shallow ploughing.</t>
  </si>
  <si>
    <t>Fluvisol</t>
  </si>
  <si>
    <t>Effect of organic manure and N appl. rate. Treatments: no organic manure / straw / straw + green manure / green manure. N: 0 / 60 / 90 kg N/ha/y</t>
  </si>
  <si>
    <t>Effect of organic manure. Treatments: no organic manure / straw / straw + green manure / green manure. No unfertilized plots</t>
  </si>
  <si>
    <t>NA</t>
  </si>
  <si>
    <t>Monoculture</t>
  </si>
  <si>
    <t>wheat, barley</t>
  </si>
  <si>
    <t>wheat, corn</t>
  </si>
  <si>
    <t>wheat</t>
  </si>
  <si>
    <t>SOC monitoring</t>
  </si>
  <si>
    <t>regular</t>
  </si>
  <si>
    <t>?</t>
  </si>
  <si>
    <t>occasional</t>
  </si>
  <si>
    <t>irregular</t>
  </si>
  <si>
    <t>Monocultures of winter wheat and spring barley. Treatments: 2 varieties, 7 types of crop residue management ing. farm yard manuring</t>
  </si>
  <si>
    <t>Krásné údolí</t>
  </si>
  <si>
    <t>Libějovice</t>
  </si>
  <si>
    <t>Sedlec</t>
  </si>
  <si>
    <t>Crop</t>
  </si>
  <si>
    <t>Experiment</t>
  </si>
  <si>
    <t xml:space="preserve">Treatment </t>
  </si>
  <si>
    <t>Mean</t>
  </si>
  <si>
    <t>norf</t>
  </si>
  <si>
    <t>grain</t>
  </si>
  <si>
    <t>mono</t>
  </si>
  <si>
    <t xml:space="preserve">spring barley </t>
  </si>
  <si>
    <t>OS1</t>
  </si>
  <si>
    <t>opt</t>
  </si>
  <si>
    <t>above-ground biomass</t>
  </si>
  <si>
    <t>DP23-mono</t>
  </si>
  <si>
    <t>corn</t>
  </si>
  <si>
    <t>Ivanovice</t>
  </si>
  <si>
    <t>DP04-mono</t>
  </si>
  <si>
    <t>111+112</t>
  </si>
  <si>
    <t>411+412</t>
  </si>
  <si>
    <t>spring barley</t>
  </si>
  <si>
    <t>Krásné Údolí</t>
  </si>
  <si>
    <t xml:space="preserve">straw </t>
  </si>
  <si>
    <t>Nstac</t>
  </si>
  <si>
    <t>N</t>
  </si>
  <si>
    <t>AZP irrigated</t>
  </si>
  <si>
    <t>AZP non-irrigated</t>
  </si>
  <si>
    <t>straw</t>
  </si>
  <si>
    <t>hony i-IV</t>
  </si>
  <si>
    <t>0 (110)</t>
  </si>
  <si>
    <t>N4P2K2 (160)</t>
  </si>
  <si>
    <t>all</t>
  </si>
  <si>
    <t>FYM.</t>
  </si>
  <si>
    <t>N3P3K3+FYM</t>
  </si>
  <si>
    <t>FYM. + N</t>
  </si>
  <si>
    <t xml:space="preserve">FYM. </t>
  </si>
  <si>
    <t>Reported yield data (t DM/ha)</t>
  </si>
  <si>
    <t>farmyard manure t/ha/year</t>
  </si>
  <si>
    <t>Mineral N kg/ha/y</t>
  </si>
  <si>
    <t>?2013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</si>
</sst>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Border="1" applyAlignment="1">
      <alignment horizontal="center" wrapText="1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1"/>
  <sheetViews>
    <sheetView tabSelected="1" zoomScale="85" zoomScaleNormal="8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defaultRowHeight="15" x14ac:dyDescent="0.25"/>
  <cols>
    <col min="1" max="1" width="16.140625" style="20" bestFit="1" customWidth="1"/>
    <col min="2" max="2" width="18.85546875" style="3" bestFit="1" customWidth="1"/>
    <col min="3" max="3" width="11.7109375" style="3" bestFit="1" customWidth="1"/>
    <col min="4" max="4" width="11.42578125" style="3" bestFit="1" customWidth="1"/>
    <col min="5" max="5" width="9.5703125" style="3" bestFit="1" customWidth="1"/>
    <col min="6" max="8" width="11.28515625" style="3" bestFit="1" customWidth="1"/>
    <col min="9" max="9" width="16.140625" style="3" bestFit="1" customWidth="1"/>
    <col min="10" max="10" width="13.140625" style="3" bestFit="1" customWidth="1"/>
    <col min="11" max="11" width="13.5703125" style="3" bestFit="1" customWidth="1"/>
    <col min="12" max="12" width="14.140625" style="3" bestFit="1" customWidth="1"/>
    <col min="13" max="13" width="19.5703125" style="3" bestFit="1" customWidth="1"/>
    <col min="14" max="14" width="13.42578125" style="3" bestFit="1" customWidth="1"/>
    <col min="15" max="15" width="55.42578125" style="3" bestFit="1" customWidth="1"/>
    <col min="16" max="16" width="16" style="3" bestFit="1" customWidth="1"/>
    <col min="17" max="17" width="14.42578125" style="3" bestFit="1" customWidth="1"/>
    <col min="18" max="18" width="15.7109375" style="3" bestFit="1" customWidth="1"/>
    <col min="19" max="19" width="16.140625" style="3" bestFit="1" customWidth="1"/>
    <col min="20" max="20" width="17.140625" style="3" bestFit="1" customWidth="1"/>
    <col min="21" max="21" width="16.5703125" style="3" bestFit="1" customWidth="1"/>
    <col min="22" max="22" width="15.5703125" style="8" bestFit="1" customWidth="1"/>
    <col min="23" max="24" width="11.5703125" style="8" bestFit="1" customWidth="1"/>
    <col min="25" max="25" width="11.85546875" style="8" bestFit="1" customWidth="1"/>
    <col min="26" max="26" width="15.28515625" style="8" bestFit="1" customWidth="1"/>
    <col min="27" max="27" width="15.5703125" style="8" bestFit="1" customWidth="1"/>
    <col min="28" max="28" width="15.5703125" style="3" bestFit="1" customWidth="1"/>
    <col min="29" max="29" width="11.5703125" style="3" bestFit="1" customWidth="1"/>
    <col min="30" max="30" width="11.85546875" style="3" bestFit="1" customWidth="1"/>
    <col min="31" max="31" width="15.28515625" style="3" bestFit="1" customWidth="1"/>
    <col min="32" max="32" width="11.7109375" style="3" bestFit="1" customWidth="1"/>
    <col min="33" max="33" width="11.85546875" style="8" bestFit="1" customWidth="1"/>
    <col min="34" max="34" width="11.5703125" style="8" bestFit="1" customWidth="1"/>
    <col min="35" max="35" width="11.85546875" style="8" bestFit="1" customWidth="1"/>
    <col min="36" max="36" width="15.28515625" style="8" bestFit="1" customWidth="1"/>
    <col min="37" max="37" width="11.7109375" style="8" bestFit="1" customWidth="1"/>
    <col min="38" max="38" width="12.7109375" style="3" bestFit="1" customWidth="1"/>
    <col min="39" max="39" width="17" style="3" bestFit="1" customWidth="1"/>
    <col min="40" max="40" width="11.85546875" style="3" bestFit="1" customWidth="1"/>
    <col min="41" max="41" width="15.28515625" style="3" bestFit="1" customWidth="1"/>
    <col min="42" max="42" width="11.7109375" style="3" bestFit="1" customWidth="1"/>
    <col min="43" max="43" width="11.85546875" style="8" bestFit="1" customWidth="1"/>
    <col min="44" max="44" width="11.5703125" style="8" bestFit="1" customWidth="1"/>
    <col min="45" max="45" width="11.85546875" style="8" bestFit="1" customWidth="1"/>
    <col min="46" max="46" width="15.28515625" style="8" bestFit="1" customWidth="1"/>
    <col min="47" max="47" width="11.7109375" style="8" bestFit="1" customWidth="1"/>
    <col min="48" max="48" width="11.85546875" style="3" bestFit="1" customWidth="1"/>
    <col min="49" max="49" width="17" style="3" bestFit="1" customWidth="1"/>
    <col min="50" max="50" width="11.85546875" style="3" bestFit="1" customWidth="1"/>
    <col min="51" max="51" width="15.28515625" style="3" bestFit="1" customWidth="1"/>
    <col min="52" max="52" width="6.5703125" style="2" bestFit="1" customWidth="1"/>
    <col min="53" max="16384" width="9.140625" style="2"/>
  </cols>
  <sheetData>
    <row r="1" spans="1:52" s="9" customFormat="1" ht="40.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14"/>
      <c r="L1" s="14"/>
      <c r="M1" s="14"/>
      <c r="N1" s="20"/>
      <c r="O1" s="20"/>
      <c r="P1" s="20"/>
      <c r="Q1" s="20"/>
      <c r="R1" s="20"/>
      <c r="S1" s="20"/>
      <c r="T1" s="20"/>
      <c r="U1" s="20"/>
      <c r="V1" s="34" t="s">
        <v>91</v>
      </c>
      <c r="W1" s="34"/>
      <c r="X1" s="34"/>
      <c r="Y1" s="34"/>
      <c r="Z1" s="34"/>
      <c r="AA1" s="34"/>
      <c r="AB1" s="35" t="s">
        <v>42</v>
      </c>
      <c r="AC1" s="35"/>
      <c r="AD1" s="35"/>
      <c r="AE1" s="35"/>
      <c r="AF1" s="35"/>
      <c r="AG1" s="34" t="s">
        <v>47</v>
      </c>
      <c r="AH1" s="34"/>
      <c r="AI1" s="34"/>
      <c r="AJ1" s="34"/>
      <c r="AK1" s="34"/>
      <c r="AL1" s="35" t="s">
        <v>43</v>
      </c>
      <c r="AM1" s="35"/>
      <c r="AN1" s="35"/>
      <c r="AO1" s="35"/>
      <c r="AP1" s="35"/>
      <c r="AQ1" s="34" t="s">
        <v>44</v>
      </c>
      <c r="AR1" s="34"/>
      <c r="AS1" s="34"/>
      <c r="AT1" s="34"/>
      <c r="AU1" s="34"/>
      <c r="AV1" s="35" t="s">
        <v>45</v>
      </c>
      <c r="AW1" s="35"/>
      <c r="AX1" s="35"/>
      <c r="AY1" s="35"/>
      <c r="AZ1" s="35"/>
    </row>
    <row r="2" spans="1:52" s="9" customFormat="1" ht="60" x14ac:dyDescent="0.25">
      <c r="A2" s="20" t="s">
        <v>23</v>
      </c>
      <c r="B2" s="20" t="s">
        <v>9</v>
      </c>
      <c r="C2" s="20" t="s">
        <v>2</v>
      </c>
      <c r="D2" s="20" t="s">
        <v>3</v>
      </c>
      <c r="E2" s="20" t="s">
        <v>29</v>
      </c>
      <c r="F2" s="20" t="s">
        <v>27</v>
      </c>
      <c r="G2" s="20" t="s">
        <v>28</v>
      </c>
      <c r="H2" s="37" t="s">
        <v>24</v>
      </c>
      <c r="I2" s="37" t="s">
        <v>25</v>
      </c>
      <c r="J2" s="20" t="s">
        <v>26</v>
      </c>
      <c r="K2" s="36" t="s">
        <v>93</v>
      </c>
      <c r="L2" s="36" t="s">
        <v>94</v>
      </c>
      <c r="M2" s="14" t="s">
        <v>114</v>
      </c>
      <c r="N2" s="20" t="s">
        <v>75</v>
      </c>
      <c r="O2" s="20" t="s">
        <v>78</v>
      </c>
      <c r="P2" s="20" t="s">
        <v>30</v>
      </c>
      <c r="Q2" s="20" t="s">
        <v>31</v>
      </c>
      <c r="R2" s="20" t="s">
        <v>32</v>
      </c>
      <c r="S2" s="20" t="s">
        <v>80</v>
      </c>
      <c r="T2" s="20" t="s">
        <v>110</v>
      </c>
      <c r="U2" s="20" t="s">
        <v>92</v>
      </c>
      <c r="V2" s="19" t="s">
        <v>40</v>
      </c>
      <c r="W2" s="19" t="s">
        <v>34</v>
      </c>
      <c r="X2" s="19" t="s">
        <v>102</v>
      </c>
      <c r="Y2" s="19" t="s">
        <v>35</v>
      </c>
      <c r="Z2" s="19" t="s">
        <v>36</v>
      </c>
      <c r="AA2" s="19" t="s">
        <v>41</v>
      </c>
      <c r="AB2" s="12" t="s">
        <v>40</v>
      </c>
      <c r="AC2" s="12" t="s">
        <v>34</v>
      </c>
      <c r="AD2" s="12" t="s">
        <v>35</v>
      </c>
      <c r="AE2" s="12" t="s">
        <v>36</v>
      </c>
      <c r="AF2" s="12" t="s">
        <v>37</v>
      </c>
      <c r="AG2" s="13" t="s">
        <v>33</v>
      </c>
      <c r="AH2" s="13" t="s">
        <v>34</v>
      </c>
      <c r="AI2" s="13" t="s">
        <v>35</v>
      </c>
      <c r="AJ2" s="13" t="s">
        <v>36</v>
      </c>
      <c r="AK2" s="13" t="s">
        <v>37</v>
      </c>
      <c r="AL2" s="12" t="s">
        <v>39</v>
      </c>
      <c r="AM2" s="12" t="s">
        <v>34</v>
      </c>
      <c r="AN2" s="12" t="s">
        <v>35</v>
      </c>
      <c r="AO2" s="12" t="s">
        <v>36</v>
      </c>
      <c r="AP2" s="12" t="s">
        <v>37</v>
      </c>
      <c r="AQ2" s="13" t="s">
        <v>33</v>
      </c>
      <c r="AR2" s="13" t="s">
        <v>34</v>
      </c>
      <c r="AS2" s="13" t="s">
        <v>35</v>
      </c>
      <c r="AT2" s="13" t="s">
        <v>36</v>
      </c>
      <c r="AU2" s="13" t="s">
        <v>37</v>
      </c>
      <c r="AV2" s="12" t="s">
        <v>33</v>
      </c>
      <c r="AW2" s="12" t="s">
        <v>34</v>
      </c>
      <c r="AX2" s="12" t="s">
        <v>35</v>
      </c>
      <c r="AY2" s="12" t="s">
        <v>36</v>
      </c>
      <c r="AZ2" s="12" t="s">
        <v>37</v>
      </c>
    </row>
    <row r="3" spans="1:52" ht="53.25" customHeight="1" x14ac:dyDescent="0.25">
      <c r="A3" s="14">
        <v>1</v>
      </c>
      <c r="B3" s="3" t="s">
        <v>67</v>
      </c>
      <c r="C3" s="4">
        <v>48.8030075</v>
      </c>
      <c r="D3" s="4">
        <v>16.767423000000001</v>
      </c>
      <c r="E3" s="3">
        <v>172</v>
      </c>
      <c r="F3" s="3">
        <v>474</v>
      </c>
      <c r="G3" s="10">
        <v>10</v>
      </c>
      <c r="H3" s="5" t="s">
        <v>68</v>
      </c>
      <c r="I3" s="3" t="s">
        <v>11</v>
      </c>
      <c r="J3" s="3" t="s">
        <v>63</v>
      </c>
      <c r="K3" s="3">
        <v>1.55</v>
      </c>
      <c r="L3" s="3">
        <v>1.83</v>
      </c>
      <c r="M3" s="3" t="s">
        <v>115</v>
      </c>
      <c r="N3" s="3" t="s">
        <v>77</v>
      </c>
      <c r="O3" s="3" t="s">
        <v>64</v>
      </c>
      <c r="P3" s="3">
        <v>1994</v>
      </c>
      <c r="Q3" s="3" t="s">
        <v>6</v>
      </c>
      <c r="R3" s="3">
        <v>10</v>
      </c>
      <c r="S3" s="3">
        <v>4</v>
      </c>
      <c r="T3" s="3" t="s">
        <v>48</v>
      </c>
      <c r="U3" s="3" t="s">
        <v>81</v>
      </c>
      <c r="V3" s="8" t="s">
        <v>65</v>
      </c>
      <c r="W3" s="8" t="s">
        <v>48</v>
      </c>
      <c r="X3" s="8" t="s">
        <v>48</v>
      </c>
      <c r="Y3" s="8" t="s">
        <v>48</v>
      </c>
      <c r="Z3" s="8" t="s">
        <v>65</v>
      </c>
      <c r="AA3" s="8" t="s">
        <v>65</v>
      </c>
      <c r="AB3" s="3">
        <v>5</v>
      </c>
      <c r="AE3" s="3">
        <v>40</v>
      </c>
      <c r="AF3" s="3">
        <v>3</v>
      </c>
      <c r="AG3" s="8">
        <v>10</v>
      </c>
      <c r="AJ3" s="8">
        <v>100</v>
      </c>
      <c r="AK3" s="8">
        <v>8</v>
      </c>
      <c r="AL3" s="3">
        <v>120</v>
      </c>
      <c r="AO3" s="3">
        <v>120</v>
      </c>
      <c r="AP3" s="3">
        <v>120</v>
      </c>
      <c r="AQ3" s="8" t="s">
        <v>88</v>
      </c>
      <c r="AT3" s="8" t="s">
        <v>88</v>
      </c>
      <c r="AU3" s="8" t="s">
        <v>88</v>
      </c>
      <c r="AY3" s="3" t="s">
        <v>88</v>
      </c>
      <c r="AZ3" s="3"/>
    </row>
    <row r="4" spans="1:52" ht="53.25" customHeight="1" x14ac:dyDescent="0.25">
      <c r="A4" s="14">
        <v>2</v>
      </c>
      <c r="B4" s="3" t="s">
        <v>73</v>
      </c>
      <c r="C4" s="4">
        <v>48.99</v>
      </c>
      <c r="D4" s="4">
        <v>17.420000000000002</v>
      </c>
      <c r="E4" s="3">
        <v>196</v>
      </c>
      <c r="F4" s="3">
        <v>551</v>
      </c>
      <c r="G4" s="10">
        <v>9.1999999999999993</v>
      </c>
      <c r="H4" s="3" t="s">
        <v>57</v>
      </c>
      <c r="I4" s="3" t="s">
        <v>11</v>
      </c>
      <c r="J4" s="3" t="s">
        <v>72</v>
      </c>
      <c r="K4" s="3">
        <v>1.3</v>
      </c>
      <c r="L4" s="3">
        <v>1.42</v>
      </c>
      <c r="M4" s="3" t="s">
        <v>115</v>
      </c>
      <c r="N4" s="3" t="s">
        <v>77</v>
      </c>
      <c r="O4" s="3" t="s">
        <v>87</v>
      </c>
      <c r="P4" s="3">
        <v>1972</v>
      </c>
      <c r="Q4" s="3" t="s">
        <v>6</v>
      </c>
      <c r="R4" s="3">
        <v>18</v>
      </c>
      <c r="S4" s="3">
        <v>4</v>
      </c>
      <c r="T4" s="3" t="s">
        <v>48</v>
      </c>
      <c r="U4" s="3" t="s">
        <v>38</v>
      </c>
      <c r="V4" s="8" t="s">
        <v>65</v>
      </c>
      <c r="W4" s="8" t="s">
        <v>48</v>
      </c>
      <c r="X4" s="8" t="s">
        <v>48</v>
      </c>
      <c r="Y4" s="8" t="s">
        <v>65</v>
      </c>
      <c r="Z4" s="8" t="s">
        <v>65</v>
      </c>
      <c r="AA4" s="8" t="s">
        <v>65</v>
      </c>
      <c r="AB4" s="3">
        <v>5</v>
      </c>
      <c r="AD4" s="3">
        <v>15</v>
      </c>
      <c r="AE4" s="3">
        <v>40</v>
      </c>
      <c r="AF4" s="3">
        <v>3</v>
      </c>
      <c r="AG4" s="8">
        <v>10</v>
      </c>
      <c r="AI4" s="8">
        <v>50</v>
      </c>
      <c r="AJ4" s="8">
        <v>100</v>
      </c>
      <c r="AK4" s="8">
        <v>8</v>
      </c>
      <c r="AL4" s="3">
        <v>115</v>
      </c>
      <c r="AN4" s="3">
        <v>115</v>
      </c>
      <c r="AO4" s="3">
        <v>115</v>
      </c>
      <c r="AP4" s="3">
        <v>115</v>
      </c>
      <c r="AQ4" s="8">
        <v>50</v>
      </c>
      <c r="AS4" s="8">
        <v>50</v>
      </c>
      <c r="AU4" s="8">
        <v>50</v>
      </c>
      <c r="AX4" s="3">
        <v>40000</v>
      </c>
      <c r="AY4" s="3">
        <v>40000</v>
      </c>
      <c r="AZ4" s="3"/>
    </row>
    <row r="5" spans="1:52" ht="53.25" customHeight="1" x14ac:dyDescent="0.25">
      <c r="A5" s="14">
        <v>3</v>
      </c>
      <c r="B5" s="3" t="s">
        <v>70</v>
      </c>
      <c r="C5" s="4">
        <v>49.472656100000002</v>
      </c>
      <c r="D5" s="4">
        <v>17.2618306</v>
      </c>
      <c r="E5" s="3">
        <v>207</v>
      </c>
      <c r="F5" s="3">
        <v>483</v>
      </c>
      <c r="G5" s="10">
        <v>8.5</v>
      </c>
      <c r="H5" s="5" t="s">
        <v>68</v>
      </c>
      <c r="I5" s="3" t="s">
        <v>11</v>
      </c>
      <c r="J5" s="3" t="s">
        <v>63</v>
      </c>
      <c r="K5" s="3">
        <v>1.1100000000000001</v>
      </c>
      <c r="L5" s="3">
        <v>1.34</v>
      </c>
      <c r="M5" s="3" t="s">
        <v>115</v>
      </c>
      <c r="N5" s="3" t="s">
        <v>77</v>
      </c>
      <c r="O5" s="3" t="s">
        <v>64</v>
      </c>
      <c r="P5" s="3">
        <v>1993</v>
      </c>
      <c r="Q5" s="3" t="s">
        <v>6</v>
      </c>
      <c r="R5" s="3">
        <v>10</v>
      </c>
      <c r="S5" s="3">
        <v>4</v>
      </c>
      <c r="T5" s="3" t="s">
        <v>48</v>
      </c>
      <c r="U5" s="3" t="s">
        <v>81</v>
      </c>
      <c r="V5" s="8" t="s">
        <v>65</v>
      </c>
      <c r="W5" s="8" t="s">
        <v>48</v>
      </c>
      <c r="X5" s="8" t="s">
        <v>48</v>
      </c>
      <c r="Y5" s="8" t="s">
        <v>65</v>
      </c>
      <c r="Z5" s="8" t="s">
        <v>48</v>
      </c>
      <c r="AA5" s="8" t="s">
        <v>65</v>
      </c>
      <c r="AB5" s="3">
        <v>5</v>
      </c>
      <c r="AD5" s="3">
        <v>15</v>
      </c>
      <c r="AF5" s="3">
        <v>3</v>
      </c>
      <c r="AG5" s="8">
        <v>10</v>
      </c>
      <c r="AI5" s="8">
        <v>50</v>
      </c>
      <c r="AK5" s="8">
        <v>8</v>
      </c>
      <c r="AL5" s="3">
        <v>120</v>
      </c>
      <c r="AN5" s="3">
        <v>120</v>
      </c>
      <c r="AP5" s="3">
        <v>120</v>
      </c>
      <c r="AQ5" s="8" t="s">
        <v>88</v>
      </c>
      <c r="AS5" s="8" t="s">
        <v>88</v>
      </c>
      <c r="AU5" s="8" t="s">
        <v>88</v>
      </c>
      <c r="AX5" s="3" t="s">
        <v>88</v>
      </c>
      <c r="AZ5" s="3"/>
    </row>
    <row r="6" spans="1:52" ht="53.25" customHeight="1" x14ac:dyDescent="0.25">
      <c r="A6" s="14">
        <v>4</v>
      </c>
      <c r="B6" s="3" t="s">
        <v>70</v>
      </c>
      <c r="C6" s="4">
        <v>49.472656100000002</v>
      </c>
      <c r="D6" s="4">
        <v>17.2618306</v>
      </c>
      <c r="E6" s="3">
        <v>207</v>
      </c>
      <c r="F6" s="3">
        <v>483</v>
      </c>
      <c r="G6" s="10">
        <v>8.5</v>
      </c>
      <c r="H6" s="5" t="s">
        <v>68</v>
      </c>
      <c r="I6" s="3" t="s">
        <v>11</v>
      </c>
      <c r="J6" s="3" t="s">
        <v>72</v>
      </c>
      <c r="K6" s="3">
        <v>1.17</v>
      </c>
      <c r="L6" s="3">
        <v>1.4</v>
      </c>
      <c r="M6" s="3" t="s">
        <v>115</v>
      </c>
      <c r="N6" s="3" t="s">
        <v>77</v>
      </c>
      <c r="O6" s="3" t="s">
        <v>87</v>
      </c>
      <c r="P6" s="3">
        <v>1972</v>
      </c>
      <c r="Q6" s="3" t="s">
        <v>6</v>
      </c>
      <c r="R6" s="3">
        <v>18</v>
      </c>
      <c r="S6" s="3">
        <v>4</v>
      </c>
      <c r="T6" s="3" t="s">
        <v>48</v>
      </c>
      <c r="U6" s="3" t="s">
        <v>38</v>
      </c>
      <c r="V6" s="8" t="s">
        <v>65</v>
      </c>
      <c r="W6" s="8" t="s">
        <v>48</v>
      </c>
      <c r="X6" s="8" t="s">
        <v>48</v>
      </c>
      <c r="Y6" s="8" t="s">
        <v>65</v>
      </c>
      <c r="Z6" s="8" t="s">
        <v>48</v>
      </c>
      <c r="AA6" s="8" t="s">
        <v>65</v>
      </c>
      <c r="AB6" s="3">
        <v>5</v>
      </c>
      <c r="AD6" s="3">
        <v>15</v>
      </c>
      <c r="AF6" s="3">
        <v>3</v>
      </c>
      <c r="AG6" s="8">
        <v>10</v>
      </c>
      <c r="AI6" s="8">
        <v>50</v>
      </c>
      <c r="AK6" s="8">
        <v>8</v>
      </c>
      <c r="AL6" s="3">
        <v>120</v>
      </c>
      <c r="AN6" s="3">
        <v>120</v>
      </c>
      <c r="AP6" s="3">
        <v>115</v>
      </c>
      <c r="AQ6" s="8">
        <v>50</v>
      </c>
      <c r="AS6" s="8">
        <v>50</v>
      </c>
      <c r="AU6" s="8">
        <v>50</v>
      </c>
      <c r="AX6" s="3">
        <v>40000</v>
      </c>
      <c r="AZ6" s="3"/>
    </row>
    <row r="7" spans="1:52" ht="53.25" customHeight="1" x14ac:dyDescent="0.25">
      <c r="A7" s="14">
        <v>5</v>
      </c>
      <c r="B7" s="3" t="s">
        <v>10</v>
      </c>
      <c r="C7" s="4">
        <v>49.31427</v>
      </c>
      <c r="D7" s="4">
        <v>17.099599999999999</v>
      </c>
      <c r="E7" s="3">
        <v>225</v>
      </c>
      <c r="F7" s="3">
        <v>549</v>
      </c>
      <c r="G7" s="10">
        <v>8.8000000000000007</v>
      </c>
      <c r="H7" s="3" t="s">
        <v>68</v>
      </c>
      <c r="I7" s="3" t="s">
        <v>11</v>
      </c>
      <c r="J7" s="3" t="s">
        <v>18</v>
      </c>
      <c r="K7" s="3">
        <v>1.96</v>
      </c>
      <c r="L7" s="3">
        <v>2.2400000000000002</v>
      </c>
      <c r="M7" s="3" t="s">
        <v>117</v>
      </c>
      <c r="N7" s="3" t="s">
        <v>76</v>
      </c>
      <c r="O7" s="3" t="s">
        <v>82</v>
      </c>
      <c r="P7" s="3">
        <v>1956</v>
      </c>
      <c r="Q7" s="3" t="s">
        <v>6</v>
      </c>
      <c r="R7" s="3">
        <v>12</v>
      </c>
      <c r="S7" s="3">
        <v>4</v>
      </c>
      <c r="T7" s="3" t="s">
        <v>48</v>
      </c>
      <c r="U7" s="3" t="s">
        <v>38</v>
      </c>
      <c r="V7" s="8" t="s">
        <v>65</v>
      </c>
      <c r="W7" s="8" t="s">
        <v>65</v>
      </c>
      <c r="X7" s="8" t="s">
        <v>48</v>
      </c>
      <c r="Y7" s="8" t="s">
        <v>65</v>
      </c>
      <c r="Z7" s="8" t="s">
        <v>48</v>
      </c>
      <c r="AA7" s="8" t="s">
        <v>65</v>
      </c>
      <c r="AB7" s="3">
        <v>4</v>
      </c>
      <c r="AC7" s="3">
        <v>15</v>
      </c>
      <c r="AD7" s="3">
        <v>23</v>
      </c>
      <c r="AF7" s="3">
        <v>4</v>
      </c>
      <c r="AG7" s="8">
        <v>10</v>
      </c>
      <c r="AH7" s="8">
        <v>20</v>
      </c>
      <c r="AI7" s="8">
        <v>35</v>
      </c>
      <c r="AK7" s="8">
        <v>6</v>
      </c>
      <c r="AL7" s="3">
        <v>120</v>
      </c>
      <c r="AM7" s="3">
        <v>120</v>
      </c>
      <c r="AN7" s="3">
        <v>120</v>
      </c>
      <c r="AP7" s="3">
        <v>90</v>
      </c>
      <c r="AQ7" s="8">
        <v>60</v>
      </c>
      <c r="AR7" s="8">
        <v>80</v>
      </c>
      <c r="AS7" s="8">
        <v>80</v>
      </c>
      <c r="AU7" s="8">
        <v>60</v>
      </c>
      <c r="AW7" s="3">
        <v>40000</v>
      </c>
      <c r="AZ7" s="3"/>
    </row>
    <row r="8" spans="1:52" ht="53.25" customHeight="1" x14ac:dyDescent="0.25">
      <c r="A8" s="14">
        <v>6</v>
      </c>
      <c r="B8" s="3" t="s">
        <v>10</v>
      </c>
      <c r="C8" s="4">
        <v>49.31427</v>
      </c>
      <c r="D8" s="4">
        <v>17.099599999999999</v>
      </c>
      <c r="E8" s="3">
        <v>225</v>
      </c>
      <c r="F8" s="3">
        <v>549</v>
      </c>
      <c r="G8" s="10">
        <v>8.8000000000000007</v>
      </c>
      <c r="H8" s="3" t="s">
        <v>68</v>
      </c>
      <c r="I8" s="3" t="s">
        <v>11</v>
      </c>
      <c r="J8" s="3" t="s">
        <v>19</v>
      </c>
      <c r="K8" s="3">
        <v>1.94</v>
      </c>
      <c r="L8" s="3">
        <v>2.34</v>
      </c>
      <c r="M8" s="3" t="s">
        <v>117</v>
      </c>
      <c r="N8" s="3" t="s">
        <v>76</v>
      </c>
      <c r="O8" s="3" t="s">
        <v>86</v>
      </c>
      <c r="P8" s="3">
        <v>1983</v>
      </c>
      <c r="Q8" s="3" t="s">
        <v>6</v>
      </c>
      <c r="R8" s="3">
        <v>18</v>
      </c>
      <c r="S8" s="3">
        <v>3</v>
      </c>
      <c r="T8" s="3" t="s">
        <v>48</v>
      </c>
      <c r="U8" s="3" t="s">
        <v>22</v>
      </c>
      <c r="V8" s="8" t="s">
        <v>65</v>
      </c>
      <c r="W8" s="8" t="s">
        <v>48</v>
      </c>
      <c r="X8" s="8" t="s">
        <v>48</v>
      </c>
      <c r="Y8" s="8" t="s">
        <v>48</v>
      </c>
      <c r="Z8" s="8" t="s">
        <v>65</v>
      </c>
      <c r="AA8" s="8" t="s">
        <v>79</v>
      </c>
      <c r="AB8" s="3">
        <v>5.5</v>
      </c>
      <c r="AE8" s="3">
        <v>45</v>
      </c>
      <c r="AF8" s="3">
        <v>3</v>
      </c>
      <c r="AG8" s="8">
        <v>9</v>
      </c>
      <c r="AJ8" s="8">
        <v>65</v>
      </c>
      <c r="AK8" s="8">
        <v>6</v>
      </c>
      <c r="AL8" s="3">
        <v>160</v>
      </c>
      <c r="AO8" s="3">
        <v>200</v>
      </c>
      <c r="AP8" s="3">
        <v>160</v>
      </c>
      <c r="AQ8" s="8">
        <v>35</v>
      </c>
      <c r="AT8" s="8">
        <v>35</v>
      </c>
      <c r="AU8" s="8">
        <v>35</v>
      </c>
      <c r="AY8" s="3">
        <v>30000</v>
      </c>
      <c r="AZ8" s="3"/>
    </row>
    <row r="9" spans="1:52" ht="53.25" customHeight="1" x14ac:dyDescent="0.25">
      <c r="A9" s="14">
        <v>7</v>
      </c>
      <c r="B9" s="3" t="s">
        <v>12</v>
      </c>
      <c r="C9" s="4">
        <v>49.891730000000003</v>
      </c>
      <c r="D9" s="4">
        <v>15.39447</v>
      </c>
      <c r="E9" s="3">
        <v>240</v>
      </c>
      <c r="F9" s="3">
        <v>555</v>
      </c>
      <c r="G9" s="10">
        <v>8.9</v>
      </c>
      <c r="H9" s="3" t="s">
        <v>90</v>
      </c>
      <c r="I9" s="3" t="s">
        <v>11</v>
      </c>
      <c r="J9" s="3" t="s">
        <v>18</v>
      </c>
      <c r="K9" s="3">
        <v>1.43</v>
      </c>
      <c r="L9" s="3">
        <v>1.65</v>
      </c>
      <c r="M9" s="3" t="s">
        <v>117</v>
      </c>
      <c r="N9" s="3" t="s">
        <v>76</v>
      </c>
      <c r="O9" s="3" t="s">
        <v>82</v>
      </c>
      <c r="P9" s="3">
        <v>1956</v>
      </c>
      <c r="Q9" s="3" t="s">
        <v>6</v>
      </c>
      <c r="R9" s="3">
        <v>12</v>
      </c>
      <c r="S9" s="3">
        <v>4</v>
      </c>
      <c r="T9" s="3" t="s">
        <v>48</v>
      </c>
      <c r="U9" s="3" t="s">
        <v>38</v>
      </c>
      <c r="V9" s="8" t="s">
        <v>65</v>
      </c>
      <c r="W9" s="8" t="s">
        <v>65</v>
      </c>
      <c r="X9" s="8" t="s">
        <v>48</v>
      </c>
      <c r="Y9" s="8" t="s">
        <v>65</v>
      </c>
      <c r="Z9" s="8" t="s">
        <v>48</v>
      </c>
      <c r="AA9" s="8" t="s">
        <v>65</v>
      </c>
      <c r="AB9" s="3">
        <v>4.5</v>
      </c>
      <c r="AC9" s="3">
        <v>11</v>
      </c>
      <c r="AD9" s="3">
        <v>15.5</v>
      </c>
      <c r="AF9" s="3">
        <v>3.5</v>
      </c>
      <c r="AG9" s="8">
        <v>9</v>
      </c>
      <c r="AH9" s="8">
        <v>17</v>
      </c>
      <c r="AI9" s="8">
        <v>29</v>
      </c>
      <c r="AK9" s="8">
        <v>5.5</v>
      </c>
      <c r="AL9" s="3">
        <v>120</v>
      </c>
      <c r="AM9" s="3">
        <v>120</v>
      </c>
      <c r="AN9" s="3">
        <v>120</v>
      </c>
      <c r="AP9" s="3">
        <v>90</v>
      </c>
      <c r="AQ9" s="8">
        <v>60</v>
      </c>
      <c r="AR9" s="8">
        <v>80</v>
      </c>
      <c r="AS9" s="8">
        <v>80</v>
      </c>
      <c r="AU9" s="8">
        <v>60</v>
      </c>
      <c r="AW9" s="3">
        <v>40000</v>
      </c>
      <c r="AZ9" s="3"/>
    </row>
    <row r="10" spans="1:52" ht="53.25" customHeight="1" x14ac:dyDescent="0.25">
      <c r="A10" s="14">
        <v>8</v>
      </c>
      <c r="B10" s="3" t="s">
        <v>74</v>
      </c>
      <c r="C10" s="4">
        <v>50.3</v>
      </c>
      <c r="D10" s="4">
        <v>13.52</v>
      </c>
      <c r="E10" s="3">
        <v>247</v>
      </c>
      <c r="F10" s="3">
        <v>451</v>
      </c>
      <c r="G10" s="10">
        <v>8.3000000000000007</v>
      </c>
      <c r="H10" s="3" t="s">
        <v>68</v>
      </c>
      <c r="I10" s="3" t="s">
        <v>60</v>
      </c>
      <c r="J10" s="3" t="s">
        <v>72</v>
      </c>
      <c r="K10" s="3">
        <v>1.18</v>
      </c>
      <c r="L10" s="3">
        <v>1.43</v>
      </c>
      <c r="M10" s="3" t="s">
        <v>115</v>
      </c>
      <c r="N10" s="3" t="s">
        <v>77</v>
      </c>
      <c r="O10" s="3" t="s">
        <v>87</v>
      </c>
      <c r="P10" s="3">
        <v>1972</v>
      </c>
      <c r="Q10" s="3" t="s">
        <v>6</v>
      </c>
      <c r="R10" s="3">
        <v>18</v>
      </c>
      <c r="S10" s="3">
        <v>4</v>
      </c>
      <c r="T10" s="3" t="s">
        <v>48</v>
      </c>
      <c r="U10" s="3" t="s">
        <v>38</v>
      </c>
      <c r="V10" s="8" t="s">
        <v>65</v>
      </c>
      <c r="W10" s="8" t="s">
        <v>48</v>
      </c>
      <c r="X10" s="8" t="s">
        <v>48</v>
      </c>
      <c r="Y10" s="8" t="s">
        <v>65</v>
      </c>
      <c r="Z10" s="8" t="s">
        <v>65</v>
      </c>
      <c r="AA10" s="8" t="s">
        <v>65</v>
      </c>
      <c r="AB10" s="3">
        <v>5</v>
      </c>
      <c r="AD10" s="3">
        <v>15</v>
      </c>
      <c r="AE10" s="3">
        <v>40</v>
      </c>
      <c r="AF10" s="3">
        <v>3</v>
      </c>
      <c r="AG10" s="8">
        <v>10</v>
      </c>
      <c r="AI10" s="8">
        <v>50</v>
      </c>
      <c r="AJ10" s="8">
        <v>100</v>
      </c>
      <c r="AK10" s="8">
        <v>8</v>
      </c>
      <c r="AL10" s="3">
        <v>115</v>
      </c>
      <c r="AN10" s="3">
        <v>115</v>
      </c>
      <c r="AO10" s="3">
        <v>115</v>
      </c>
      <c r="AP10" s="3">
        <v>115</v>
      </c>
      <c r="AQ10" s="8">
        <v>50</v>
      </c>
      <c r="AS10" s="8">
        <v>50</v>
      </c>
      <c r="AU10" s="8">
        <v>50</v>
      </c>
      <c r="AX10" s="3">
        <v>40000</v>
      </c>
      <c r="AY10" s="3">
        <v>40000</v>
      </c>
      <c r="AZ10" s="3"/>
    </row>
    <row r="11" spans="1:52" ht="53.25" customHeight="1" x14ac:dyDescent="0.25">
      <c r="A11" s="14">
        <v>9</v>
      </c>
      <c r="B11" s="3" t="s">
        <v>0</v>
      </c>
      <c r="C11" s="4">
        <v>50.310540000000003</v>
      </c>
      <c r="D11" s="4">
        <v>15.716889999999999</v>
      </c>
      <c r="E11" s="3">
        <v>265</v>
      </c>
      <c r="F11" s="3">
        <v>573</v>
      </c>
      <c r="G11" s="10">
        <v>8.1999999999999993</v>
      </c>
      <c r="H11" s="3" t="s">
        <v>53</v>
      </c>
      <c r="I11" s="3" t="s">
        <v>60</v>
      </c>
      <c r="J11" s="6" t="s">
        <v>1</v>
      </c>
      <c r="K11" s="3">
        <v>1.18</v>
      </c>
      <c r="L11" s="3">
        <v>1.29</v>
      </c>
      <c r="M11" s="3" t="s">
        <v>115</v>
      </c>
      <c r="N11" s="3" t="s">
        <v>76</v>
      </c>
      <c r="O11" s="3" t="s">
        <v>82</v>
      </c>
      <c r="P11" s="3">
        <v>1979</v>
      </c>
      <c r="Q11" s="3" t="s">
        <v>6</v>
      </c>
      <c r="R11" s="3">
        <v>172</v>
      </c>
      <c r="S11" s="3">
        <v>1</v>
      </c>
      <c r="T11" s="3" t="s">
        <v>48</v>
      </c>
      <c r="U11" s="3" t="s">
        <v>22</v>
      </c>
      <c r="V11" s="8" t="s">
        <v>65</v>
      </c>
      <c r="W11" s="8" t="s">
        <v>65</v>
      </c>
      <c r="X11" s="8" t="s">
        <v>48</v>
      </c>
      <c r="Y11" s="8" t="s">
        <v>48</v>
      </c>
      <c r="Z11" s="8" t="s">
        <v>65</v>
      </c>
      <c r="AA11" s="8" t="s">
        <v>65</v>
      </c>
      <c r="AB11" s="3">
        <v>5</v>
      </c>
      <c r="AC11" s="3">
        <v>10</v>
      </c>
      <c r="AE11" s="3">
        <v>30</v>
      </c>
      <c r="AF11" s="3">
        <v>3</v>
      </c>
      <c r="AG11" s="8">
        <v>10</v>
      </c>
      <c r="AH11" s="8">
        <v>25</v>
      </c>
      <c r="AJ11" s="8">
        <v>100</v>
      </c>
      <c r="AK11" s="8">
        <v>9</v>
      </c>
      <c r="AL11" s="3">
        <v>220</v>
      </c>
      <c r="AM11" s="3">
        <v>240</v>
      </c>
      <c r="AO11" s="3">
        <v>200</v>
      </c>
      <c r="AP11" s="3">
        <v>180</v>
      </c>
      <c r="AQ11" s="8">
        <v>80</v>
      </c>
      <c r="AR11" s="8">
        <v>100</v>
      </c>
      <c r="AT11" s="8">
        <v>80</v>
      </c>
      <c r="AU11" s="8">
        <v>80</v>
      </c>
      <c r="AW11" s="3">
        <v>80000</v>
      </c>
      <c r="AY11" s="3">
        <v>80000</v>
      </c>
      <c r="AZ11" s="3"/>
    </row>
    <row r="12" spans="1:52" ht="53.25" customHeight="1" x14ac:dyDescent="0.25">
      <c r="A12" s="14">
        <v>10</v>
      </c>
      <c r="B12" s="3" t="s">
        <v>0</v>
      </c>
      <c r="C12" s="4">
        <v>50.310540000000003</v>
      </c>
      <c r="D12" s="4">
        <v>15.716889999999999</v>
      </c>
      <c r="E12" s="3">
        <v>265</v>
      </c>
      <c r="F12" s="3">
        <v>573</v>
      </c>
      <c r="G12" s="10">
        <v>8.1999999999999993</v>
      </c>
      <c r="H12" s="3" t="s">
        <v>53</v>
      </c>
      <c r="I12" s="3" t="s">
        <v>60</v>
      </c>
      <c r="J12" s="6" t="s">
        <v>4</v>
      </c>
      <c r="K12" s="3">
        <v>1.2</v>
      </c>
      <c r="L12" s="3">
        <v>1.4</v>
      </c>
      <c r="M12" s="3" t="s">
        <v>118</v>
      </c>
      <c r="N12" s="3" t="s">
        <v>76</v>
      </c>
      <c r="O12" s="3" t="s">
        <v>21</v>
      </c>
      <c r="P12" s="3">
        <v>1985</v>
      </c>
      <c r="Q12" s="3" t="s">
        <v>6</v>
      </c>
      <c r="R12" s="3">
        <v>11</v>
      </c>
      <c r="S12" s="3">
        <v>3</v>
      </c>
      <c r="T12" s="3" t="s">
        <v>111</v>
      </c>
      <c r="U12" s="3" t="s">
        <v>38</v>
      </c>
      <c r="V12" s="8" t="s">
        <v>65</v>
      </c>
      <c r="W12" s="8" t="s">
        <v>65</v>
      </c>
      <c r="X12" s="8" t="s">
        <v>48</v>
      </c>
      <c r="Y12" s="8" t="s">
        <v>48</v>
      </c>
      <c r="Z12" s="8" t="s">
        <v>65</v>
      </c>
      <c r="AA12" s="8" t="s">
        <v>65</v>
      </c>
      <c r="AG12" s="8">
        <v>12</v>
      </c>
      <c r="AH12" s="8">
        <v>25</v>
      </c>
      <c r="AJ12" s="8">
        <v>100</v>
      </c>
      <c r="AK12" s="8">
        <v>9</v>
      </c>
      <c r="AL12" s="3">
        <v>160</v>
      </c>
      <c r="AM12" s="3">
        <v>240</v>
      </c>
      <c r="AO12" s="3">
        <v>160</v>
      </c>
      <c r="AP12" s="3">
        <v>100</v>
      </c>
      <c r="AQ12" s="8">
        <v>40</v>
      </c>
      <c r="AR12" s="8">
        <v>40</v>
      </c>
      <c r="AT12" s="8">
        <v>40</v>
      </c>
      <c r="AU12" s="8">
        <v>40</v>
      </c>
      <c r="AW12" s="3">
        <v>30000</v>
      </c>
      <c r="AY12" s="3">
        <v>40000</v>
      </c>
      <c r="AZ12" s="3"/>
    </row>
    <row r="13" spans="1:52" ht="53.25" customHeight="1" x14ac:dyDescent="0.25">
      <c r="A13" s="14">
        <v>11</v>
      </c>
      <c r="B13" s="3" t="s">
        <v>89</v>
      </c>
      <c r="C13" s="4">
        <v>49.9792603</v>
      </c>
      <c r="D13" s="4">
        <v>17.954318099999998</v>
      </c>
      <c r="E13" s="3">
        <v>290</v>
      </c>
      <c r="F13" s="3">
        <v>639</v>
      </c>
      <c r="G13" s="10">
        <v>8</v>
      </c>
      <c r="H13" s="5" t="s">
        <v>53</v>
      </c>
      <c r="I13" s="3" t="s">
        <v>11</v>
      </c>
      <c r="J13" s="3" t="s">
        <v>63</v>
      </c>
      <c r="K13" s="3">
        <v>0.79</v>
      </c>
      <c r="L13" s="3">
        <v>0.9</v>
      </c>
      <c r="M13" s="3" t="s">
        <v>115</v>
      </c>
      <c r="N13" s="3" t="s">
        <v>77</v>
      </c>
      <c r="O13" s="3" t="s">
        <v>64</v>
      </c>
      <c r="P13" s="3">
        <v>1994</v>
      </c>
      <c r="Q13" s="3" t="s">
        <v>6</v>
      </c>
      <c r="R13" s="3">
        <v>10</v>
      </c>
      <c r="S13" s="3">
        <v>4</v>
      </c>
      <c r="T13" s="3" t="s">
        <v>48</v>
      </c>
      <c r="U13" s="3" t="s">
        <v>81</v>
      </c>
      <c r="V13" s="8" t="s">
        <v>65</v>
      </c>
      <c r="W13" s="8" t="s">
        <v>48</v>
      </c>
      <c r="X13" s="8" t="s">
        <v>48</v>
      </c>
      <c r="Y13" s="8" t="s">
        <v>48</v>
      </c>
      <c r="Z13" s="8" t="s">
        <v>65</v>
      </c>
      <c r="AA13" s="8" t="s">
        <v>65</v>
      </c>
      <c r="AB13" s="3">
        <v>5</v>
      </c>
      <c r="AE13" s="3">
        <v>40</v>
      </c>
      <c r="AF13" s="3">
        <v>3</v>
      </c>
      <c r="AG13" s="8">
        <v>10</v>
      </c>
      <c r="AJ13" s="8">
        <v>100</v>
      </c>
      <c r="AK13" s="8">
        <v>8</v>
      </c>
      <c r="AL13" s="3">
        <v>120</v>
      </c>
      <c r="AO13" s="3">
        <v>120</v>
      </c>
      <c r="AP13" s="3">
        <v>120</v>
      </c>
      <c r="AQ13" s="8" t="s">
        <v>88</v>
      </c>
      <c r="AT13" s="8" t="s">
        <v>88</v>
      </c>
      <c r="AU13" s="8" t="s">
        <v>88</v>
      </c>
      <c r="AY13" s="3" t="s">
        <v>88</v>
      </c>
      <c r="AZ13" s="3"/>
    </row>
    <row r="14" spans="1:52" ht="53.25" customHeight="1" x14ac:dyDescent="0.25">
      <c r="A14" s="14">
        <v>12</v>
      </c>
      <c r="B14" s="3" t="s">
        <v>89</v>
      </c>
      <c r="C14" s="4">
        <v>49.9792603</v>
      </c>
      <c r="D14" s="4">
        <v>17.954318099999998</v>
      </c>
      <c r="E14" s="3">
        <v>290</v>
      </c>
      <c r="F14" s="3">
        <v>639</v>
      </c>
      <c r="G14" s="10">
        <v>8</v>
      </c>
      <c r="H14" s="5" t="s">
        <v>53</v>
      </c>
      <c r="I14" s="3" t="s">
        <v>11</v>
      </c>
      <c r="J14" s="3" t="s">
        <v>72</v>
      </c>
      <c r="K14" s="3">
        <v>0.88</v>
      </c>
      <c r="L14" s="3">
        <v>0.92</v>
      </c>
      <c r="M14" s="3" t="s">
        <v>115</v>
      </c>
      <c r="N14" s="3" t="s">
        <v>77</v>
      </c>
      <c r="O14" s="3" t="s">
        <v>87</v>
      </c>
      <c r="P14" s="3">
        <v>1972</v>
      </c>
      <c r="Q14" s="3" t="s">
        <v>6</v>
      </c>
      <c r="R14" s="3">
        <v>18</v>
      </c>
      <c r="S14" s="3">
        <v>4</v>
      </c>
      <c r="T14" s="3" t="s">
        <v>48</v>
      </c>
      <c r="U14" s="3" t="s">
        <v>38</v>
      </c>
      <c r="V14" s="8" t="s">
        <v>65</v>
      </c>
      <c r="W14" s="8" t="s">
        <v>48</v>
      </c>
      <c r="X14" s="8" t="s">
        <v>48</v>
      </c>
      <c r="Y14" s="8" t="s">
        <v>65</v>
      </c>
      <c r="Z14" s="8" t="s">
        <v>65</v>
      </c>
      <c r="AA14" s="8" t="s">
        <v>65</v>
      </c>
      <c r="AB14" s="3">
        <v>5</v>
      </c>
      <c r="AD14" s="3">
        <v>15</v>
      </c>
      <c r="AE14" s="3">
        <v>40</v>
      </c>
      <c r="AF14" s="3">
        <v>3</v>
      </c>
      <c r="AG14" s="8">
        <v>10</v>
      </c>
      <c r="AI14" s="8">
        <v>50</v>
      </c>
      <c r="AJ14" s="8">
        <v>100</v>
      </c>
      <c r="AK14" s="8">
        <v>8</v>
      </c>
      <c r="AL14" s="3">
        <v>115</v>
      </c>
      <c r="AN14" s="3">
        <v>115</v>
      </c>
      <c r="AO14" s="3">
        <v>115</v>
      </c>
      <c r="AP14" s="3">
        <v>115</v>
      </c>
      <c r="AQ14" s="8">
        <v>50</v>
      </c>
      <c r="AS14" s="8">
        <v>50</v>
      </c>
      <c r="AT14" s="8">
        <v>50</v>
      </c>
      <c r="AU14" s="8">
        <v>50</v>
      </c>
      <c r="AX14" s="3">
        <v>40000</v>
      </c>
      <c r="AY14" s="3">
        <v>40000</v>
      </c>
      <c r="AZ14" s="3"/>
    </row>
    <row r="15" spans="1:52" ht="53.25" customHeight="1" x14ac:dyDescent="0.25">
      <c r="A15" s="14">
        <v>13</v>
      </c>
      <c r="B15" s="3" t="s">
        <v>13</v>
      </c>
      <c r="C15" s="4">
        <v>50.125219999999999</v>
      </c>
      <c r="D15" s="4">
        <v>16.194379999999999</v>
      </c>
      <c r="E15" s="3">
        <v>290</v>
      </c>
      <c r="F15" s="3">
        <v>681</v>
      </c>
      <c r="G15" s="10">
        <v>7.6</v>
      </c>
      <c r="H15" s="3" t="s">
        <v>53</v>
      </c>
      <c r="I15" s="3" t="s">
        <v>58</v>
      </c>
      <c r="J15" s="6" t="s">
        <v>1</v>
      </c>
      <c r="K15" s="3">
        <v>0.98</v>
      </c>
      <c r="L15" s="3">
        <v>1.1100000000000001</v>
      </c>
      <c r="M15" s="3" t="s">
        <v>115</v>
      </c>
      <c r="N15" s="3" t="s">
        <v>76</v>
      </c>
      <c r="O15" s="3" t="s">
        <v>82</v>
      </c>
      <c r="P15" s="3">
        <v>1979</v>
      </c>
      <c r="Q15" s="3">
        <v>2013</v>
      </c>
      <c r="R15" s="3">
        <v>172</v>
      </c>
      <c r="S15" s="3">
        <v>1</v>
      </c>
      <c r="T15" s="3" t="s">
        <v>48</v>
      </c>
      <c r="U15" s="3" t="s">
        <v>22</v>
      </c>
      <c r="V15" s="8" t="s">
        <v>65</v>
      </c>
      <c r="W15" s="8" t="s">
        <v>65</v>
      </c>
      <c r="X15" s="8" t="s">
        <v>48</v>
      </c>
      <c r="Y15" s="8" t="s">
        <v>48</v>
      </c>
      <c r="Z15" s="8" t="s">
        <v>65</v>
      </c>
      <c r="AA15" s="8" t="s">
        <v>65</v>
      </c>
      <c r="AB15" s="3">
        <v>4</v>
      </c>
      <c r="AC15" s="3">
        <v>10</v>
      </c>
      <c r="AE15" s="3">
        <v>30</v>
      </c>
      <c r="AF15" s="3">
        <v>3</v>
      </c>
      <c r="AG15" s="8">
        <v>10</v>
      </c>
      <c r="AH15" s="8">
        <v>25</v>
      </c>
      <c r="AJ15" s="8">
        <v>100</v>
      </c>
      <c r="AK15" s="8">
        <v>9</v>
      </c>
      <c r="AL15" s="3">
        <v>220</v>
      </c>
      <c r="AM15" s="3">
        <v>140</v>
      </c>
      <c r="AO15" s="3">
        <v>200</v>
      </c>
      <c r="AP15" s="3">
        <v>120</v>
      </c>
      <c r="AQ15" s="8">
        <v>80</v>
      </c>
      <c r="AR15" s="8">
        <v>100</v>
      </c>
      <c r="AT15" s="8">
        <v>80</v>
      </c>
      <c r="AU15" s="8">
        <v>80</v>
      </c>
      <c r="AW15" s="3">
        <v>80000</v>
      </c>
      <c r="AY15" s="3">
        <v>80000</v>
      </c>
      <c r="AZ15" s="3"/>
    </row>
    <row r="16" spans="1:52" ht="53.25" customHeight="1" x14ac:dyDescent="0.25">
      <c r="A16" s="14">
        <v>14</v>
      </c>
      <c r="B16" s="3" t="s">
        <v>13</v>
      </c>
      <c r="C16" s="4">
        <v>50.125219999999999</v>
      </c>
      <c r="D16" s="4">
        <v>16.194379999999999</v>
      </c>
      <c r="E16" s="3">
        <v>290</v>
      </c>
      <c r="F16" s="3">
        <v>681</v>
      </c>
      <c r="G16" s="10">
        <v>7.6</v>
      </c>
      <c r="H16" s="3" t="s">
        <v>53</v>
      </c>
      <c r="I16" s="3" t="s">
        <v>58</v>
      </c>
      <c r="J16" s="6" t="s">
        <v>46</v>
      </c>
      <c r="K16" s="6" t="s">
        <v>109</v>
      </c>
      <c r="L16" s="6" t="s">
        <v>109</v>
      </c>
      <c r="M16" s="6" t="s">
        <v>116</v>
      </c>
      <c r="N16" s="3" t="s">
        <v>76</v>
      </c>
      <c r="O16" s="3" t="s">
        <v>85</v>
      </c>
      <c r="P16" s="3">
        <v>1972</v>
      </c>
      <c r="Q16" s="3" t="s">
        <v>6</v>
      </c>
      <c r="R16" s="3">
        <v>15</v>
      </c>
      <c r="S16" s="3">
        <v>4</v>
      </c>
      <c r="T16" s="3" t="s">
        <v>48</v>
      </c>
      <c r="U16" s="3" t="s">
        <v>38</v>
      </c>
      <c r="V16" s="8" t="s">
        <v>65</v>
      </c>
      <c r="W16" s="8" t="s">
        <v>48</v>
      </c>
      <c r="X16" s="8" t="s">
        <v>48</v>
      </c>
      <c r="Y16" s="8" t="s">
        <v>48</v>
      </c>
      <c r="Z16" s="8" t="s">
        <v>48</v>
      </c>
      <c r="AA16" s="8" t="s">
        <v>65</v>
      </c>
      <c r="AB16" s="3">
        <v>5.8</v>
      </c>
      <c r="AF16" s="3">
        <v>3.2</v>
      </c>
      <c r="AG16" s="8">
        <v>9.1999999999999993</v>
      </c>
      <c r="AK16" s="8">
        <v>6.5</v>
      </c>
      <c r="AL16" s="3">
        <v>120</v>
      </c>
      <c r="AP16" s="3">
        <v>100</v>
      </c>
      <c r="AQ16" s="8">
        <v>26</v>
      </c>
      <c r="AU16" s="8">
        <v>26</v>
      </c>
      <c r="AZ16" s="3"/>
    </row>
    <row r="17" spans="1:52" ht="53.25" customHeight="1" x14ac:dyDescent="0.25">
      <c r="A17" s="14">
        <v>15</v>
      </c>
      <c r="B17" s="3" t="s">
        <v>14</v>
      </c>
      <c r="C17" s="4">
        <v>50.088799999999999</v>
      </c>
      <c r="D17" s="4">
        <v>14.29989</v>
      </c>
      <c r="E17" s="3">
        <v>340</v>
      </c>
      <c r="F17" s="3">
        <v>472</v>
      </c>
      <c r="G17" s="10">
        <v>7.9</v>
      </c>
      <c r="H17" s="3" t="s">
        <v>53</v>
      </c>
      <c r="I17" s="3" t="s">
        <v>60</v>
      </c>
      <c r="J17" s="6" t="s">
        <v>50</v>
      </c>
      <c r="K17" s="3">
        <v>1.38</v>
      </c>
      <c r="L17" s="3">
        <v>1.61</v>
      </c>
      <c r="M17" s="3" t="s">
        <v>115</v>
      </c>
      <c r="N17" s="3" t="s">
        <v>76</v>
      </c>
      <c r="O17" s="3" t="s">
        <v>84</v>
      </c>
      <c r="P17" s="3">
        <v>1955</v>
      </c>
      <c r="Q17" s="3" t="s">
        <v>6</v>
      </c>
      <c r="R17" s="3">
        <v>96</v>
      </c>
      <c r="S17" s="3">
        <v>4</v>
      </c>
      <c r="T17" s="3" t="s">
        <v>48</v>
      </c>
      <c r="U17" s="3" t="s">
        <v>38</v>
      </c>
      <c r="V17" s="8" t="s">
        <v>65</v>
      </c>
      <c r="W17" s="8" t="s">
        <v>48</v>
      </c>
      <c r="X17" s="8" t="s">
        <v>48</v>
      </c>
      <c r="Y17" s="8" t="s">
        <v>65</v>
      </c>
      <c r="Z17" s="8" t="s">
        <v>65</v>
      </c>
      <c r="AA17" s="8" t="s">
        <v>65</v>
      </c>
      <c r="AB17" s="3">
        <v>7</v>
      </c>
      <c r="AD17" s="3">
        <v>24</v>
      </c>
      <c r="AE17" s="3">
        <v>41</v>
      </c>
      <c r="AF17" s="3">
        <v>5</v>
      </c>
      <c r="AG17" s="8">
        <v>9.1999999999999993</v>
      </c>
      <c r="AI17" s="8">
        <v>42</v>
      </c>
      <c r="AJ17" s="8">
        <v>108</v>
      </c>
      <c r="AK17" s="8">
        <v>7</v>
      </c>
      <c r="AL17" s="3">
        <v>120</v>
      </c>
      <c r="AN17" s="3">
        <v>140</v>
      </c>
      <c r="AO17" s="3">
        <v>200</v>
      </c>
      <c r="AP17" s="3">
        <v>100</v>
      </c>
      <c r="AQ17" s="8">
        <v>25</v>
      </c>
      <c r="AS17" s="8">
        <v>60</v>
      </c>
      <c r="AT17" s="8">
        <v>30</v>
      </c>
      <c r="AU17" s="8">
        <v>25</v>
      </c>
      <c r="AX17" s="3">
        <v>15000</v>
      </c>
      <c r="AY17" s="3">
        <v>21000</v>
      </c>
      <c r="AZ17" s="3"/>
    </row>
    <row r="18" spans="1:52" ht="53.25" customHeight="1" x14ac:dyDescent="0.25">
      <c r="A18" s="14">
        <v>16</v>
      </c>
      <c r="B18" s="3" t="s">
        <v>14</v>
      </c>
      <c r="C18" s="4">
        <v>50.088799999999999</v>
      </c>
      <c r="D18" s="4">
        <v>14.29989</v>
      </c>
      <c r="E18" s="3">
        <v>340</v>
      </c>
      <c r="F18" s="3">
        <v>472</v>
      </c>
      <c r="G18" s="10">
        <v>7.9</v>
      </c>
      <c r="H18" s="3" t="s">
        <v>53</v>
      </c>
      <c r="I18" s="3" t="s">
        <v>60</v>
      </c>
      <c r="J18" s="6" t="s">
        <v>51</v>
      </c>
      <c r="K18" s="3">
        <v>1.39</v>
      </c>
      <c r="L18" s="3">
        <v>1.73</v>
      </c>
      <c r="M18" s="3" t="s">
        <v>115</v>
      </c>
      <c r="N18" s="3" t="s">
        <v>76</v>
      </c>
      <c r="O18" s="3" t="s">
        <v>84</v>
      </c>
      <c r="P18" s="3">
        <v>1955</v>
      </c>
      <c r="Q18" s="3" t="s">
        <v>6</v>
      </c>
      <c r="R18" s="3">
        <v>24</v>
      </c>
      <c r="S18" s="3">
        <v>4</v>
      </c>
      <c r="T18" s="3" t="s">
        <v>48</v>
      </c>
      <c r="U18" s="3" t="s">
        <v>38</v>
      </c>
      <c r="V18" s="8" t="s">
        <v>65</v>
      </c>
      <c r="W18" s="8" t="s">
        <v>48</v>
      </c>
      <c r="X18" s="8" t="s">
        <v>48</v>
      </c>
      <c r="Y18" s="8" t="s">
        <v>48</v>
      </c>
      <c r="Z18" s="8" t="s">
        <v>65</v>
      </c>
      <c r="AA18" s="8" t="s">
        <v>48</v>
      </c>
      <c r="AB18" s="3">
        <v>3</v>
      </c>
      <c r="AE18" s="3">
        <v>32</v>
      </c>
      <c r="AG18" s="8">
        <v>8.6</v>
      </c>
      <c r="AJ18" s="8">
        <v>55</v>
      </c>
      <c r="AL18" s="3">
        <v>60</v>
      </c>
      <c r="AO18" s="3">
        <v>200</v>
      </c>
      <c r="AT18" s="8">
        <v>50</v>
      </c>
      <c r="AY18" s="3">
        <v>21000</v>
      </c>
      <c r="AZ18" s="3"/>
    </row>
    <row r="19" spans="1:52" ht="53.25" customHeight="1" x14ac:dyDescent="0.25">
      <c r="A19" s="14">
        <v>17</v>
      </c>
      <c r="B19" s="3" t="s">
        <v>66</v>
      </c>
      <c r="C19" s="4">
        <v>50.819371699999998</v>
      </c>
      <c r="D19" s="4">
        <v>14.9515461</v>
      </c>
      <c r="E19" s="3">
        <v>345</v>
      </c>
      <c r="F19" s="3">
        <v>746</v>
      </c>
      <c r="G19" s="10">
        <v>7.1</v>
      </c>
      <c r="H19" s="5" t="s">
        <v>53</v>
      </c>
      <c r="I19" s="3" t="s">
        <v>62</v>
      </c>
      <c r="J19" s="3" t="s">
        <v>63</v>
      </c>
      <c r="K19" s="3">
        <v>0.99</v>
      </c>
      <c r="L19" s="3">
        <v>1.1200000000000001</v>
      </c>
      <c r="M19" s="3" t="s">
        <v>115</v>
      </c>
      <c r="N19" s="3" t="s">
        <v>77</v>
      </c>
      <c r="O19" s="3" t="s">
        <v>64</v>
      </c>
      <c r="P19" s="3">
        <v>2000</v>
      </c>
      <c r="Q19" s="3" t="s">
        <v>6</v>
      </c>
      <c r="R19" s="3">
        <v>10</v>
      </c>
      <c r="S19" s="3">
        <v>4</v>
      </c>
      <c r="T19" s="3" t="s">
        <v>48</v>
      </c>
      <c r="U19" s="3" t="s">
        <v>81</v>
      </c>
      <c r="V19" s="8" t="s">
        <v>65</v>
      </c>
      <c r="W19" s="8" t="s">
        <v>48</v>
      </c>
      <c r="X19" s="8" t="s">
        <v>48</v>
      </c>
      <c r="Y19" s="8" t="s">
        <v>65</v>
      </c>
      <c r="Z19" s="8" t="s">
        <v>48</v>
      </c>
      <c r="AA19" s="8" t="s">
        <v>65</v>
      </c>
      <c r="AB19" s="3">
        <v>5</v>
      </c>
      <c r="AD19" s="3">
        <v>15</v>
      </c>
      <c r="AF19" s="3">
        <v>3</v>
      </c>
      <c r="AG19" s="8">
        <v>10</v>
      </c>
      <c r="AI19" s="8">
        <v>50</v>
      </c>
      <c r="AK19" s="8">
        <v>8</v>
      </c>
      <c r="AL19" s="3">
        <v>120</v>
      </c>
      <c r="AN19" s="3">
        <v>120</v>
      </c>
      <c r="AP19" s="3">
        <v>120</v>
      </c>
      <c r="AQ19" s="8" t="s">
        <v>88</v>
      </c>
      <c r="AS19" s="8" t="s">
        <v>88</v>
      </c>
      <c r="AU19" s="8" t="s">
        <v>88</v>
      </c>
      <c r="AX19" s="3" t="s">
        <v>88</v>
      </c>
      <c r="AZ19" s="3"/>
    </row>
    <row r="20" spans="1:52" ht="53.25" customHeight="1" x14ac:dyDescent="0.25">
      <c r="A20" s="14">
        <v>18</v>
      </c>
      <c r="B20" s="3" t="s">
        <v>66</v>
      </c>
      <c r="C20" s="4">
        <v>50.819371699999998</v>
      </c>
      <c r="D20" s="4">
        <v>14.9515461</v>
      </c>
      <c r="E20" s="3">
        <v>345</v>
      </c>
      <c r="F20" s="3">
        <v>746</v>
      </c>
      <c r="G20" s="10">
        <v>7.1</v>
      </c>
      <c r="H20" s="5" t="s">
        <v>53</v>
      </c>
      <c r="I20" s="3" t="s">
        <v>62</v>
      </c>
      <c r="J20" s="3" t="s">
        <v>72</v>
      </c>
      <c r="K20" s="3">
        <v>1.07</v>
      </c>
      <c r="L20" s="3">
        <v>1.21</v>
      </c>
      <c r="M20" s="3" t="s">
        <v>115</v>
      </c>
      <c r="N20" s="3" t="s">
        <v>77</v>
      </c>
      <c r="O20" s="3" t="s">
        <v>87</v>
      </c>
      <c r="P20" s="3">
        <v>1975</v>
      </c>
      <c r="Q20" s="3" t="s">
        <v>6</v>
      </c>
      <c r="R20" s="3">
        <v>18</v>
      </c>
      <c r="S20" s="3">
        <v>4</v>
      </c>
      <c r="T20" s="3" t="s">
        <v>48</v>
      </c>
      <c r="U20" s="3" t="s">
        <v>38</v>
      </c>
      <c r="V20" s="8" t="s">
        <v>65</v>
      </c>
      <c r="W20" s="8" t="s">
        <v>48</v>
      </c>
      <c r="X20" s="8" t="s">
        <v>48</v>
      </c>
      <c r="Y20" s="8" t="s">
        <v>65</v>
      </c>
      <c r="Z20" s="8" t="s">
        <v>48</v>
      </c>
      <c r="AA20" s="8" t="s">
        <v>65</v>
      </c>
      <c r="AB20" s="3">
        <v>5</v>
      </c>
      <c r="AD20" s="3">
        <v>15</v>
      </c>
      <c r="AF20" s="3">
        <v>3</v>
      </c>
      <c r="AG20" s="8">
        <v>10</v>
      </c>
      <c r="AI20" s="8">
        <v>50</v>
      </c>
      <c r="AK20" s="8">
        <v>8</v>
      </c>
      <c r="AL20" s="3">
        <v>120</v>
      </c>
      <c r="AN20" s="3">
        <v>120</v>
      </c>
      <c r="AP20" s="3">
        <v>115</v>
      </c>
      <c r="AQ20" s="8">
        <v>50</v>
      </c>
      <c r="AS20" s="8">
        <v>50</v>
      </c>
      <c r="AU20" s="8">
        <v>50</v>
      </c>
      <c r="AX20" s="3">
        <v>40000</v>
      </c>
      <c r="AZ20" s="3"/>
    </row>
    <row r="21" spans="1:52" ht="53.25" customHeight="1" x14ac:dyDescent="0.25">
      <c r="A21" s="14">
        <v>19</v>
      </c>
      <c r="B21" s="3" t="s">
        <v>69</v>
      </c>
      <c r="C21" s="4">
        <v>49.550545</v>
      </c>
      <c r="D21" s="4">
        <v>13.0604522</v>
      </c>
      <c r="E21" s="3">
        <v>370</v>
      </c>
      <c r="F21" s="3">
        <v>637</v>
      </c>
      <c r="G21" s="10">
        <v>7.8</v>
      </c>
      <c r="H21" s="5" t="s">
        <v>53</v>
      </c>
      <c r="I21" s="3" t="s">
        <v>11</v>
      </c>
      <c r="J21" s="3" t="s">
        <v>72</v>
      </c>
      <c r="K21" s="3">
        <v>1.3</v>
      </c>
      <c r="L21" s="3">
        <v>1.39</v>
      </c>
      <c r="M21" s="3" t="s">
        <v>115</v>
      </c>
      <c r="N21" s="3" t="s">
        <v>77</v>
      </c>
      <c r="O21" s="3" t="s">
        <v>87</v>
      </c>
      <c r="P21" s="3">
        <v>1972</v>
      </c>
      <c r="Q21" s="3" t="s">
        <v>6</v>
      </c>
      <c r="R21" s="3">
        <v>18</v>
      </c>
      <c r="S21" s="3">
        <v>4</v>
      </c>
      <c r="T21" s="3" t="s">
        <v>48</v>
      </c>
      <c r="U21" s="3" t="s">
        <v>38</v>
      </c>
      <c r="V21" s="8" t="s">
        <v>65</v>
      </c>
      <c r="W21" s="8" t="s">
        <v>48</v>
      </c>
      <c r="X21" s="8" t="s">
        <v>48</v>
      </c>
      <c r="Y21" s="8" t="s">
        <v>65</v>
      </c>
      <c r="Z21" s="8" t="s">
        <v>48</v>
      </c>
      <c r="AA21" s="8" t="s">
        <v>65</v>
      </c>
      <c r="AB21" s="3">
        <v>5</v>
      </c>
      <c r="AD21" s="3">
        <v>15</v>
      </c>
      <c r="AF21" s="3">
        <v>3</v>
      </c>
      <c r="AG21" s="8">
        <v>10</v>
      </c>
      <c r="AI21" s="8">
        <v>50</v>
      </c>
      <c r="AK21" s="8">
        <v>8</v>
      </c>
      <c r="AL21" s="3">
        <v>120</v>
      </c>
      <c r="AN21" s="3">
        <v>120</v>
      </c>
      <c r="AP21" s="3">
        <v>115</v>
      </c>
      <c r="AQ21" s="8">
        <v>50</v>
      </c>
      <c r="AS21" s="8">
        <v>50</v>
      </c>
      <c r="AU21" s="8">
        <v>50</v>
      </c>
      <c r="AX21" s="3">
        <v>40000</v>
      </c>
      <c r="AZ21" s="3"/>
    </row>
    <row r="22" spans="1:52" ht="53.25" customHeight="1" x14ac:dyDescent="0.25">
      <c r="A22" s="14">
        <v>20</v>
      </c>
      <c r="B22" s="3" t="s">
        <v>69</v>
      </c>
      <c r="C22" s="4">
        <v>49.550545</v>
      </c>
      <c r="D22" s="4">
        <v>13.0604522</v>
      </c>
      <c r="E22" s="3">
        <v>370</v>
      </c>
      <c r="F22" s="3">
        <v>637</v>
      </c>
      <c r="G22" s="10">
        <v>7.8</v>
      </c>
      <c r="H22" s="5" t="s">
        <v>53</v>
      </c>
      <c r="I22" s="3" t="s">
        <v>11</v>
      </c>
      <c r="J22" s="3" t="s">
        <v>63</v>
      </c>
      <c r="K22" s="3">
        <v>0.98</v>
      </c>
      <c r="L22" s="3">
        <v>1.1000000000000001</v>
      </c>
      <c r="M22" s="3" t="s">
        <v>115</v>
      </c>
      <c r="N22" s="3" t="s">
        <v>77</v>
      </c>
      <c r="O22" s="3" t="s">
        <v>64</v>
      </c>
      <c r="P22" s="3">
        <v>1994</v>
      </c>
      <c r="Q22" s="3" t="s">
        <v>6</v>
      </c>
      <c r="R22" s="3">
        <v>10</v>
      </c>
      <c r="S22" s="3">
        <v>4</v>
      </c>
      <c r="T22" s="3" t="s">
        <v>48</v>
      </c>
      <c r="U22" s="3" t="s">
        <v>81</v>
      </c>
      <c r="V22" s="8" t="s">
        <v>65</v>
      </c>
      <c r="W22" s="8" t="s">
        <v>48</v>
      </c>
      <c r="X22" s="8" t="s">
        <v>48</v>
      </c>
      <c r="Y22" s="8" t="s">
        <v>65</v>
      </c>
      <c r="Z22" s="8" t="s">
        <v>48</v>
      </c>
      <c r="AA22" s="8" t="s">
        <v>65</v>
      </c>
      <c r="AB22" s="3">
        <v>5</v>
      </c>
      <c r="AD22" s="3">
        <v>15</v>
      </c>
      <c r="AF22" s="3">
        <v>3</v>
      </c>
      <c r="AG22" s="8">
        <v>10</v>
      </c>
      <c r="AI22" s="8">
        <v>50</v>
      </c>
      <c r="AK22" s="8">
        <v>8</v>
      </c>
      <c r="AL22" s="3">
        <v>120</v>
      </c>
      <c r="AN22" s="3">
        <v>120</v>
      </c>
      <c r="AP22" s="3">
        <v>120</v>
      </c>
      <c r="AQ22" s="8" t="s">
        <v>88</v>
      </c>
      <c r="AS22" s="8" t="s">
        <v>88</v>
      </c>
      <c r="AU22" s="8" t="s">
        <v>88</v>
      </c>
      <c r="AX22" s="3" t="s">
        <v>88</v>
      </c>
      <c r="AZ22" s="3"/>
    </row>
    <row r="23" spans="1:52" ht="53.25" customHeight="1" x14ac:dyDescent="0.25">
      <c r="A23" s="14">
        <v>21</v>
      </c>
      <c r="B23" s="3" t="s">
        <v>59</v>
      </c>
      <c r="C23" s="4">
        <v>49.099844400000002</v>
      </c>
      <c r="D23" s="4">
        <v>15.8754147</v>
      </c>
      <c r="E23" s="3">
        <v>425</v>
      </c>
      <c r="F23" s="3">
        <v>481</v>
      </c>
      <c r="G23" s="10">
        <v>7.5</v>
      </c>
      <c r="H23" s="5" t="s">
        <v>53</v>
      </c>
      <c r="I23" s="3" t="s">
        <v>60</v>
      </c>
      <c r="J23" s="3" t="s">
        <v>54</v>
      </c>
      <c r="K23" s="3">
        <v>1.1200000000000001</v>
      </c>
      <c r="L23" s="3">
        <v>1.37</v>
      </c>
      <c r="M23" s="3" t="s">
        <v>115</v>
      </c>
      <c r="N23" s="3" t="s">
        <v>77</v>
      </c>
      <c r="O23" s="3" t="s">
        <v>55</v>
      </c>
      <c r="P23" s="3">
        <v>2013</v>
      </c>
      <c r="Q23" s="3" t="s">
        <v>6</v>
      </c>
      <c r="R23" s="3">
        <v>6</v>
      </c>
      <c r="S23" s="3">
        <v>4</v>
      </c>
      <c r="T23" s="3" t="s">
        <v>48</v>
      </c>
      <c r="U23" s="3" t="s">
        <v>38</v>
      </c>
      <c r="V23" s="8" t="s">
        <v>65</v>
      </c>
      <c r="W23" s="8" t="s">
        <v>65</v>
      </c>
      <c r="X23" s="8" t="s">
        <v>48</v>
      </c>
      <c r="Y23" s="8" t="s">
        <v>65</v>
      </c>
      <c r="Z23" s="8" t="s">
        <v>48</v>
      </c>
      <c r="AA23" s="8" t="s">
        <v>48</v>
      </c>
      <c r="AB23" s="3">
        <v>5</v>
      </c>
      <c r="AC23" s="3">
        <v>10</v>
      </c>
      <c r="AD23" s="3">
        <v>15</v>
      </c>
      <c r="AG23" s="8">
        <v>10</v>
      </c>
      <c r="AH23" s="8">
        <v>25</v>
      </c>
      <c r="AI23" s="8">
        <v>50</v>
      </c>
      <c r="AL23" s="3">
        <v>120</v>
      </c>
      <c r="AM23" s="3">
        <v>150</v>
      </c>
      <c r="AN23" s="3">
        <v>120</v>
      </c>
      <c r="AQ23" s="8" t="s">
        <v>88</v>
      </c>
      <c r="AR23" s="8" t="s">
        <v>88</v>
      </c>
      <c r="AS23" s="8" t="s">
        <v>88</v>
      </c>
      <c r="AW23" s="3" t="s">
        <v>88</v>
      </c>
      <c r="AX23" s="3" t="s">
        <v>88</v>
      </c>
      <c r="AZ23" s="3"/>
    </row>
    <row r="24" spans="1:52" ht="53.25" customHeight="1" x14ac:dyDescent="0.25">
      <c r="A24" s="14">
        <v>22</v>
      </c>
      <c r="B24" s="3" t="s">
        <v>59</v>
      </c>
      <c r="C24" s="4">
        <v>49.099844400000002</v>
      </c>
      <c r="D24" s="4">
        <v>15.8754147</v>
      </c>
      <c r="E24" s="3">
        <v>425</v>
      </c>
      <c r="F24" s="3">
        <v>481</v>
      </c>
      <c r="G24" s="10">
        <v>7.5</v>
      </c>
      <c r="H24" s="5" t="s">
        <v>53</v>
      </c>
      <c r="I24" s="3" t="s">
        <v>60</v>
      </c>
      <c r="J24" s="3" t="s">
        <v>63</v>
      </c>
      <c r="K24" s="3">
        <v>1.17</v>
      </c>
      <c r="L24" s="3">
        <v>1.32</v>
      </c>
      <c r="M24" s="3" t="s">
        <v>115</v>
      </c>
      <c r="N24" s="3" t="s">
        <v>77</v>
      </c>
      <c r="O24" s="3" t="s">
        <v>64</v>
      </c>
      <c r="P24" s="3">
        <v>1994</v>
      </c>
      <c r="Q24" s="3" t="s">
        <v>6</v>
      </c>
      <c r="R24" s="3">
        <v>10</v>
      </c>
      <c r="S24" s="3">
        <v>4</v>
      </c>
      <c r="T24" s="3" t="s">
        <v>48</v>
      </c>
      <c r="U24" s="3" t="s">
        <v>81</v>
      </c>
      <c r="V24" s="8" t="s">
        <v>65</v>
      </c>
      <c r="W24" s="8" t="s">
        <v>48</v>
      </c>
      <c r="X24" s="8" t="s">
        <v>48</v>
      </c>
      <c r="Y24" s="8" t="s">
        <v>65</v>
      </c>
      <c r="Z24" s="8" t="s">
        <v>48</v>
      </c>
      <c r="AA24" s="8" t="s">
        <v>65</v>
      </c>
      <c r="AB24" s="3">
        <v>5</v>
      </c>
      <c r="AD24" s="3">
        <v>15</v>
      </c>
      <c r="AF24" s="3">
        <v>3</v>
      </c>
      <c r="AG24" s="8">
        <v>10</v>
      </c>
      <c r="AI24" s="8">
        <v>50</v>
      </c>
      <c r="AK24" s="8">
        <v>8</v>
      </c>
      <c r="AL24" s="3">
        <v>120</v>
      </c>
      <c r="AN24" s="3">
        <v>120</v>
      </c>
      <c r="AP24" s="3">
        <v>120</v>
      </c>
      <c r="AQ24" s="8" t="s">
        <v>88</v>
      </c>
      <c r="AS24" s="8" t="s">
        <v>88</v>
      </c>
      <c r="AU24" s="8" t="s">
        <v>88</v>
      </c>
      <c r="AX24" s="3" t="s">
        <v>88</v>
      </c>
      <c r="AZ24" s="3"/>
    </row>
    <row r="25" spans="1:52" ht="53.25" customHeight="1" x14ac:dyDescent="0.25">
      <c r="A25" s="14">
        <v>23</v>
      </c>
      <c r="B25" s="3" t="s">
        <v>59</v>
      </c>
      <c r="C25" s="4">
        <v>49.099844400000002</v>
      </c>
      <c r="D25" s="4">
        <v>15.8754147</v>
      </c>
      <c r="E25" s="3">
        <v>425</v>
      </c>
      <c r="F25" s="3">
        <v>481</v>
      </c>
      <c r="G25" s="10">
        <v>7.5</v>
      </c>
      <c r="H25" s="5" t="s">
        <v>53</v>
      </c>
      <c r="I25" s="3" t="s">
        <v>60</v>
      </c>
      <c r="J25" s="3" t="s">
        <v>72</v>
      </c>
      <c r="K25" s="3">
        <v>1.19</v>
      </c>
      <c r="L25" s="3">
        <v>1.36</v>
      </c>
      <c r="M25" s="3" t="s">
        <v>115</v>
      </c>
      <c r="N25" s="3" t="s">
        <v>77</v>
      </c>
      <c r="O25" s="3" t="s">
        <v>87</v>
      </c>
      <c r="P25" s="3">
        <v>1972</v>
      </c>
      <c r="Q25" s="3" t="s">
        <v>6</v>
      </c>
      <c r="R25" s="3">
        <v>18</v>
      </c>
      <c r="S25" s="3">
        <v>4</v>
      </c>
      <c r="T25" s="3" t="s">
        <v>48</v>
      </c>
      <c r="U25" s="3" t="s">
        <v>38</v>
      </c>
      <c r="V25" s="8" t="s">
        <v>65</v>
      </c>
      <c r="W25" s="8" t="s">
        <v>48</v>
      </c>
      <c r="X25" s="8" t="s">
        <v>48</v>
      </c>
      <c r="Y25" s="8" t="s">
        <v>65</v>
      </c>
      <c r="Z25" s="8" t="s">
        <v>48</v>
      </c>
      <c r="AA25" s="8" t="s">
        <v>65</v>
      </c>
      <c r="AB25" s="3">
        <v>5</v>
      </c>
      <c r="AD25" s="3">
        <v>15</v>
      </c>
      <c r="AF25" s="3">
        <v>3</v>
      </c>
      <c r="AG25" s="8">
        <v>10</v>
      </c>
      <c r="AI25" s="8">
        <v>50</v>
      </c>
      <c r="AK25" s="8">
        <v>8</v>
      </c>
      <c r="AL25" s="3">
        <v>120</v>
      </c>
      <c r="AN25" s="3">
        <v>120</v>
      </c>
      <c r="AP25" s="3">
        <v>115</v>
      </c>
      <c r="AQ25" s="8">
        <v>50</v>
      </c>
      <c r="AS25" s="8">
        <v>50</v>
      </c>
      <c r="AU25" s="8">
        <v>50</v>
      </c>
      <c r="AX25" s="3">
        <v>40000</v>
      </c>
      <c r="AZ25" s="3"/>
    </row>
    <row r="26" spans="1:52" ht="53.25" customHeight="1" x14ac:dyDescent="0.25">
      <c r="A26" s="14">
        <v>24</v>
      </c>
      <c r="B26" s="3" t="s">
        <v>15</v>
      </c>
      <c r="C26" s="4">
        <v>50.562130000000003</v>
      </c>
      <c r="D26" s="4">
        <v>15.89007</v>
      </c>
      <c r="E26" s="3">
        <v>427</v>
      </c>
      <c r="F26" s="3">
        <v>750</v>
      </c>
      <c r="G26" s="10">
        <v>7.5</v>
      </c>
      <c r="H26" s="3" t="s">
        <v>57</v>
      </c>
      <c r="I26" s="3" t="s">
        <v>58</v>
      </c>
      <c r="J26" s="6" t="s">
        <v>20</v>
      </c>
      <c r="K26" s="3">
        <v>1.18</v>
      </c>
      <c r="L26" s="3">
        <v>1.56</v>
      </c>
      <c r="M26" s="3" t="s">
        <v>115</v>
      </c>
      <c r="N26" s="3" t="s">
        <v>76</v>
      </c>
      <c r="O26" s="3" t="s">
        <v>49</v>
      </c>
      <c r="P26" s="3">
        <v>1965</v>
      </c>
      <c r="Q26" s="3">
        <v>2009</v>
      </c>
      <c r="R26" s="3">
        <v>18</v>
      </c>
      <c r="S26" s="3">
        <v>4</v>
      </c>
      <c r="T26" s="3" t="s">
        <v>48</v>
      </c>
      <c r="U26" s="3" t="s">
        <v>22</v>
      </c>
      <c r="V26" s="8" t="s">
        <v>65</v>
      </c>
      <c r="W26" s="8" t="s">
        <v>48</v>
      </c>
      <c r="X26" s="8" t="s">
        <v>48</v>
      </c>
      <c r="Y26" s="8" t="s">
        <v>65</v>
      </c>
      <c r="Z26" s="8" t="s">
        <v>48</v>
      </c>
      <c r="AA26" s="8" t="s">
        <v>65</v>
      </c>
      <c r="AB26" s="3">
        <v>3</v>
      </c>
      <c r="AD26" s="3">
        <v>20</v>
      </c>
      <c r="AF26" s="3">
        <v>3</v>
      </c>
      <c r="AG26" s="8">
        <v>7</v>
      </c>
      <c r="AI26" s="8">
        <v>50</v>
      </c>
      <c r="AK26" s="8">
        <v>6</v>
      </c>
      <c r="AL26" s="3">
        <v>100</v>
      </c>
      <c r="AN26" s="3">
        <v>100</v>
      </c>
      <c r="AP26" s="3">
        <v>60</v>
      </c>
      <c r="AQ26" s="8">
        <v>50</v>
      </c>
      <c r="AS26" s="8">
        <v>50</v>
      </c>
      <c r="AU26" s="8">
        <v>50</v>
      </c>
      <c r="AX26" s="3">
        <v>40000</v>
      </c>
      <c r="AZ26" s="3"/>
    </row>
    <row r="27" spans="1:52" ht="53.25" customHeight="1" x14ac:dyDescent="0.25">
      <c r="A27" s="14">
        <v>25</v>
      </c>
      <c r="B27" s="3" t="s">
        <v>52</v>
      </c>
      <c r="C27" s="4">
        <v>49.731822000000001</v>
      </c>
      <c r="D27" s="4">
        <v>16.507901400000002</v>
      </c>
      <c r="E27" s="3">
        <v>460</v>
      </c>
      <c r="F27" s="3">
        <v>587</v>
      </c>
      <c r="G27" s="10">
        <v>6.5</v>
      </c>
      <c r="H27" s="5" t="s">
        <v>53</v>
      </c>
      <c r="I27" s="3" t="s">
        <v>11</v>
      </c>
      <c r="J27" s="3" t="s">
        <v>72</v>
      </c>
      <c r="K27" s="3">
        <v>0.96</v>
      </c>
      <c r="L27" s="3">
        <v>1.0900000000000001</v>
      </c>
      <c r="M27" s="3" t="s">
        <v>115</v>
      </c>
      <c r="N27" s="3" t="s">
        <v>77</v>
      </c>
      <c r="O27" s="3" t="s">
        <v>87</v>
      </c>
      <c r="P27" s="3">
        <v>1972</v>
      </c>
      <c r="Q27" s="3" t="s">
        <v>6</v>
      </c>
      <c r="R27" s="3">
        <v>18</v>
      </c>
      <c r="S27" s="3">
        <v>4</v>
      </c>
      <c r="T27" s="3" t="s">
        <v>48</v>
      </c>
      <c r="U27" s="3" t="s">
        <v>38</v>
      </c>
      <c r="V27" s="8" t="s">
        <v>65</v>
      </c>
      <c r="W27" s="8" t="s">
        <v>48</v>
      </c>
      <c r="X27" s="8" t="s">
        <v>48</v>
      </c>
      <c r="Y27" s="8" t="s">
        <v>65</v>
      </c>
      <c r="Z27" s="8" t="s">
        <v>48</v>
      </c>
      <c r="AA27" s="8" t="s">
        <v>65</v>
      </c>
      <c r="AB27" s="3">
        <v>5</v>
      </c>
      <c r="AD27" s="3">
        <v>15</v>
      </c>
      <c r="AF27" s="3">
        <v>3</v>
      </c>
      <c r="AG27" s="8">
        <v>10</v>
      </c>
      <c r="AI27" s="8">
        <v>50</v>
      </c>
      <c r="AK27" s="8">
        <v>8</v>
      </c>
      <c r="AL27" s="3">
        <v>120</v>
      </c>
      <c r="AN27" s="3">
        <v>120</v>
      </c>
      <c r="AP27" s="3">
        <v>115</v>
      </c>
      <c r="AQ27" s="8">
        <v>50</v>
      </c>
      <c r="AS27" s="8">
        <v>50</v>
      </c>
      <c r="AU27" s="8">
        <v>50</v>
      </c>
      <c r="AX27" s="3">
        <v>40000</v>
      </c>
      <c r="AZ27" s="3"/>
    </row>
    <row r="28" spans="1:52" ht="53.25" customHeight="1" x14ac:dyDescent="0.25">
      <c r="A28" s="14">
        <v>26</v>
      </c>
      <c r="B28" s="3" t="s">
        <v>52</v>
      </c>
      <c r="C28" s="4">
        <v>49.731822000000001</v>
      </c>
      <c r="D28" s="4">
        <v>16.507901400000002</v>
      </c>
      <c r="E28" s="3">
        <v>460</v>
      </c>
      <c r="F28" s="3">
        <v>587</v>
      </c>
      <c r="G28" s="10">
        <v>6.5</v>
      </c>
      <c r="H28" s="5" t="s">
        <v>53</v>
      </c>
      <c r="I28" s="3" t="s">
        <v>11</v>
      </c>
      <c r="J28" s="3" t="s">
        <v>54</v>
      </c>
      <c r="K28" s="3">
        <v>1.46</v>
      </c>
      <c r="L28" s="3">
        <v>1.53</v>
      </c>
      <c r="M28" s="3" t="s">
        <v>115</v>
      </c>
      <c r="N28" s="3" t="s">
        <v>77</v>
      </c>
      <c r="O28" s="3" t="s">
        <v>55</v>
      </c>
      <c r="P28" s="3">
        <v>2013</v>
      </c>
      <c r="Q28" s="3" t="s">
        <v>6</v>
      </c>
      <c r="R28" s="3">
        <v>6</v>
      </c>
      <c r="S28" s="3">
        <v>4</v>
      </c>
      <c r="T28" s="3" t="s">
        <v>48</v>
      </c>
      <c r="U28" s="3" t="s">
        <v>38</v>
      </c>
      <c r="V28" s="8" t="s">
        <v>65</v>
      </c>
      <c r="W28" s="8" t="s">
        <v>65</v>
      </c>
      <c r="X28" s="8" t="s">
        <v>48</v>
      </c>
      <c r="Y28" s="8" t="s">
        <v>65</v>
      </c>
      <c r="Z28" s="8" t="s">
        <v>48</v>
      </c>
      <c r="AA28" s="8" t="s">
        <v>48</v>
      </c>
      <c r="AB28" s="3">
        <v>5</v>
      </c>
      <c r="AC28" s="3">
        <v>10</v>
      </c>
      <c r="AD28" s="3">
        <v>15</v>
      </c>
      <c r="AG28" s="8">
        <v>10</v>
      </c>
      <c r="AH28" s="8">
        <v>25</v>
      </c>
      <c r="AI28" s="8">
        <v>50</v>
      </c>
      <c r="AL28" s="3">
        <v>120</v>
      </c>
      <c r="AM28" s="3">
        <v>150</v>
      </c>
      <c r="AN28" s="3">
        <v>120</v>
      </c>
      <c r="AQ28" s="8" t="s">
        <v>88</v>
      </c>
      <c r="AR28" s="8" t="s">
        <v>88</v>
      </c>
      <c r="AS28" s="8" t="s">
        <v>88</v>
      </c>
      <c r="AW28" s="3" t="s">
        <v>88</v>
      </c>
      <c r="AX28" s="3" t="s">
        <v>88</v>
      </c>
      <c r="AZ28" s="3"/>
    </row>
    <row r="29" spans="1:52" ht="53.25" customHeight="1" x14ac:dyDescent="0.25">
      <c r="A29" s="14">
        <v>27</v>
      </c>
      <c r="B29" s="3" t="s">
        <v>52</v>
      </c>
      <c r="C29" s="4">
        <v>49.731822000000001</v>
      </c>
      <c r="D29" s="4">
        <v>16.507901400000002</v>
      </c>
      <c r="E29" s="3">
        <v>460</v>
      </c>
      <c r="F29" s="3">
        <v>587</v>
      </c>
      <c r="G29" s="10">
        <v>6.5</v>
      </c>
      <c r="H29" s="5" t="s">
        <v>53</v>
      </c>
      <c r="I29" s="3" t="s">
        <v>11</v>
      </c>
      <c r="J29" s="3" t="s">
        <v>63</v>
      </c>
      <c r="K29" s="3">
        <v>1.1299999999999999</v>
      </c>
      <c r="L29" s="3">
        <v>1.34</v>
      </c>
      <c r="M29" s="3" t="s">
        <v>115</v>
      </c>
      <c r="N29" s="3" t="s">
        <v>77</v>
      </c>
      <c r="O29" s="3" t="s">
        <v>64</v>
      </c>
      <c r="P29" s="3">
        <v>1993</v>
      </c>
      <c r="Q29" s="3" t="s">
        <v>6</v>
      </c>
      <c r="R29" s="3">
        <v>12</v>
      </c>
      <c r="S29" s="3">
        <v>4</v>
      </c>
      <c r="T29" s="3" t="s">
        <v>48</v>
      </c>
      <c r="U29" s="3" t="s">
        <v>81</v>
      </c>
      <c r="V29" s="8" t="s">
        <v>65</v>
      </c>
      <c r="W29" s="8" t="s">
        <v>48</v>
      </c>
      <c r="X29" s="8" t="s">
        <v>48</v>
      </c>
      <c r="Y29" s="8" t="s">
        <v>65</v>
      </c>
      <c r="Z29" s="8" t="s">
        <v>48</v>
      </c>
      <c r="AA29" s="8" t="s">
        <v>65</v>
      </c>
      <c r="AB29" s="3">
        <v>5</v>
      </c>
      <c r="AD29" s="3">
        <v>15</v>
      </c>
      <c r="AF29" s="3">
        <v>3</v>
      </c>
      <c r="AG29" s="8">
        <v>10</v>
      </c>
      <c r="AI29" s="8">
        <v>50</v>
      </c>
      <c r="AK29" s="8">
        <v>8</v>
      </c>
      <c r="AL29" s="3">
        <v>120</v>
      </c>
      <c r="AN29" s="3">
        <v>120</v>
      </c>
      <c r="AP29" s="3">
        <v>120</v>
      </c>
      <c r="AQ29" s="8" t="s">
        <v>88</v>
      </c>
      <c r="AS29" s="8" t="s">
        <v>88</v>
      </c>
      <c r="AU29" s="8" t="s">
        <v>88</v>
      </c>
      <c r="AX29" s="3" t="s">
        <v>88</v>
      </c>
      <c r="AZ29" s="3"/>
    </row>
    <row r="30" spans="1:52" ht="53.25" customHeight="1" x14ac:dyDescent="0.25">
      <c r="A30" s="14">
        <v>28</v>
      </c>
      <c r="B30" s="3" t="s">
        <v>61</v>
      </c>
      <c r="C30" s="4">
        <v>49.335948899999998</v>
      </c>
      <c r="D30" s="4">
        <v>13.6971522</v>
      </c>
      <c r="E30" s="3">
        <v>472</v>
      </c>
      <c r="F30" s="3">
        <v>591</v>
      </c>
      <c r="G30" s="10">
        <v>7.4</v>
      </c>
      <c r="H30" s="5" t="s">
        <v>57</v>
      </c>
      <c r="I30" s="3" t="s">
        <v>62</v>
      </c>
      <c r="J30" s="3" t="s">
        <v>72</v>
      </c>
      <c r="K30" s="3">
        <v>0.98</v>
      </c>
      <c r="L30" s="3">
        <v>1.52</v>
      </c>
      <c r="M30" s="3" t="s">
        <v>115</v>
      </c>
      <c r="N30" s="3" t="s">
        <v>77</v>
      </c>
      <c r="O30" s="3" t="s">
        <v>87</v>
      </c>
      <c r="P30" s="3">
        <v>1972</v>
      </c>
      <c r="Q30" s="3" t="s">
        <v>6</v>
      </c>
      <c r="R30" s="3">
        <v>18</v>
      </c>
      <c r="S30" s="3">
        <v>4</v>
      </c>
      <c r="T30" s="3" t="s">
        <v>48</v>
      </c>
      <c r="U30" s="3" t="s">
        <v>38</v>
      </c>
      <c r="V30" s="8" t="s">
        <v>65</v>
      </c>
      <c r="W30" s="8" t="s">
        <v>48</v>
      </c>
      <c r="X30" s="8" t="s">
        <v>48</v>
      </c>
      <c r="Y30" s="8" t="s">
        <v>65</v>
      </c>
      <c r="Z30" s="8" t="s">
        <v>48</v>
      </c>
      <c r="AA30" s="8" t="s">
        <v>65</v>
      </c>
      <c r="AB30" s="3">
        <v>5</v>
      </c>
      <c r="AD30" s="3">
        <v>15</v>
      </c>
      <c r="AF30" s="3">
        <v>3</v>
      </c>
      <c r="AG30" s="8">
        <v>10</v>
      </c>
      <c r="AI30" s="8">
        <v>50</v>
      </c>
      <c r="AK30" s="8">
        <v>8</v>
      </c>
      <c r="AL30" s="3">
        <v>120</v>
      </c>
      <c r="AN30" s="3">
        <v>120</v>
      </c>
      <c r="AP30" s="3">
        <v>115</v>
      </c>
      <c r="AQ30" s="8">
        <v>50</v>
      </c>
      <c r="AS30" s="8">
        <v>50</v>
      </c>
      <c r="AU30" s="8">
        <v>50</v>
      </c>
      <c r="AX30" s="3">
        <v>40000</v>
      </c>
      <c r="AZ30" s="3"/>
    </row>
    <row r="31" spans="1:52" ht="53.25" customHeight="1" x14ac:dyDescent="0.25">
      <c r="A31" s="14">
        <v>29</v>
      </c>
      <c r="B31" s="3" t="s">
        <v>61</v>
      </c>
      <c r="C31" s="4">
        <v>49.335948899999998</v>
      </c>
      <c r="D31" s="4">
        <v>13.6971522</v>
      </c>
      <c r="E31" s="3">
        <v>472</v>
      </c>
      <c r="F31" s="3">
        <v>591</v>
      </c>
      <c r="G31" s="10">
        <v>7.4</v>
      </c>
      <c r="H31" s="5" t="s">
        <v>57</v>
      </c>
      <c r="I31" s="3" t="s">
        <v>62</v>
      </c>
      <c r="J31" s="3" t="s">
        <v>63</v>
      </c>
      <c r="K31" s="3">
        <v>1.32</v>
      </c>
      <c r="L31" s="3">
        <v>1.41</v>
      </c>
      <c r="M31" s="3" t="s">
        <v>115</v>
      </c>
      <c r="N31" s="3" t="s">
        <v>77</v>
      </c>
      <c r="O31" s="3" t="s">
        <v>64</v>
      </c>
      <c r="P31" s="3">
        <v>1994</v>
      </c>
      <c r="Q31" s="3" t="s">
        <v>6</v>
      </c>
      <c r="R31" s="3">
        <v>10</v>
      </c>
      <c r="S31" s="3">
        <v>4</v>
      </c>
      <c r="T31" s="3" t="s">
        <v>48</v>
      </c>
      <c r="U31" s="3" t="s">
        <v>81</v>
      </c>
      <c r="V31" s="8" t="s">
        <v>65</v>
      </c>
      <c r="W31" s="8" t="s">
        <v>48</v>
      </c>
      <c r="X31" s="8" t="s">
        <v>48</v>
      </c>
      <c r="Y31" s="8" t="s">
        <v>65</v>
      </c>
      <c r="Z31" s="8" t="s">
        <v>48</v>
      </c>
      <c r="AA31" s="8" t="s">
        <v>65</v>
      </c>
      <c r="AB31" s="3">
        <v>5</v>
      </c>
      <c r="AD31" s="3">
        <v>15</v>
      </c>
      <c r="AF31" s="3">
        <v>3</v>
      </c>
      <c r="AG31" s="8">
        <v>10</v>
      </c>
      <c r="AI31" s="8">
        <v>50</v>
      </c>
      <c r="AK31" s="8">
        <v>8</v>
      </c>
      <c r="AL31" s="3">
        <v>120</v>
      </c>
      <c r="AN31" s="3">
        <v>120</v>
      </c>
      <c r="AP31" s="3">
        <v>120</v>
      </c>
      <c r="AQ31" s="8" t="s">
        <v>88</v>
      </c>
      <c r="AS31" s="8" t="s">
        <v>88</v>
      </c>
      <c r="AU31" s="8" t="s">
        <v>88</v>
      </c>
      <c r="AX31" s="3" t="s">
        <v>88</v>
      </c>
      <c r="AZ31" s="3"/>
    </row>
    <row r="32" spans="1:52" ht="53.25" customHeight="1" x14ac:dyDescent="0.25">
      <c r="A32" s="14">
        <v>30</v>
      </c>
      <c r="B32" s="3" t="s">
        <v>56</v>
      </c>
      <c r="C32" s="4">
        <v>49.560642199999997</v>
      </c>
      <c r="D32" s="4">
        <v>15.537224999999999</v>
      </c>
      <c r="E32" s="3">
        <v>505</v>
      </c>
      <c r="F32" s="3">
        <v>581</v>
      </c>
      <c r="G32" s="10">
        <v>7.7</v>
      </c>
      <c r="H32" s="5" t="s">
        <v>57</v>
      </c>
      <c r="I32" s="3" t="s">
        <v>58</v>
      </c>
      <c r="J32" s="3" t="s">
        <v>72</v>
      </c>
      <c r="K32" s="3">
        <v>1.0900000000000001</v>
      </c>
      <c r="L32" s="3">
        <v>1.26</v>
      </c>
      <c r="M32" s="3" t="s">
        <v>115</v>
      </c>
      <c r="N32" s="3" t="s">
        <v>77</v>
      </c>
      <c r="O32" s="3" t="s">
        <v>87</v>
      </c>
      <c r="P32" s="3">
        <v>1972</v>
      </c>
      <c r="Q32" s="3" t="s">
        <v>6</v>
      </c>
      <c r="R32" s="3">
        <v>18</v>
      </c>
      <c r="S32" s="3">
        <v>4</v>
      </c>
      <c r="T32" s="3" t="s">
        <v>48</v>
      </c>
      <c r="U32" s="3" t="s">
        <v>38</v>
      </c>
      <c r="V32" s="8" t="s">
        <v>65</v>
      </c>
      <c r="W32" s="8" t="s">
        <v>48</v>
      </c>
      <c r="X32" s="8" t="s">
        <v>48</v>
      </c>
      <c r="Y32" s="8" t="s">
        <v>65</v>
      </c>
      <c r="Z32" s="8" t="s">
        <v>48</v>
      </c>
      <c r="AA32" s="8" t="s">
        <v>65</v>
      </c>
      <c r="AB32" s="3">
        <v>5</v>
      </c>
      <c r="AD32" s="3">
        <v>15</v>
      </c>
      <c r="AF32" s="3">
        <v>3</v>
      </c>
      <c r="AG32" s="8">
        <v>10</v>
      </c>
      <c r="AI32" s="8">
        <v>50</v>
      </c>
      <c r="AK32" s="8">
        <v>8</v>
      </c>
      <c r="AL32" s="3">
        <v>120</v>
      </c>
      <c r="AN32" s="3">
        <v>120</v>
      </c>
      <c r="AP32" s="3">
        <v>115</v>
      </c>
      <c r="AQ32" s="8">
        <v>50</v>
      </c>
      <c r="AS32" s="8">
        <v>50</v>
      </c>
      <c r="AU32" s="8">
        <v>50</v>
      </c>
      <c r="AX32" s="3">
        <v>40000</v>
      </c>
      <c r="AZ32" s="3"/>
    </row>
    <row r="33" spans="1:52" ht="53.25" customHeight="1" x14ac:dyDescent="0.25">
      <c r="A33" s="14">
        <v>31</v>
      </c>
      <c r="B33" s="3" t="s">
        <v>56</v>
      </c>
      <c r="C33" s="4">
        <v>49.560642199999997</v>
      </c>
      <c r="D33" s="4">
        <v>15.537224999999999</v>
      </c>
      <c r="E33" s="3">
        <v>505</v>
      </c>
      <c r="F33" s="3">
        <v>581</v>
      </c>
      <c r="G33" s="10">
        <v>7.7</v>
      </c>
      <c r="H33" s="5" t="s">
        <v>57</v>
      </c>
      <c r="I33" s="3" t="s">
        <v>58</v>
      </c>
      <c r="J33" s="3" t="s">
        <v>54</v>
      </c>
      <c r="K33" s="3">
        <v>1.04</v>
      </c>
      <c r="L33" s="3">
        <v>1.3</v>
      </c>
      <c r="M33" s="3" t="s">
        <v>115</v>
      </c>
      <c r="N33" s="3" t="s">
        <v>77</v>
      </c>
      <c r="O33" s="3" t="s">
        <v>55</v>
      </c>
      <c r="P33" s="3">
        <v>2011</v>
      </c>
      <c r="Q33" s="3" t="s">
        <v>6</v>
      </c>
      <c r="R33" s="3">
        <v>6</v>
      </c>
      <c r="S33" s="3">
        <v>4</v>
      </c>
      <c r="T33" s="3" t="s">
        <v>48</v>
      </c>
      <c r="U33" s="3" t="s">
        <v>38</v>
      </c>
      <c r="V33" s="8" t="s">
        <v>65</v>
      </c>
      <c r="W33" s="8" t="s">
        <v>65</v>
      </c>
      <c r="X33" s="8" t="s">
        <v>48</v>
      </c>
      <c r="Y33" s="8" t="s">
        <v>65</v>
      </c>
      <c r="Z33" s="8" t="s">
        <v>48</v>
      </c>
      <c r="AA33" s="8" t="s">
        <v>48</v>
      </c>
      <c r="AB33" s="3">
        <v>5</v>
      </c>
      <c r="AC33" s="3">
        <v>10</v>
      </c>
      <c r="AD33" s="3">
        <v>15</v>
      </c>
      <c r="AG33" s="8">
        <v>10</v>
      </c>
      <c r="AH33" s="8">
        <v>25</v>
      </c>
      <c r="AI33" s="8">
        <v>50</v>
      </c>
      <c r="AL33" s="3">
        <v>120</v>
      </c>
      <c r="AM33" s="3">
        <v>150</v>
      </c>
      <c r="AN33" s="3">
        <v>120</v>
      </c>
      <c r="AQ33" s="8" t="s">
        <v>88</v>
      </c>
      <c r="AR33" s="8" t="s">
        <v>88</v>
      </c>
      <c r="AS33" s="8" t="s">
        <v>88</v>
      </c>
      <c r="AW33" s="3" t="s">
        <v>88</v>
      </c>
      <c r="AX33" s="3" t="s">
        <v>88</v>
      </c>
      <c r="AZ33" s="3"/>
    </row>
    <row r="34" spans="1:52" ht="53.25" customHeight="1" x14ac:dyDescent="0.25">
      <c r="A34" s="14">
        <v>32</v>
      </c>
      <c r="B34" s="3" t="s">
        <v>56</v>
      </c>
      <c r="C34" s="4">
        <v>49.560642199999997</v>
      </c>
      <c r="D34" s="4">
        <v>15.537224999999999</v>
      </c>
      <c r="E34" s="3">
        <v>505</v>
      </c>
      <c r="F34" s="3">
        <v>581</v>
      </c>
      <c r="G34" s="10">
        <v>7.7</v>
      </c>
      <c r="H34" s="5" t="s">
        <v>57</v>
      </c>
      <c r="I34" s="3" t="s">
        <v>58</v>
      </c>
      <c r="J34" s="3" t="s">
        <v>63</v>
      </c>
      <c r="K34" s="3">
        <v>1.26</v>
      </c>
      <c r="L34" s="3">
        <v>1.44</v>
      </c>
      <c r="M34" s="3" t="s">
        <v>115</v>
      </c>
      <c r="N34" s="3" t="s">
        <v>77</v>
      </c>
      <c r="O34" s="3" t="s">
        <v>64</v>
      </c>
      <c r="P34" s="3">
        <v>1993</v>
      </c>
      <c r="Q34" s="3" t="s">
        <v>6</v>
      </c>
      <c r="R34" s="3">
        <v>14</v>
      </c>
      <c r="S34" s="3">
        <v>4</v>
      </c>
      <c r="T34" s="3" t="s">
        <v>48</v>
      </c>
      <c r="U34" s="3" t="s">
        <v>81</v>
      </c>
      <c r="V34" s="8" t="s">
        <v>65</v>
      </c>
      <c r="W34" s="8" t="s">
        <v>48</v>
      </c>
      <c r="X34" s="8" t="s">
        <v>48</v>
      </c>
      <c r="Y34" s="8" t="s">
        <v>65</v>
      </c>
      <c r="Z34" s="8" t="s">
        <v>48</v>
      </c>
      <c r="AA34" s="8" t="s">
        <v>65</v>
      </c>
      <c r="AB34" s="3">
        <v>5</v>
      </c>
      <c r="AD34" s="3">
        <v>15</v>
      </c>
      <c r="AF34" s="3">
        <v>3</v>
      </c>
      <c r="AG34" s="8">
        <v>10</v>
      </c>
      <c r="AI34" s="8">
        <v>50</v>
      </c>
      <c r="AK34" s="8">
        <v>8</v>
      </c>
      <c r="AL34" s="3">
        <v>120</v>
      </c>
      <c r="AN34" s="3">
        <v>120</v>
      </c>
      <c r="AP34" s="3">
        <v>120</v>
      </c>
      <c r="AQ34" s="8" t="s">
        <v>88</v>
      </c>
      <c r="AS34" s="8" t="s">
        <v>88</v>
      </c>
      <c r="AU34" s="8" t="s">
        <v>88</v>
      </c>
      <c r="AX34" s="3" t="s">
        <v>88</v>
      </c>
      <c r="AZ34" s="3"/>
    </row>
    <row r="35" spans="1:52" ht="53.25" customHeight="1" x14ac:dyDescent="0.25">
      <c r="A35" s="14">
        <v>33</v>
      </c>
      <c r="B35" s="3" t="s">
        <v>8</v>
      </c>
      <c r="C35" s="4">
        <v>49.55509</v>
      </c>
      <c r="D35" s="4">
        <v>15.35294</v>
      </c>
      <c r="E35" s="3">
        <v>525</v>
      </c>
      <c r="F35" s="3">
        <v>667</v>
      </c>
      <c r="G35" s="10">
        <v>6.5</v>
      </c>
      <c r="H35" s="3" t="s">
        <v>57</v>
      </c>
      <c r="I35" s="3" t="s">
        <v>58</v>
      </c>
      <c r="J35" s="6" t="s">
        <v>5</v>
      </c>
      <c r="K35" s="3">
        <v>1.48</v>
      </c>
      <c r="L35" s="3">
        <v>1.73</v>
      </c>
      <c r="M35" s="3" t="s">
        <v>115</v>
      </c>
      <c r="N35" s="3" t="s">
        <v>76</v>
      </c>
      <c r="O35" s="3" t="s">
        <v>82</v>
      </c>
      <c r="P35" s="3">
        <v>1979</v>
      </c>
      <c r="Q35" s="3" t="s">
        <v>6</v>
      </c>
      <c r="R35" s="3">
        <v>86</v>
      </c>
      <c r="S35" s="3">
        <v>1</v>
      </c>
      <c r="T35" s="3" t="s">
        <v>48</v>
      </c>
      <c r="U35" s="3" t="s">
        <v>22</v>
      </c>
      <c r="V35" s="8" t="s">
        <v>65</v>
      </c>
      <c r="W35" s="8" t="s">
        <v>65</v>
      </c>
      <c r="X35" s="8" t="s">
        <v>48</v>
      </c>
      <c r="Y35" s="8" t="s">
        <v>65</v>
      </c>
      <c r="Z35" s="8" t="s">
        <v>48</v>
      </c>
      <c r="AA35" s="8" t="s">
        <v>65</v>
      </c>
      <c r="AB35" s="3">
        <v>3</v>
      </c>
      <c r="AC35" s="3">
        <v>15</v>
      </c>
      <c r="AD35" s="3">
        <v>20</v>
      </c>
      <c r="AF35" s="3">
        <v>3</v>
      </c>
      <c r="AG35" s="8">
        <v>8</v>
      </c>
      <c r="AH35" s="8">
        <v>25</v>
      </c>
      <c r="AI35" s="8">
        <v>50</v>
      </c>
      <c r="AK35" s="8">
        <v>8</v>
      </c>
      <c r="AL35" s="3">
        <v>220</v>
      </c>
      <c r="AM35" s="3">
        <v>340</v>
      </c>
      <c r="AN35" s="3">
        <v>250</v>
      </c>
      <c r="AP35" s="3">
        <v>200</v>
      </c>
      <c r="AQ35" s="8">
        <v>80</v>
      </c>
      <c r="AS35" s="8">
        <v>100</v>
      </c>
      <c r="AU35" s="8">
        <v>80</v>
      </c>
      <c r="AX35" s="3">
        <v>80000</v>
      </c>
      <c r="AZ35" s="3"/>
    </row>
    <row r="36" spans="1:52" ht="53.25" customHeight="1" x14ac:dyDescent="0.25">
      <c r="A36" s="14">
        <v>34</v>
      </c>
      <c r="B36" s="3" t="s">
        <v>7</v>
      </c>
      <c r="C36" s="4">
        <v>49.771709999999999</v>
      </c>
      <c r="D36" s="4">
        <v>12.68296</v>
      </c>
      <c r="E36" s="3">
        <v>530</v>
      </c>
      <c r="F36" s="3">
        <v>559</v>
      </c>
      <c r="G36" s="10">
        <v>7.1</v>
      </c>
      <c r="H36" s="3" t="s">
        <v>57</v>
      </c>
      <c r="I36" s="3" t="s">
        <v>58</v>
      </c>
      <c r="J36" s="6" t="s">
        <v>5</v>
      </c>
      <c r="K36" s="3">
        <v>1.17</v>
      </c>
      <c r="L36" s="3">
        <v>1.23</v>
      </c>
      <c r="M36" s="3" t="s">
        <v>115</v>
      </c>
      <c r="N36" s="3" t="s">
        <v>76</v>
      </c>
      <c r="O36" s="3" t="s">
        <v>82</v>
      </c>
      <c r="P36" s="3">
        <v>1979</v>
      </c>
      <c r="Q36" s="3" t="s">
        <v>6</v>
      </c>
      <c r="R36" s="3">
        <v>172</v>
      </c>
      <c r="S36" s="3">
        <v>1</v>
      </c>
      <c r="T36" s="3" t="s">
        <v>48</v>
      </c>
      <c r="U36" s="3" t="s">
        <v>22</v>
      </c>
      <c r="V36" s="8" t="s">
        <v>65</v>
      </c>
      <c r="W36" s="8" t="s">
        <v>65</v>
      </c>
      <c r="X36" s="8" t="s">
        <v>48</v>
      </c>
      <c r="Y36" s="8" t="s">
        <v>65</v>
      </c>
      <c r="Z36" s="8" t="s">
        <v>48</v>
      </c>
      <c r="AA36" s="8" t="s">
        <v>65</v>
      </c>
      <c r="AB36" s="3">
        <v>3</v>
      </c>
      <c r="AC36" s="3">
        <v>8</v>
      </c>
      <c r="AD36" s="3">
        <v>15</v>
      </c>
      <c r="AF36" s="3">
        <v>2</v>
      </c>
      <c r="AG36" s="8">
        <v>6</v>
      </c>
      <c r="AH36" s="8">
        <v>15</v>
      </c>
      <c r="AI36" s="8">
        <v>30</v>
      </c>
      <c r="AK36" s="8">
        <v>6</v>
      </c>
      <c r="AL36" s="3">
        <v>220</v>
      </c>
      <c r="AM36" s="3">
        <v>340</v>
      </c>
      <c r="AN36" s="3">
        <v>250</v>
      </c>
      <c r="AP36" s="3">
        <v>200</v>
      </c>
      <c r="AQ36" s="8">
        <v>80</v>
      </c>
      <c r="AS36" s="8">
        <v>100</v>
      </c>
      <c r="AU36" s="8">
        <v>80</v>
      </c>
      <c r="AX36" s="3">
        <v>80000</v>
      </c>
      <c r="AZ36" s="3"/>
    </row>
    <row r="37" spans="1:52" ht="53.25" customHeight="1" x14ac:dyDescent="0.25">
      <c r="A37" s="14">
        <v>35</v>
      </c>
      <c r="B37" s="3" t="s">
        <v>7</v>
      </c>
      <c r="C37" s="4">
        <v>49.771709999999999</v>
      </c>
      <c r="D37" s="4">
        <v>12.68296</v>
      </c>
      <c r="E37" s="3">
        <v>530</v>
      </c>
      <c r="F37" s="3">
        <v>559</v>
      </c>
      <c r="G37" s="10">
        <v>7.1</v>
      </c>
      <c r="H37" s="3" t="s">
        <v>57</v>
      </c>
      <c r="I37" s="3" t="s">
        <v>58</v>
      </c>
      <c r="J37" s="6" t="s">
        <v>46</v>
      </c>
      <c r="K37" s="6" t="s">
        <v>109</v>
      </c>
      <c r="L37" s="6" t="s">
        <v>109</v>
      </c>
      <c r="M37" s="6" t="s">
        <v>116</v>
      </c>
      <c r="N37" s="3" t="s">
        <v>76</v>
      </c>
      <c r="O37" s="3" t="s">
        <v>83</v>
      </c>
      <c r="P37" s="3">
        <v>1972</v>
      </c>
      <c r="Q37" s="3" t="s">
        <v>6</v>
      </c>
      <c r="R37" s="3">
        <v>15</v>
      </c>
      <c r="S37" s="3">
        <v>4</v>
      </c>
      <c r="T37" s="3" t="s">
        <v>48</v>
      </c>
      <c r="U37" s="3" t="s">
        <v>38</v>
      </c>
      <c r="V37" s="8" t="s">
        <v>65</v>
      </c>
      <c r="W37" s="8" t="s">
        <v>48</v>
      </c>
      <c r="X37" s="8" t="s">
        <v>48</v>
      </c>
      <c r="Y37" s="8" t="s">
        <v>48</v>
      </c>
      <c r="Z37" s="8" t="s">
        <v>48</v>
      </c>
      <c r="AA37" s="8" t="s">
        <v>65</v>
      </c>
      <c r="AB37" s="3">
        <v>3.5</v>
      </c>
      <c r="AF37" s="3">
        <v>2</v>
      </c>
      <c r="AG37" s="8">
        <v>6.6</v>
      </c>
      <c r="AK37" s="8">
        <v>3.5</v>
      </c>
      <c r="AL37" s="3">
        <v>120</v>
      </c>
      <c r="AP37" s="3">
        <v>100</v>
      </c>
      <c r="AQ37" s="8">
        <v>26</v>
      </c>
      <c r="AU37" s="8">
        <v>26</v>
      </c>
      <c r="AZ37" s="3"/>
    </row>
    <row r="38" spans="1:52" ht="53.25" customHeight="1" x14ac:dyDescent="0.25">
      <c r="A38" s="14">
        <v>36</v>
      </c>
      <c r="B38" s="3" t="s">
        <v>71</v>
      </c>
      <c r="C38" s="4">
        <v>49.636597999999999</v>
      </c>
      <c r="D38" s="4">
        <v>13.952652</v>
      </c>
      <c r="E38" s="3">
        <v>595</v>
      </c>
      <c r="F38" s="3">
        <v>516</v>
      </c>
      <c r="G38" s="10">
        <v>7.4</v>
      </c>
      <c r="H38" s="5" t="s">
        <v>57</v>
      </c>
      <c r="I38" s="3" t="s">
        <v>11</v>
      </c>
      <c r="J38" s="3" t="s">
        <v>63</v>
      </c>
      <c r="K38" s="3">
        <v>1.37</v>
      </c>
      <c r="L38" s="3">
        <v>1.57</v>
      </c>
      <c r="M38" s="3" t="s">
        <v>115</v>
      </c>
      <c r="N38" s="3" t="s">
        <v>77</v>
      </c>
      <c r="O38" s="3" t="s">
        <v>64</v>
      </c>
      <c r="P38" s="3">
        <v>2000</v>
      </c>
      <c r="Q38" s="3" t="s">
        <v>6</v>
      </c>
      <c r="R38" s="3">
        <v>10</v>
      </c>
      <c r="S38" s="3">
        <v>4</v>
      </c>
      <c r="T38" s="3" t="s">
        <v>48</v>
      </c>
      <c r="U38" s="3" t="s">
        <v>81</v>
      </c>
      <c r="V38" s="8" t="s">
        <v>65</v>
      </c>
      <c r="W38" s="8" t="s">
        <v>48</v>
      </c>
      <c r="X38" s="8" t="s">
        <v>48</v>
      </c>
      <c r="Y38" s="8" t="s">
        <v>65</v>
      </c>
      <c r="Z38" s="8" t="s">
        <v>48</v>
      </c>
      <c r="AA38" s="8" t="s">
        <v>65</v>
      </c>
      <c r="AB38" s="3">
        <v>5</v>
      </c>
      <c r="AD38" s="3">
        <v>15</v>
      </c>
      <c r="AF38" s="3">
        <v>3</v>
      </c>
      <c r="AG38" s="8">
        <v>10</v>
      </c>
      <c r="AI38" s="8">
        <v>50</v>
      </c>
      <c r="AK38" s="8">
        <v>8</v>
      </c>
      <c r="AL38" s="3">
        <v>120</v>
      </c>
      <c r="AN38" s="3">
        <v>120</v>
      </c>
      <c r="AP38" s="3">
        <v>115</v>
      </c>
      <c r="AQ38" s="8">
        <v>50</v>
      </c>
      <c r="AS38" s="8">
        <v>50</v>
      </c>
      <c r="AU38" s="8">
        <v>50</v>
      </c>
      <c r="AX38" s="3">
        <v>40000</v>
      </c>
      <c r="AZ38" s="3"/>
    </row>
    <row r="39" spans="1:52" ht="53.25" customHeight="1" x14ac:dyDescent="0.25">
      <c r="A39" s="14">
        <v>37</v>
      </c>
      <c r="B39" s="3" t="s">
        <v>71</v>
      </c>
      <c r="C39" s="4">
        <v>49.636597999999999</v>
      </c>
      <c r="D39" s="4">
        <v>13.952652</v>
      </c>
      <c r="E39" s="3">
        <v>595</v>
      </c>
      <c r="F39" s="3">
        <v>516</v>
      </c>
      <c r="G39" s="10">
        <v>7.4</v>
      </c>
      <c r="H39" s="5" t="s">
        <v>57</v>
      </c>
      <c r="I39" s="3" t="s">
        <v>11</v>
      </c>
      <c r="J39" s="3" t="s">
        <v>72</v>
      </c>
      <c r="K39" s="3">
        <v>1.1499999999999999</v>
      </c>
      <c r="L39" s="3">
        <v>1.28</v>
      </c>
      <c r="M39" s="3" t="s">
        <v>115</v>
      </c>
      <c r="N39" s="3" t="s">
        <v>77</v>
      </c>
      <c r="O39" s="3" t="s">
        <v>87</v>
      </c>
      <c r="P39" s="3">
        <v>2000</v>
      </c>
      <c r="Q39" s="3" t="s">
        <v>6</v>
      </c>
      <c r="R39" s="3">
        <v>18</v>
      </c>
      <c r="S39" s="3">
        <v>4</v>
      </c>
      <c r="T39" s="3" t="s">
        <v>48</v>
      </c>
      <c r="U39" s="3" t="s">
        <v>38</v>
      </c>
      <c r="V39" s="8" t="s">
        <v>65</v>
      </c>
      <c r="W39" s="8" t="s">
        <v>48</v>
      </c>
      <c r="X39" s="8" t="s">
        <v>48</v>
      </c>
      <c r="Y39" s="8" t="s">
        <v>65</v>
      </c>
      <c r="Z39" s="8" t="s">
        <v>48</v>
      </c>
      <c r="AA39" s="8" t="s">
        <v>65</v>
      </c>
      <c r="AB39" s="3">
        <v>5</v>
      </c>
      <c r="AD39" s="3">
        <v>15</v>
      </c>
      <c r="AF39" s="3">
        <v>3</v>
      </c>
      <c r="AG39" s="8">
        <v>10</v>
      </c>
      <c r="AI39" s="8">
        <v>50</v>
      </c>
      <c r="AK39" s="8">
        <v>8</v>
      </c>
      <c r="AL39" s="3">
        <v>120</v>
      </c>
      <c r="AN39" s="3">
        <v>120</v>
      </c>
      <c r="AP39" s="3">
        <v>115</v>
      </c>
      <c r="AQ39" s="8">
        <v>50</v>
      </c>
      <c r="AS39" s="8">
        <v>50</v>
      </c>
      <c r="AU39" s="8">
        <v>50</v>
      </c>
      <c r="AX39" s="3">
        <v>40000</v>
      </c>
      <c r="AZ39" s="3"/>
    </row>
    <row r="40" spans="1:52" ht="53.25" customHeight="1" x14ac:dyDescent="0.25">
      <c r="A40" s="14">
        <v>38</v>
      </c>
      <c r="B40" s="3" t="s">
        <v>16</v>
      </c>
      <c r="C40" s="4">
        <v>49.5578</v>
      </c>
      <c r="D40" s="4">
        <v>14.98034</v>
      </c>
      <c r="E40" s="3">
        <v>610</v>
      </c>
      <c r="F40" s="3">
        <v>667</v>
      </c>
      <c r="G40" s="10">
        <v>6.8</v>
      </c>
      <c r="H40" s="3" t="s">
        <v>57</v>
      </c>
      <c r="I40" s="3" t="s">
        <v>58</v>
      </c>
      <c r="J40" s="6" t="s">
        <v>18</v>
      </c>
      <c r="K40" s="3">
        <v>1.39</v>
      </c>
      <c r="L40" s="3">
        <v>1.66</v>
      </c>
      <c r="M40" s="3" t="s">
        <v>117</v>
      </c>
      <c r="N40" s="3" t="s">
        <v>76</v>
      </c>
      <c r="O40" s="3" t="s">
        <v>82</v>
      </c>
      <c r="P40" s="3">
        <v>1956</v>
      </c>
      <c r="Q40" s="3" t="s">
        <v>6</v>
      </c>
      <c r="R40" s="3">
        <v>12</v>
      </c>
      <c r="S40" s="3">
        <v>4</v>
      </c>
      <c r="T40" s="3" t="s">
        <v>48</v>
      </c>
      <c r="U40" s="3" t="s">
        <v>38</v>
      </c>
      <c r="V40" s="8" t="s">
        <v>65</v>
      </c>
      <c r="W40" s="8" t="s">
        <v>65</v>
      </c>
      <c r="X40" s="8" t="s">
        <v>48</v>
      </c>
      <c r="Y40" s="8" t="s">
        <v>65</v>
      </c>
      <c r="Z40" s="8" t="s">
        <v>48</v>
      </c>
      <c r="AA40" s="8" t="s">
        <v>65</v>
      </c>
      <c r="AB40" s="3">
        <v>3</v>
      </c>
      <c r="AC40" s="3">
        <v>9</v>
      </c>
      <c r="AD40" s="3">
        <v>21</v>
      </c>
      <c r="AF40" s="3">
        <v>2</v>
      </c>
      <c r="AG40" s="8">
        <v>6</v>
      </c>
      <c r="AH40" s="8">
        <v>17</v>
      </c>
      <c r="AI40" s="8">
        <v>42</v>
      </c>
      <c r="AK40" s="8">
        <v>5.5</v>
      </c>
      <c r="AL40" s="3">
        <v>120</v>
      </c>
      <c r="AM40" s="3">
        <v>120</v>
      </c>
      <c r="AN40" s="3">
        <v>120</v>
      </c>
      <c r="AP40" s="3">
        <v>90</v>
      </c>
      <c r="AQ40" s="8">
        <v>60</v>
      </c>
      <c r="AR40" s="8">
        <v>80</v>
      </c>
      <c r="AS40" s="8">
        <v>80</v>
      </c>
      <c r="AU40" s="8">
        <v>60</v>
      </c>
      <c r="AW40" s="3">
        <v>40000</v>
      </c>
      <c r="AZ40" s="3"/>
    </row>
    <row r="41" spans="1:52" ht="53.25" customHeight="1" x14ac:dyDescent="0.25">
      <c r="A41" s="14">
        <v>39</v>
      </c>
      <c r="B41" s="3" t="s">
        <v>16</v>
      </c>
      <c r="C41" s="4">
        <v>49.5578</v>
      </c>
      <c r="D41" s="4">
        <v>14.98034</v>
      </c>
      <c r="E41" s="3">
        <v>610</v>
      </c>
      <c r="F41" s="3">
        <v>667</v>
      </c>
      <c r="G41" s="10">
        <v>6.8</v>
      </c>
      <c r="H41" s="3" t="s">
        <v>57</v>
      </c>
      <c r="I41" s="3" t="s">
        <v>58</v>
      </c>
      <c r="J41" s="6" t="s">
        <v>19</v>
      </c>
      <c r="K41" s="3">
        <v>1.35</v>
      </c>
      <c r="L41" s="3">
        <v>1.51</v>
      </c>
      <c r="M41" s="3" t="s">
        <v>117</v>
      </c>
      <c r="N41" s="3" t="s">
        <v>76</v>
      </c>
      <c r="O41" s="3" t="s">
        <v>86</v>
      </c>
      <c r="P41" s="3">
        <v>1983</v>
      </c>
      <c r="Q41" s="3" t="s">
        <v>6</v>
      </c>
      <c r="R41" s="3">
        <v>18</v>
      </c>
      <c r="S41" s="3">
        <v>3</v>
      </c>
      <c r="T41" s="3" t="s">
        <v>48</v>
      </c>
      <c r="U41" s="3" t="s">
        <v>22</v>
      </c>
      <c r="V41" s="8" t="s">
        <v>65</v>
      </c>
      <c r="W41" s="8" t="s">
        <v>48</v>
      </c>
      <c r="X41" s="8" t="s">
        <v>48</v>
      </c>
      <c r="Y41" s="8" t="s">
        <v>65</v>
      </c>
      <c r="Z41" s="8" t="s">
        <v>48</v>
      </c>
      <c r="AA41" s="8" t="s">
        <v>65</v>
      </c>
      <c r="AB41" s="3">
        <v>3</v>
      </c>
      <c r="AD41" s="3">
        <v>25</v>
      </c>
      <c r="AF41" s="3">
        <v>2.5</v>
      </c>
      <c r="AG41" s="8">
        <v>7.5</v>
      </c>
      <c r="AI41" s="8">
        <v>60</v>
      </c>
      <c r="AK41" s="8">
        <v>6.5</v>
      </c>
      <c r="AL41" s="3">
        <v>160</v>
      </c>
      <c r="AN41" s="3">
        <v>200</v>
      </c>
      <c r="AP41" s="3">
        <v>160</v>
      </c>
      <c r="AQ41" s="8">
        <v>35</v>
      </c>
      <c r="AS41" s="8">
        <v>35</v>
      </c>
      <c r="AU41" s="8">
        <v>35</v>
      </c>
      <c r="AX41" s="3">
        <v>30000</v>
      </c>
      <c r="AZ41" s="3"/>
    </row>
    <row r="42" spans="1:52" ht="53.25" customHeight="1" x14ac:dyDescent="0.25">
      <c r="A42" s="14">
        <v>40</v>
      </c>
      <c r="B42" s="3" t="s">
        <v>17</v>
      </c>
      <c r="C42" s="4">
        <v>50.673679999999997</v>
      </c>
      <c r="D42" s="4">
        <v>15.407719999999999</v>
      </c>
      <c r="E42" s="3">
        <v>670</v>
      </c>
      <c r="F42" s="3">
        <v>995</v>
      </c>
      <c r="G42" s="10">
        <v>6.5</v>
      </c>
      <c r="H42" s="3" t="s">
        <v>57</v>
      </c>
      <c r="I42" s="3" t="s">
        <v>62</v>
      </c>
      <c r="J42" s="6" t="s">
        <v>1</v>
      </c>
      <c r="K42" s="3">
        <v>1.85</v>
      </c>
      <c r="L42" s="3">
        <v>2.09</v>
      </c>
      <c r="M42" s="3" t="s">
        <v>115</v>
      </c>
      <c r="N42" s="3" t="s">
        <v>76</v>
      </c>
      <c r="O42" s="3" t="s">
        <v>82</v>
      </c>
      <c r="P42" s="3">
        <v>1979</v>
      </c>
      <c r="Q42" s="3">
        <v>2012</v>
      </c>
      <c r="R42" s="3">
        <v>172</v>
      </c>
      <c r="S42" s="3">
        <v>1</v>
      </c>
      <c r="T42" s="3" t="s">
        <v>48</v>
      </c>
      <c r="U42" s="3" t="s">
        <v>22</v>
      </c>
      <c r="V42" s="8" t="s">
        <v>48</v>
      </c>
      <c r="W42" s="8" t="s">
        <v>48</v>
      </c>
      <c r="X42" s="8" t="s">
        <v>48</v>
      </c>
      <c r="Y42" s="8" t="s">
        <v>65</v>
      </c>
      <c r="Z42" s="8" t="s">
        <v>48</v>
      </c>
      <c r="AA42" s="8" t="s">
        <v>65</v>
      </c>
      <c r="AD42" s="3">
        <v>15</v>
      </c>
      <c r="AF42" s="3">
        <v>2</v>
      </c>
      <c r="AI42" s="8">
        <v>50</v>
      </c>
      <c r="AK42" s="8">
        <v>6</v>
      </c>
      <c r="AN42" s="3">
        <v>250</v>
      </c>
      <c r="AP42" s="3">
        <v>200</v>
      </c>
      <c r="AS42" s="8">
        <v>100</v>
      </c>
      <c r="AU42" s="8">
        <v>120</v>
      </c>
      <c r="AX42" s="3">
        <v>80000</v>
      </c>
      <c r="AZ42" s="3"/>
    </row>
    <row r="43" spans="1:52" ht="53.25" customHeight="1" x14ac:dyDescent="0.25">
      <c r="A43" s="14">
        <v>41</v>
      </c>
      <c r="B43" s="3" t="s">
        <v>95</v>
      </c>
      <c r="C43" s="4">
        <v>49.02</v>
      </c>
      <c r="D43" s="4">
        <v>16.61</v>
      </c>
      <c r="E43" s="3">
        <v>185</v>
      </c>
      <c r="F43" s="3">
        <v>480</v>
      </c>
      <c r="G43" s="10">
        <v>9.1999999999999993</v>
      </c>
      <c r="H43" s="3" t="s">
        <v>106</v>
      </c>
      <c r="I43" s="3" t="s">
        <v>60</v>
      </c>
      <c r="J43" s="6" t="s">
        <v>96</v>
      </c>
      <c r="K43" s="3">
        <v>1.36</v>
      </c>
      <c r="L43" s="3">
        <v>1.52</v>
      </c>
      <c r="M43" s="3" t="s">
        <v>117</v>
      </c>
      <c r="N43" s="3" t="s">
        <v>97</v>
      </c>
      <c r="O43" s="3" t="s">
        <v>104</v>
      </c>
      <c r="P43" s="3">
        <v>1969</v>
      </c>
      <c r="Q43" s="3" t="s">
        <v>6</v>
      </c>
      <c r="R43" s="3">
        <v>18</v>
      </c>
      <c r="S43" s="3">
        <v>8</v>
      </c>
      <c r="T43" s="3" t="s">
        <v>37</v>
      </c>
      <c r="U43" s="3" t="s">
        <v>22</v>
      </c>
      <c r="V43" s="8" t="s">
        <v>48</v>
      </c>
      <c r="W43" s="8" t="s">
        <v>48</v>
      </c>
      <c r="X43" s="8" t="s">
        <v>48</v>
      </c>
      <c r="Y43" s="8" t="s">
        <v>48</v>
      </c>
      <c r="Z43" s="8" t="s">
        <v>48</v>
      </c>
      <c r="AA43" s="8" t="s">
        <v>65</v>
      </c>
      <c r="AF43" s="3">
        <v>3.5</v>
      </c>
      <c r="AK43" s="8">
        <v>6</v>
      </c>
      <c r="AL43" s="3">
        <v>160</v>
      </c>
      <c r="AM43" s="3">
        <v>125</v>
      </c>
      <c r="AP43" s="3">
        <v>90</v>
      </c>
      <c r="AQ43" s="8">
        <v>39</v>
      </c>
      <c r="AR43" s="8">
        <v>39</v>
      </c>
      <c r="AU43" s="8">
        <v>39</v>
      </c>
      <c r="AZ43" s="3"/>
    </row>
    <row r="44" spans="1:52" ht="53.25" customHeight="1" x14ac:dyDescent="0.25">
      <c r="A44" s="14">
        <v>42</v>
      </c>
      <c r="B44" s="3" t="s">
        <v>95</v>
      </c>
      <c r="C44" s="4">
        <v>49.02</v>
      </c>
      <c r="D44" s="4">
        <v>16.61</v>
      </c>
      <c r="E44" s="3">
        <v>185</v>
      </c>
      <c r="F44" s="3">
        <v>480</v>
      </c>
      <c r="G44" s="10">
        <v>9.1999999999999993</v>
      </c>
      <c r="H44" s="3" t="s">
        <v>106</v>
      </c>
      <c r="I44" s="3" t="s">
        <v>60</v>
      </c>
      <c r="J44" s="6" t="s">
        <v>96</v>
      </c>
      <c r="K44" s="3">
        <v>1.36</v>
      </c>
      <c r="L44" s="3">
        <v>1.52</v>
      </c>
      <c r="M44" s="3" t="s">
        <v>117</v>
      </c>
      <c r="N44" s="3" t="s">
        <v>97</v>
      </c>
      <c r="O44" s="3" t="s">
        <v>105</v>
      </c>
      <c r="P44" s="3">
        <v>2002</v>
      </c>
      <c r="Q44" s="3" t="s">
        <v>6</v>
      </c>
      <c r="R44" s="3">
        <v>12</v>
      </c>
      <c r="S44" s="3">
        <v>8</v>
      </c>
      <c r="T44" s="3" t="s">
        <v>112</v>
      </c>
      <c r="U44" s="3" t="s">
        <v>22</v>
      </c>
      <c r="V44" s="8" t="s">
        <v>65</v>
      </c>
      <c r="W44" s="8" t="s">
        <v>48</v>
      </c>
      <c r="X44" s="8" t="s">
        <v>65</v>
      </c>
      <c r="Y44" s="8" t="s">
        <v>48</v>
      </c>
      <c r="Z44" s="8" t="s">
        <v>48</v>
      </c>
      <c r="AA44" s="8" t="s">
        <v>48</v>
      </c>
      <c r="AB44" s="3">
        <v>7</v>
      </c>
      <c r="AC44" s="3">
        <v>10</v>
      </c>
      <c r="AG44" s="8">
        <v>7</v>
      </c>
      <c r="AH44" s="8">
        <v>15</v>
      </c>
      <c r="AL44" s="3">
        <v>160</v>
      </c>
      <c r="AM44" s="3">
        <v>125</v>
      </c>
      <c r="AP44" s="3">
        <v>90</v>
      </c>
      <c r="AQ44" s="8">
        <v>39</v>
      </c>
      <c r="AR44" s="8">
        <v>39</v>
      </c>
      <c r="AU44" s="8">
        <v>39</v>
      </c>
      <c r="AW44" s="3">
        <v>25000</v>
      </c>
      <c r="AZ44" s="3"/>
    </row>
    <row r="45" spans="1:52" ht="53.25" customHeight="1" x14ac:dyDescent="0.25">
      <c r="A45" s="14">
        <v>43</v>
      </c>
      <c r="B45" s="3" t="s">
        <v>10</v>
      </c>
      <c r="C45" s="4">
        <v>49.31427</v>
      </c>
      <c r="D45" s="4">
        <v>17.099599999999999</v>
      </c>
      <c r="E45" s="3">
        <v>225</v>
      </c>
      <c r="F45" s="3">
        <v>549</v>
      </c>
      <c r="G45" s="10">
        <v>8.8000000000000007</v>
      </c>
      <c r="H45" s="3" t="s">
        <v>68</v>
      </c>
      <c r="I45" s="3" t="s">
        <v>11</v>
      </c>
      <c r="J45" s="6" t="s">
        <v>98</v>
      </c>
      <c r="K45" s="3">
        <v>1.67</v>
      </c>
      <c r="L45" s="3">
        <v>1.8</v>
      </c>
      <c r="M45" s="3" t="s">
        <v>115</v>
      </c>
      <c r="N45" s="3" t="s">
        <v>76</v>
      </c>
      <c r="O45" s="3" t="s">
        <v>119</v>
      </c>
      <c r="P45" s="3">
        <v>1965</v>
      </c>
      <c r="Q45" s="3" t="s">
        <v>6</v>
      </c>
      <c r="R45" s="3">
        <v>56</v>
      </c>
      <c r="S45" s="3">
        <v>3</v>
      </c>
      <c r="T45" s="3" t="s">
        <v>111</v>
      </c>
      <c r="U45" s="3" t="s">
        <v>22</v>
      </c>
      <c r="V45" s="8" t="s">
        <v>65</v>
      </c>
      <c r="W45" s="8" t="s">
        <v>48</v>
      </c>
      <c r="X45" s="8" t="s">
        <v>48</v>
      </c>
      <c r="Y45" s="8" t="s">
        <v>48</v>
      </c>
      <c r="Z45" s="8" t="s">
        <v>48</v>
      </c>
      <c r="AA45" s="8" t="s">
        <v>65</v>
      </c>
      <c r="AG45" s="8">
        <v>7.5</v>
      </c>
      <c r="AK45" s="8">
        <v>6.5</v>
      </c>
      <c r="AL45" s="3">
        <v>120</v>
      </c>
      <c r="AP45" s="3">
        <v>50</v>
      </c>
      <c r="AQ45" s="8">
        <v>39</v>
      </c>
      <c r="AU45" s="8">
        <v>39</v>
      </c>
      <c r="AV45" s="3">
        <v>40000</v>
      </c>
      <c r="AZ45" s="3">
        <v>40000</v>
      </c>
    </row>
    <row r="46" spans="1:52" ht="66.75" customHeight="1" x14ac:dyDescent="0.25">
      <c r="A46" s="14">
        <v>44</v>
      </c>
      <c r="B46" s="3" t="s">
        <v>99</v>
      </c>
      <c r="C46" s="4">
        <v>49.28</v>
      </c>
      <c r="D46" s="4">
        <v>17.36</v>
      </c>
      <c r="E46" s="3">
        <v>200</v>
      </c>
      <c r="F46" s="3">
        <v>568</v>
      </c>
      <c r="G46" s="10">
        <v>9.1</v>
      </c>
      <c r="H46" s="3" t="s">
        <v>68</v>
      </c>
      <c r="I46" s="3" t="s">
        <v>11</v>
      </c>
      <c r="J46" s="6" t="s">
        <v>100</v>
      </c>
      <c r="K46" s="3" t="s">
        <v>109</v>
      </c>
      <c r="L46" s="3" t="s">
        <v>109</v>
      </c>
      <c r="M46" s="3" t="s">
        <v>116</v>
      </c>
      <c r="N46" s="3" t="s">
        <v>103</v>
      </c>
      <c r="O46" s="3" t="s">
        <v>107</v>
      </c>
      <c r="P46" s="3">
        <v>1970</v>
      </c>
      <c r="Q46" s="3" t="s">
        <v>6</v>
      </c>
      <c r="R46" s="3">
        <v>24</v>
      </c>
      <c r="S46" s="3">
        <v>4</v>
      </c>
      <c r="T46" s="3" t="s">
        <v>37</v>
      </c>
      <c r="U46" s="3" t="s">
        <v>22</v>
      </c>
      <c r="V46" s="8" t="s">
        <v>48</v>
      </c>
      <c r="W46" s="8" t="s">
        <v>48</v>
      </c>
      <c r="X46" s="8" t="s">
        <v>48</v>
      </c>
      <c r="Y46" s="8" t="s">
        <v>48</v>
      </c>
      <c r="Z46" s="8" t="s">
        <v>48</v>
      </c>
      <c r="AA46" s="8" t="s">
        <v>65</v>
      </c>
      <c r="AF46" s="3">
        <v>3</v>
      </c>
      <c r="AK46" s="8">
        <v>5</v>
      </c>
      <c r="AP46" s="3">
        <v>90</v>
      </c>
      <c r="AU46" s="8">
        <v>22</v>
      </c>
      <c r="AZ46" s="3"/>
    </row>
    <row r="47" spans="1:52" ht="45.75" customHeight="1" x14ac:dyDescent="0.25">
      <c r="A47" s="14">
        <v>45</v>
      </c>
      <c r="B47" s="3" t="s">
        <v>99</v>
      </c>
      <c r="C47" s="4">
        <v>49.28</v>
      </c>
      <c r="D47" s="4">
        <v>17.36</v>
      </c>
      <c r="E47" s="3">
        <v>200</v>
      </c>
      <c r="F47" s="3">
        <v>568</v>
      </c>
      <c r="G47" s="10">
        <v>9.1</v>
      </c>
      <c r="H47" s="3" t="s">
        <v>68</v>
      </c>
      <c r="I47" s="3" t="s">
        <v>11</v>
      </c>
      <c r="J47" s="6" t="s">
        <v>101</v>
      </c>
      <c r="K47" s="3" t="s">
        <v>109</v>
      </c>
      <c r="L47" s="3" t="s">
        <v>109</v>
      </c>
      <c r="M47" s="3" t="s">
        <v>116</v>
      </c>
      <c r="N47" s="3" t="s">
        <v>103</v>
      </c>
      <c r="O47" s="3" t="s">
        <v>108</v>
      </c>
      <c r="P47" s="3">
        <v>1972</v>
      </c>
      <c r="Q47" s="3" t="s">
        <v>6</v>
      </c>
      <c r="R47" s="3">
        <v>24</v>
      </c>
      <c r="S47" s="3">
        <v>4</v>
      </c>
      <c r="T47" s="3" t="s">
        <v>113</v>
      </c>
      <c r="U47" s="3" t="s">
        <v>22</v>
      </c>
      <c r="V47" s="8" t="s">
        <v>65</v>
      </c>
      <c r="W47" s="8" t="s">
        <v>48</v>
      </c>
      <c r="X47" s="8" t="s">
        <v>48</v>
      </c>
      <c r="Y47" s="8" t="s">
        <v>48</v>
      </c>
      <c r="Z47" s="8" t="s">
        <v>48</v>
      </c>
      <c r="AA47" s="8" t="s">
        <v>48</v>
      </c>
      <c r="AG47" s="8">
        <v>7.5</v>
      </c>
      <c r="AL47" s="3">
        <v>110</v>
      </c>
      <c r="AQ47" s="8">
        <v>26</v>
      </c>
      <c r="AZ47" s="3"/>
    </row>
    <row r="48" spans="1:52" s="11" customFormat="1" ht="45.75" customHeight="1" x14ac:dyDescent="0.25">
      <c r="A48" s="15">
        <v>46</v>
      </c>
      <c r="B48" s="1" t="s">
        <v>120</v>
      </c>
      <c r="C48" s="16">
        <v>50.070799999999998</v>
      </c>
      <c r="D48" s="16">
        <v>12.931800000000001</v>
      </c>
      <c r="E48" s="1">
        <v>640</v>
      </c>
      <c r="F48" s="1"/>
      <c r="G48" s="17"/>
      <c r="H48" s="1"/>
      <c r="I48" s="1"/>
      <c r="J48" s="18" t="s">
        <v>72</v>
      </c>
      <c r="K48" s="1" t="s">
        <v>109</v>
      </c>
      <c r="L48" s="1" t="s">
        <v>109</v>
      </c>
      <c r="M48" s="1" t="s">
        <v>115</v>
      </c>
      <c r="N48" s="1" t="s">
        <v>77</v>
      </c>
      <c r="O48" s="1" t="s">
        <v>87</v>
      </c>
      <c r="P48" s="1">
        <v>1972</v>
      </c>
      <c r="Q48" s="1" t="s">
        <v>159</v>
      </c>
      <c r="R48" s="1">
        <v>18</v>
      </c>
      <c r="S48" s="1">
        <v>4</v>
      </c>
      <c r="T48" s="1" t="s">
        <v>48</v>
      </c>
      <c r="U48" s="1" t="s">
        <v>38</v>
      </c>
      <c r="V48" s="7"/>
      <c r="W48" s="7"/>
      <c r="X48" s="7"/>
      <c r="Y48" s="7"/>
      <c r="Z48" s="7"/>
      <c r="AA48" s="7"/>
      <c r="AB48" s="1"/>
      <c r="AC48" s="1"/>
      <c r="AD48" s="1"/>
      <c r="AE48" s="1"/>
      <c r="AF48" s="1"/>
      <c r="AG48" s="7"/>
      <c r="AH48" s="7"/>
      <c r="AI48" s="7"/>
      <c r="AJ48" s="7"/>
      <c r="AK48" s="7"/>
      <c r="AL48" s="1"/>
      <c r="AM48" s="1"/>
      <c r="AN48" s="1"/>
      <c r="AO48" s="1"/>
      <c r="AP48" s="1"/>
      <c r="AQ48" s="7"/>
      <c r="AR48" s="7"/>
      <c r="AS48" s="7"/>
      <c r="AT48" s="7"/>
      <c r="AU48" s="7"/>
      <c r="AV48" s="1"/>
      <c r="AW48" s="1"/>
      <c r="AX48" s="1"/>
      <c r="AY48" s="1"/>
    </row>
    <row r="49" spans="1:51" s="11" customFormat="1" ht="45.75" customHeight="1" x14ac:dyDescent="0.25">
      <c r="A49" s="15">
        <v>47</v>
      </c>
      <c r="B49" s="1" t="s">
        <v>121</v>
      </c>
      <c r="C49" s="16">
        <v>49.117699999999999</v>
      </c>
      <c r="D49" s="16">
        <v>14.175577000000001</v>
      </c>
      <c r="E49" s="1">
        <v>460</v>
      </c>
      <c r="F49" s="1"/>
      <c r="G49" s="17"/>
      <c r="H49" s="1"/>
      <c r="I49" s="1"/>
      <c r="J49" s="18" t="s">
        <v>72</v>
      </c>
      <c r="K49" s="1" t="s">
        <v>109</v>
      </c>
      <c r="L49" s="1" t="s">
        <v>109</v>
      </c>
      <c r="M49" s="1" t="s">
        <v>115</v>
      </c>
      <c r="N49" s="1" t="s">
        <v>77</v>
      </c>
      <c r="O49" s="1" t="s">
        <v>87</v>
      </c>
      <c r="P49" s="1">
        <v>1972</v>
      </c>
      <c r="Q49" s="1" t="s">
        <v>159</v>
      </c>
      <c r="R49" s="1">
        <v>18</v>
      </c>
      <c r="S49" s="1">
        <v>4</v>
      </c>
      <c r="T49" s="1" t="s">
        <v>48</v>
      </c>
      <c r="U49" s="1" t="s">
        <v>38</v>
      </c>
      <c r="V49" s="7"/>
      <c r="W49" s="7"/>
      <c r="X49" s="7"/>
      <c r="Y49" s="7"/>
      <c r="Z49" s="7"/>
      <c r="AA49" s="7"/>
      <c r="AB49" s="1"/>
      <c r="AC49" s="1"/>
      <c r="AD49" s="1"/>
      <c r="AE49" s="1"/>
      <c r="AF49" s="1"/>
      <c r="AG49" s="7"/>
      <c r="AH49" s="7"/>
      <c r="AI49" s="7"/>
      <c r="AJ49" s="7"/>
      <c r="AK49" s="7"/>
      <c r="AL49" s="1"/>
      <c r="AM49" s="1"/>
      <c r="AN49" s="1"/>
      <c r="AO49" s="1"/>
      <c r="AP49" s="1"/>
      <c r="AQ49" s="7"/>
      <c r="AR49" s="7"/>
      <c r="AS49" s="7"/>
      <c r="AT49" s="7"/>
      <c r="AU49" s="7"/>
      <c r="AV49" s="1"/>
      <c r="AW49" s="1"/>
      <c r="AX49" s="1"/>
      <c r="AY49" s="1"/>
    </row>
    <row r="50" spans="1:51" s="11" customFormat="1" ht="45.75" customHeight="1" x14ac:dyDescent="0.25">
      <c r="A50" s="15">
        <v>48</v>
      </c>
      <c r="B50" s="1" t="s">
        <v>122</v>
      </c>
      <c r="C50" s="16">
        <v>50.19</v>
      </c>
      <c r="D50" s="16">
        <v>14.457698600000001</v>
      </c>
      <c r="E50" s="1">
        <v>300</v>
      </c>
      <c r="F50" s="1"/>
      <c r="G50" s="17"/>
      <c r="H50" s="1"/>
      <c r="I50" s="1"/>
      <c r="J50" s="18" t="s">
        <v>72</v>
      </c>
      <c r="K50" s="1" t="s">
        <v>109</v>
      </c>
      <c r="L50" s="1" t="s">
        <v>109</v>
      </c>
      <c r="M50" s="1" t="s">
        <v>115</v>
      </c>
      <c r="N50" s="1" t="s">
        <v>77</v>
      </c>
      <c r="O50" s="1" t="s">
        <v>87</v>
      </c>
      <c r="P50" s="1">
        <v>1972</v>
      </c>
      <c r="Q50" s="1" t="s">
        <v>159</v>
      </c>
      <c r="R50" s="1">
        <v>18</v>
      </c>
      <c r="S50" s="1">
        <v>4</v>
      </c>
      <c r="T50" s="1" t="s">
        <v>48</v>
      </c>
      <c r="U50" s="1" t="s">
        <v>38</v>
      </c>
      <c r="V50" s="7"/>
      <c r="W50" s="7"/>
      <c r="X50" s="7"/>
      <c r="Y50" s="7"/>
      <c r="Z50" s="7"/>
      <c r="AA50" s="7"/>
      <c r="AB50" s="1"/>
      <c r="AC50" s="1"/>
      <c r="AD50" s="1"/>
      <c r="AE50" s="1"/>
      <c r="AF50" s="1"/>
      <c r="AG50" s="7"/>
      <c r="AH50" s="7"/>
      <c r="AI50" s="7"/>
      <c r="AJ50" s="7"/>
      <c r="AK50" s="7"/>
      <c r="AL50" s="1"/>
      <c r="AM50" s="1"/>
      <c r="AN50" s="1"/>
      <c r="AO50" s="1"/>
      <c r="AP50" s="1"/>
      <c r="AQ50" s="7"/>
      <c r="AR50" s="7"/>
      <c r="AS50" s="7"/>
      <c r="AT50" s="7"/>
      <c r="AU50" s="7"/>
      <c r="AV50" s="1"/>
      <c r="AW50" s="1"/>
      <c r="AX50" s="1"/>
      <c r="AY50" s="1"/>
    </row>
    <row r="51" spans="1:51" x14ac:dyDescent="0.25">
      <c r="B51" s="1"/>
    </row>
  </sheetData>
  <autoFilter ref="A2:AY47" xr:uid="{00000000-0009-0000-0000-000000000000}"/>
  <sortState ref="A3:AU40">
    <sortCondition ref="E3:E40"/>
  </sortState>
  <mergeCells count="6">
    <mergeCell ref="V1:AA1"/>
    <mergeCell ref="AV1:AZ1"/>
    <mergeCell ref="AB1:AF1"/>
    <mergeCell ref="AG1:AK1"/>
    <mergeCell ref="AL1:AP1"/>
    <mergeCell ref="AQ1:AU1"/>
  </mergeCells>
  <phoneticPr fontId="0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30"/>
  <sheetViews>
    <sheetView workbookViewId="0"/>
  </sheetViews>
  <sheetFormatPr defaultRowHeight="15" x14ac:dyDescent="0.25"/>
  <cols>
    <col min="1" max="1" width="14.7109375" bestFit="1" customWidth="1"/>
    <col min="2" max="2" width="12.85546875" bestFit="1" customWidth="1"/>
    <col min="3" max="3" width="16.7109375" style="21" bestFit="1" customWidth="1"/>
    <col min="4" max="4" width="15.42578125" style="21" bestFit="1" customWidth="1"/>
    <col min="5" max="5" width="17.28515625" style="22" bestFit="1" customWidth="1"/>
    <col min="6" max="6" width="25.7109375" style="22" bestFit="1" customWidth="1"/>
    <col min="7" max="7" width="28" style="21" bestFit="1" customWidth="1"/>
    <col min="8" max="10" width="5.5703125" style="24" bestFit="1" customWidth="1"/>
    <col min="11" max="11" width="5" style="24" bestFit="1" customWidth="1"/>
    <col min="12" max="25" width="5.5703125" style="24" bestFit="1" customWidth="1"/>
    <col min="26" max="26" width="6" bestFit="1" customWidth="1"/>
  </cols>
  <sheetData>
    <row r="1" spans="1:45" x14ac:dyDescent="0.25">
      <c r="A1" t="s">
        <v>9</v>
      </c>
      <c r="B1" t="s">
        <v>123</v>
      </c>
      <c r="C1" s="21" t="s">
        <v>124</v>
      </c>
      <c r="D1" s="21" t="s">
        <v>125</v>
      </c>
      <c r="E1" s="22" t="s">
        <v>158</v>
      </c>
      <c r="F1" s="22" t="s">
        <v>157</v>
      </c>
      <c r="G1" s="21" t="s">
        <v>156</v>
      </c>
      <c r="H1" s="23">
        <v>2000</v>
      </c>
      <c r="I1" s="23">
        <v>2001</v>
      </c>
      <c r="J1" s="23">
        <v>2002</v>
      </c>
      <c r="K1" s="23">
        <v>2003</v>
      </c>
      <c r="L1" s="23">
        <v>2004</v>
      </c>
      <c r="M1" s="23">
        <v>2005</v>
      </c>
      <c r="N1" s="23">
        <v>2006</v>
      </c>
      <c r="O1" s="23">
        <v>2007</v>
      </c>
      <c r="P1" s="23">
        <v>2008</v>
      </c>
      <c r="Q1" s="23">
        <v>2009</v>
      </c>
      <c r="R1" s="23">
        <v>2010</v>
      </c>
      <c r="S1" s="23">
        <v>2011</v>
      </c>
      <c r="T1" s="23">
        <v>2012</v>
      </c>
      <c r="U1" s="23">
        <v>2013</v>
      </c>
      <c r="V1" s="23">
        <v>2014</v>
      </c>
      <c r="W1" s="23">
        <v>2015</v>
      </c>
      <c r="X1" s="23">
        <v>2016</v>
      </c>
      <c r="Y1" s="23">
        <v>2017</v>
      </c>
      <c r="Z1" t="s">
        <v>126</v>
      </c>
    </row>
    <row r="2" spans="1:45" x14ac:dyDescent="0.25">
      <c r="A2" t="s">
        <v>99</v>
      </c>
      <c r="B2" t="s">
        <v>33</v>
      </c>
      <c r="C2" s="21" t="s">
        <v>127</v>
      </c>
      <c r="E2" s="22">
        <v>100</v>
      </c>
      <c r="F2" s="22">
        <v>12.5</v>
      </c>
      <c r="G2" s="21" t="s">
        <v>128</v>
      </c>
      <c r="I2" s="24">
        <v>8.1176470588235308</v>
      </c>
      <c r="J2" s="24">
        <v>5.4117647058823524</v>
      </c>
      <c r="L2" s="24">
        <v>8.6823529411764699</v>
      </c>
      <c r="M2" s="24">
        <v>10.247058823529413</v>
      </c>
      <c r="N2" s="24">
        <v>9.0588235294117645</v>
      </c>
      <c r="O2" s="24">
        <v>10.752941176470589</v>
      </c>
      <c r="P2" s="24">
        <v>12.517647058823531</v>
      </c>
      <c r="Q2" s="24">
        <v>10.811764705882352</v>
      </c>
      <c r="R2" s="24">
        <v>7.4352941176470591</v>
      </c>
      <c r="S2" s="24">
        <v>9.5411764705882351</v>
      </c>
      <c r="T2" s="24">
        <v>6.6117647058823534</v>
      </c>
      <c r="U2" s="24">
        <v>9.6352941176470583</v>
      </c>
      <c r="V2" s="24">
        <v>11.470588235294118</v>
      </c>
      <c r="W2" s="24">
        <v>13.117647058823531</v>
      </c>
      <c r="X2" s="24">
        <v>12.494117647058824</v>
      </c>
      <c r="Y2" s="24">
        <v>11.247058823529413</v>
      </c>
      <c r="Z2" s="25">
        <f t="shared" ref="Z2:Z8" si="0">AVERAGE(H2:Y2)</f>
        <v>9.822058823529412</v>
      </c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</row>
    <row r="3" spans="1:45" x14ac:dyDescent="0.25">
      <c r="A3" t="s">
        <v>99</v>
      </c>
      <c r="B3" t="s">
        <v>33</v>
      </c>
      <c r="C3" s="21" t="s">
        <v>129</v>
      </c>
      <c r="D3" s="21" t="s">
        <v>151</v>
      </c>
      <c r="E3" s="22">
        <v>150</v>
      </c>
      <c r="F3" s="22">
        <v>0</v>
      </c>
      <c r="G3" s="21" t="s">
        <v>128</v>
      </c>
      <c r="I3" s="24">
        <v>6.5882352941176467</v>
      </c>
      <c r="J3" s="24">
        <v>4.6352941176470592</v>
      </c>
      <c r="L3" s="24">
        <v>8.6588235294117659</v>
      </c>
      <c r="M3" s="24">
        <v>8.3411764705882359</v>
      </c>
      <c r="N3" s="24">
        <v>7.6352941176470592</v>
      </c>
      <c r="O3" s="24">
        <v>8.6588235294117659</v>
      </c>
      <c r="P3" s="24">
        <v>9.2588235294117656</v>
      </c>
      <c r="Q3" s="24">
        <v>8.4235294117647062</v>
      </c>
      <c r="R3" s="24">
        <v>5.5764705882352947</v>
      </c>
      <c r="S3" s="24">
        <v>7.5176470588235293</v>
      </c>
      <c r="T3" s="24">
        <v>4.0588235294117654</v>
      </c>
      <c r="U3" s="24">
        <v>7.1647058823529415</v>
      </c>
      <c r="V3" s="24">
        <v>10.082352941176472</v>
      </c>
      <c r="W3" s="24">
        <v>9.5647058823529427</v>
      </c>
      <c r="X3" s="24">
        <v>10.352941176470589</v>
      </c>
      <c r="Y3" s="24">
        <v>10.094117647058823</v>
      </c>
      <c r="Z3" s="25">
        <f t="shared" si="0"/>
        <v>7.9132352941176469</v>
      </c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</row>
    <row r="4" spans="1:45" x14ac:dyDescent="0.25">
      <c r="A4" t="s">
        <v>99</v>
      </c>
      <c r="B4" t="s">
        <v>130</v>
      </c>
      <c r="C4" s="21" t="s">
        <v>127</v>
      </c>
      <c r="D4" s="21">
        <v>0</v>
      </c>
      <c r="E4" s="22">
        <v>0</v>
      </c>
      <c r="F4" s="22">
        <v>12.5</v>
      </c>
      <c r="G4" s="21" t="s">
        <v>128</v>
      </c>
      <c r="I4" s="24">
        <v>5.2705882352941185</v>
      </c>
      <c r="K4" s="24">
        <v>9.4823529411764707</v>
      </c>
      <c r="L4" s="24">
        <v>8.5882352941176467</v>
      </c>
      <c r="M4" s="24">
        <v>7.8705882352941181</v>
      </c>
      <c r="N4" s="24">
        <v>6.6352941176470583</v>
      </c>
      <c r="O4" s="24">
        <v>6.9764705882352942</v>
      </c>
      <c r="P4" s="24">
        <v>8.2235294117647069</v>
      </c>
      <c r="Q4" s="24">
        <v>6.8470588235294123</v>
      </c>
      <c r="R4" s="24">
        <v>7.8</v>
      </c>
      <c r="S4" s="24">
        <v>9.6823529411764717</v>
      </c>
      <c r="T4" s="24">
        <v>6.7647058823529411</v>
      </c>
      <c r="U4" s="24">
        <v>7.223529411764706</v>
      </c>
      <c r="V4" s="24">
        <v>8.1294117647058819</v>
      </c>
      <c r="W4" s="24">
        <v>10.364705882352942</v>
      </c>
      <c r="X4" s="24">
        <v>8.882352941176471</v>
      </c>
      <c r="Y4" s="24">
        <v>11.023529411764706</v>
      </c>
      <c r="Z4" s="25">
        <f t="shared" si="0"/>
        <v>8.1102941176470598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45" x14ac:dyDescent="0.25">
      <c r="A5" t="s">
        <v>99</v>
      </c>
      <c r="B5" t="s">
        <v>130</v>
      </c>
      <c r="C5" s="21" t="s">
        <v>127</v>
      </c>
      <c r="D5" s="21">
        <v>30</v>
      </c>
      <c r="E5" s="22">
        <v>30</v>
      </c>
      <c r="F5" s="22">
        <v>12.5</v>
      </c>
      <c r="G5" s="21" t="s">
        <v>128</v>
      </c>
      <c r="I5" s="24">
        <v>5.9764705882352942</v>
      </c>
      <c r="K5" s="24">
        <v>9.7058823529411775</v>
      </c>
      <c r="L5" s="24">
        <v>8.9529411764705884</v>
      </c>
      <c r="M5" s="24">
        <v>8.3764705882352946</v>
      </c>
      <c r="N5" s="24">
        <v>7.5882352941176476</v>
      </c>
      <c r="O5" s="24">
        <v>7.4588235294117649</v>
      </c>
      <c r="P5" s="24">
        <v>8.6470588235294112</v>
      </c>
      <c r="Q5" s="24">
        <v>7.2352941176470598</v>
      </c>
      <c r="R5" s="24">
        <v>8.6588235294117659</v>
      </c>
      <c r="S5" s="24">
        <v>10.141176470588235</v>
      </c>
      <c r="T5" s="24">
        <v>6.8823529411764701</v>
      </c>
      <c r="U5" s="24">
        <v>7.9058823529411768</v>
      </c>
      <c r="V5" s="24">
        <v>8.4</v>
      </c>
      <c r="W5" s="24">
        <v>10.258823529411766</v>
      </c>
      <c r="X5" s="24">
        <v>9.0470588235294116</v>
      </c>
      <c r="Y5" s="24">
        <v>10.823529411764705</v>
      </c>
      <c r="Z5" s="25">
        <f t="shared" si="0"/>
        <v>8.5036764705882355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</row>
    <row r="6" spans="1:45" x14ac:dyDescent="0.25">
      <c r="A6" t="s">
        <v>99</v>
      </c>
      <c r="B6" t="s">
        <v>130</v>
      </c>
      <c r="C6" s="21" t="s">
        <v>127</v>
      </c>
      <c r="D6" s="21">
        <v>60</v>
      </c>
      <c r="E6" s="22">
        <v>60</v>
      </c>
      <c r="F6" s="22">
        <v>12.5</v>
      </c>
      <c r="G6" s="21" t="s">
        <v>128</v>
      </c>
      <c r="I6" s="24">
        <v>5.9411764705882355</v>
      </c>
      <c r="K6" s="24">
        <v>9.8000000000000007</v>
      </c>
      <c r="L6" s="24">
        <v>8.4941176470588236</v>
      </c>
      <c r="M6" s="24">
        <v>8.5294117647058822</v>
      </c>
      <c r="N6" s="24">
        <v>7.6235294117647063</v>
      </c>
      <c r="O6" s="24">
        <v>7.2705882352941176</v>
      </c>
      <c r="P6" s="24">
        <v>8.7529411764705891</v>
      </c>
      <c r="Q6" s="24">
        <v>7.329411764705883</v>
      </c>
      <c r="R6" s="24">
        <v>8.2588235294117638</v>
      </c>
      <c r="S6" s="24">
        <v>10.223529411764705</v>
      </c>
      <c r="T6" s="24">
        <v>6.8823529411764701</v>
      </c>
      <c r="U6" s="24">
        <v>6.8470588235294123</v>
      </c>
      <c r="V6" s="24">
        <v>8.1764705882352953</v>
      </c>
      <c r="W6" s="24">
        <v>10.141176470588235</v>
      </c>
      <c r="X6" s="24">
        <v>9.117647058823529</v>
      </c>
      <c r="Y6" s="24">
        <v>10.541176470588237</v>
      </c>
      <c r="Z6" s="25">
        <f t="shared" si="0"/>
        <v>8.3705882352941163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spans="1:45" x14ac:dyDescent="0.25">
      <c r="A7" t="s">
        <v>99</v>
      </c>
      <c r="B7" t="s">
        <v>130</v>
      </c>
      <c r="C7" s="21" t="s">
        <v>129</v>
      </c>
      <c r="D7" s="21">
        <v>0</v>
      </c>
      <c r="E7" s="22">
        <v>0</v>
      </c>
      <c r="F7" s="22">
        <v>0</v>
      </c>
      <c r="G7" s="21" t="s">
        <v>128</v>
      </c>
      <c r="I7" s="24">
        <v>3.4117647058823528</v>
      </c>
      <c r="K7" s="24">
        <v>7.0352941176470596</v>
      </c>
      <c r="L7" s="24">
        <v>7.4823529411764715</v>
      </c>
      <c r="M7" s="24">
        <v>5.9764705882352942</v>
      </c>
      <c r="N7" s="24">
        <v>2.552941176470588</v>
      </c>
      <c r="O7" s="24">
        <v>5.5294117647058831</v>
      </c>
      <c r="P7" s="24">
        <v>4.5764705882352947</v>
      </c>
      <c r="Q7" s="24">
        <v>4.5294117647058822</v>
      </c>
      <c r="R7" s="24">
        <v>3.1882352941176473</v>
      </c>
      <c r="S7" s="24">
        <v>7.552941176470588</v>
      </c>
      <c r="T7" s="24">
        <v>7</v>
      </c>
      <c r="U7" s="24">
        <v>4.4823529411764707</v>
      </c>
      <c r="V7" s="24">
        <v>4.3058823529411772</v>
      </c>
      <c r="W7" s="24">
        <v>7.9176470588235297</v>
      </c>
      <c r="X7" s="24">
        <v>5.0941176470588241</v>
      </c>
      <c r="Y7" s="24">
        <v>7.6470588235294121</v>
      </c>
      <c r="Z7" s="25">
        <f t="shared" si="0"/>
        <v>5.5176470588235302</v>
      </c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  <row r="8" spans="1:45" x14ac:dyDescent="0.25">
      <c r="A8" t="s">
        <v>99</v>
      </c>
      <c r="B8" t="s">
        <v>130</v>
      </c>
      <c r="C8" s="21" t="s">
        <v>129</v>
      </c>
      <c r="D8" s="21">
        <v>60</v>
      </c>
      <c r="E8" s="22">
        <v>60</v>
      </c>
      <c r="F8" s="22">
        <v>0</v>
      </c>
      <c r="G8" s="21" t="s">
        <v>128</v>
      </c>
      <c r="I8" s="24">
        <v>4.3529411764705888</v>
      </c>
      <c r="K8" s="24">
        <v>8.7176470588235304</v>
      </c>
      <c r="L8" s="24">
        <v>8.7882352941176478</v>
      </c>
      <c r="M8" s="24">
        <v>7.5294117647058831</v>
      </c>
      <c r="N8" s="24">
        <v>4.9882352941176471</v>
      </c>
      <c r="O8" s="24">
        <v>5.7176470588235295</v>
      </c>
      <c r="P8" s="24">
        <v>6.2823529411764705</v>
      </c>
      <c r="Q8" s="24">
        <v>5.4588235294117649</v>
      </c>
      <c r="R8" s="24">
        <v>5.3176470588235292</v>
      </c>
      <c r="S8" s="24">
        <v>8.0470588235294116</v>
      </c>
      <c r="T8" s="24">
        <v>6.6823529411764708</v>
      </c>
      <c r="U8" s="24">
        <v>6.8823529411764701</v>
      </c>
      <c r="V8" s="24">
        <v>5.3411764705882359</v>
      </c>
      <c r="W8" s="24">
        <v>9.2941176470588243</v>
      </c>
      <c r="X8" s="24">
        <v>6.6823529411764708</v>
      </c>
      <c r="Y8" s="24">
        <v>9.5294117647058822</v>
      </c>
      <c r="Z8" s="25">
        <f t="shared" si="0"/>
        <v>6.8507352941176478</v>
      </c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</row>
    <row r="9" spans="1:45" x14ac:dyDescent="0.25">
      <c r="A9" t="s">
        <v>99</v>
      </c>
      <c r="B9" t="s">
        <v>130</v>
      </c>
      <c r="C9" s="21" t="s">
        <v>129</v>
      </c>
      <c r="D9" s="21">
        <v>90</v>
      </c>
      <c r="E9" s="22">
        <v>90</v>
      </c>
      <c r="F9" s="22">
        <v>0</v>
      </c>
      <c r="G9" s="21" t="s">
        <v>128</v>
      </c>
      <c r="I9" s="24">
        <v>4.6235294117647063</v>
      </c>
      <c r="K9" s="24">
        <v>9.235294117647058</v>
      </c>
      <c r="L9" s="24">
        <v>8.2823529411764714</v>
      </c>
      <c r="M9" s="24">
        <v>7.7176470588235295</v>
      </c>
      <c r="N9" s="24">
        <v>5.5882352941176476</v>
      </c>
      <c r="O9" s="24">
        <v>5.6705882352941179</v>
      </c>
      <c r="P9" s="24">
        <v>6.7058823529411766</v>
      </c>
      <c r="Q9" s="24">
        <v>5.9647058823529413</v>
      </c>
      <c r="R9" s="24">
        <v>5.5294117647058831</v>
      </c>
      <c r="S9" s="24">
        <v>7.7529411764705882</v>
      </c>
      <c r="T9" s="24">
        <v>6.7411764705882362</v>
      </c>
      <c r="U9" s="24">
        <v>6.658823529411765</v>
      </c>
      <c r="V9" s="24">
        <v>5.5411764705882351</v>
      </c>
      <c r="W9" s="24">
        <v>9.4705882352941195</v>
      </c>
      <c r="X9" s="24">
        <v>6.9647058823529413</v>
      </c>
      <c r="Y9" s="24">
        <v>9.8117647058823536</v>
      </c>
      <c r="Z9" s="25">
        <f>AVERAGE(H9:Y9)</f>
        <v>7.0161764705882357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</row>
    <row r="10" spans="1:45" x14ac:dyDescent="0.25">
      <c r="A10" t="s">
        <v>0</v>
      </c>
      <c r="B10" t="s">
        <v>130</v>
      </c>
      <c r="C10" s="21">
        <v>106</v>
      </c>
      <c r="D10" s="21" t="s">
        <v>131</v>
      </c>
      <c r="E10" s="22">
        <v>60</v>
      </c>
      <c r="F10" s="22">
        <v>0</v>
      </c>
      <c r="G10" s="21" t="s">
        <v>128</v>
      </c>
      <c r="I10" s="24">
        <v>6.9647058823529413</v>
      </c>
      <c r="J10" s="24">
        <v>6.6352941176470583</v>
      </c>
      <c r="K10" s="24">
        <v>8.3411764705882359</v>
      </c>
      <c r="L10" s="24">
        <v>11.941176470588236</v>
      </c>
      <c r="M10" s="24">
        <v>5.3647058823529408</v>
      </c>
      <c r="N10" s="24">
        <v>4.7294117647058815</v>
      </c>
      <c r="O10" s="24">
        <v>9.5764705882352956</v>
      </c>
      <c r="P10" s="24">
        <v>9.3529411764705888</v>
      </c>
      <c r="Q10" s="24">
        <v>8.8117647058823536</v>
      </c>
      <c r="R10" s="24">
        <v>5.7882352941176469</v>
      </c>
      <c r="S10" s="24">
        <v>9.7058823529411775</v>
      </c>
      <c r="T10" s="24">
        <v>8.2352941176470598</v>
      </c>
      <c r="U10" s="24">
        <v>6.1176470588235299</v>
      </c>
      <c r="V10" s="24">
        <v>11.894117647058824</v>
      </c>
      <c r="W10" s="24">
        <v>8.9764705882352942</v>
      </c>
      <c r="X10" s="24">
        <v>10.188235294117648</v>
      </c>
      <c r="Z10" s="25">
        <f>AVERAGE(H10:Y10)</f>
        <v>8.2889705882352942</v>
      </c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5"/>
    </row>
    <row r="11" spans="1:45" x14ac:dyDescent="0.25">
      <c r="A11" t="s">
        <v>0</v>
      </c>
      <c r="B11" t="s">
        <v>33</v>
      </c>
      <c r="C11" s="21">
        <v>140</v>
      </c>
      <c r="D11" s="21">
        <v>71</v>
      </c>
      <c r="E11" s="22">
        <v>0</v>
      </c>
      <c r="F11" s="22">
        <v>0</v>
      </c>
      <c r="G11" s="21" t="s">
        <v>128</v>
      </c>
      <c r="H11" s="24">
        <v>5.6569767441865002</v>
      </c>
      <c r="J11" s="24">
        <v>6.9364651162791002</v>
      </c>
      <c r="K11" s="24">
        <v>6.9418646511627999</v>
      </c>
      <c r="L11" s="24">
        <v>9.6279697674419005</v>
      </c>
      <c r="O11" s="24">
        <v>6.4186465116278999</v>
      </c>
      <c r="P11" s="24">
        <v>8.8895348837293007</v>
      </c>
      <c r="R11" s="24">
        <v>8.5932325581394995</v>
      </c>
      <c r="T11" s="24">
        <v>6.7796976744185997</v>
      </c>
      <c r="U11" s="24">
        <v>6.8646511627970002</v>
      </c>
      <c r="W11" s="24">
        <v>7.1976744186464998</v>
      </c>
      <c r="Z11" s="25">
        <f>AVERAGE(H11:Y11)</f>
        <v>7.3906713488429094</v>
      </c>
    </row>
    <row r="12" spans="1:45" x14ac:dyDescent="0.25">
      <c r="A12" t="s">
        <v>0</v>
      </c>
      <c r="B12" t="s">
        <v>33</v>
      </c>
      <c r="C12" s="21">
        <v>140</v>
      </c>
      <c r="D12" s="21" t="s">
        <v>132</v>
      </c>
      <c r="E12" s="22">
        <v>100</v>
      </c>
      <c r="F12" s="22">
        <v>10</v>
      </c>
      <c r="G12" s="21" t="s">
        <v>128</v>
      </c>
      <c r="H12" s="24">
        <v>1.3621553876000001</v>
      </c>
      <c r="J12" s="24">
        <v>9.3729323255810009</v>
      </c>
      <c r="K12" s="24">
        <v>9.8837293232560004</v>
      </c>
      <c r="L12" s="24">
        <v>14.23837293233</v>
      </c>
      <c r="O12" s="24">
        <v>1.2969767441860001</v>
      </c>
      <c r="P12" s="24">
        <v>12.918527131783</v>
      </c>
      <c r="R12" s="24">
        <v>1.494186465116</v>
      </c>
      <c r="T12" s="24">
        <v>9.4767441864650994</v>
      </c>
      <c r="U12" s="24">
        <v>9.7674418646512002</v>
      </c>
      <c r="W12" s="24">
        <v>12.11627969767</v>
      </c>
      <c r="Z12" s="25">
        <f>AVERAGE(H12:Y12)</f>
        <v>8.19273460586383</v>
      </c>
    </row>
    <row r="13" spans="1:45" x14ac:dyDescent="0.25">
      <c r="A13" t="s">
        <v>13</v>
      </c>
      <c r="B13" t="s">
        <v>33</v>
      </c>
      <c r="C13" s="21">
        <v>140</v>
      </c>
      <c r="D13" s="21">
        <v>71</v>
      </c>
      <c r="E13" s="22">
        <v>0</v>
      </c>
      <c r="F13" s="22">
        <v>0</v>
      </c>
      <c r="G13" s="21" t="s">
        <v>128</v>
      </c>
      <c r="H13" s="24">
        <v>5.2325581395348841</v>
      </c>
      <c r="J13" s="24">
        <v>5.2293232558140001</v>
      </c>
      <c r="K13" s="24">
        <v>6.9767441864651003</v>
      </c>
      <c r="L13" s="24">
        <v>7.4186465116278999</v>
      </c>
      <c r="O13" s="24">
        <v>5.8372932325580003</v>
      </c>
      <c r="P13" s="24">
        <v>6.1627969767442004</v>
      </c>
      <c r="R13" s="24">
        <v>7.2325581395349001</v>
      </c>
      <c r="T13" s="24">
        <v>5.1162796976743996</v>
      </c>
      <c r="U13" s="24">
        <v>7.8488372932330002</v>
      </c>
      <c r="Z13" s="25">
        <f t="shared" ref="Z13:Z25" si="1">AVERAGE(H13:Y13)</f>
        <v>6.3394486036873765</v>
      </c>
    </row>
    <row r="14" spans="1:45" x14ac:dyDescent="0.25">
      <c r="A14" t="s">
        <v>13</v>
      </c>
      <c r="B14" t="s">
        <v>33</v>
      </c>
      <c r="C14" s="21">
        <v>140</v>
      </c>
      <c r="D14" s="21" t="s">
        <v>132</v>
      </c>
      <c r="E14" s="22">
        <v>100</v>
      </c>
      <c r="F14" s="22">
        <v>10</v>
      </c>
      <c r="G14" s="21" t="s">
        <v>128</v>
      </c>
      <c r="H14" s="24">
        <v>9.6864651162791002</v>
      </c>
      <c r="J14" s="24">
        <v>1.5232558139535</v>
      </c>
      <c r="K14" s="24">
        <v>9.7325581395348824</v>
      </c>
      <c r="L14" s="24">
        <v>12.64651162797</v>
      </c>
      <c r="O14" s="24">
        <v>1.151162796977</v>
      </c>
      <c r="P14" s="24">
        <v>12.162796976744</v>
      </c>
      <c r="R14" s="24">
        <v>11.000000000000002</v>
      </c>
      <c r="T14" s="24">
        <v>9.2293232558140001</v>
      </c>
      <c r="U14" s="24">
        <v>1.2325581395348999</v>
      </c>
      <c r="Z14" s="25">
        <f t="shared" si="1"/>
        <v>7.5960702074230415</v>
      </c>
    </row>
    <row r="15" spans="1:45" x14ac:dyDescent="0.25">
      <c r="A15" t="s">
        <v>7</v>
      </c>
      <c r="B15" t="s">
        <v>33</v>
      </c>
      <c r="C15" s="21">
        <v>140</v>
      </c>
      <c r="D15" s="21">
        <v>71</v>
      </c>
      <c r="E15" s="22">
        <v>0</v>
      </c>
      <c r="F15" s="22">
        <v>0</v>
      </c>
      <c r="G15" s="21" t="s">
        <v>128</v>
      </c>
      <c r="H15" s="24">
        <v>3.3372932325579998</v>
      </c>
      <c r="I15" s="24">
        <v>3.4697674418650002</v>
      </c>
      <c r="J15" s="24">
        <v>3.2674418646511998</v>
      </c>
      <c r="K15" s="24">
        <v>3.9697674418650002</v>
      </c>
      <c r="O15" s="24">
        <v>5.5932325581395004</v>
      </c>
      <c r="Q15" s="24">
        <v>5.7796976744185997</v>
      </c>
      <c r="S15" s="24">
        <v>2.6627969767441999</v>
      </c>
      <c r="U15" s="24">
        <v>3.7558139534883721</v>
      </c>
      <c r="W15" s="24">
        <v>4.1279697674418996</v>
      </c>
      <c r="Y15" s="24">
        <v>4.4697674418649997</v>
      </c>
      <c r="Z15" s="25">
        <f t="shared" si="1"/>
        <v>4.0433548353036768</v>
      </c>
    </row>
    <row r="16" spans="1:45" x14ac:dyDescent="0.25">
      <c r="A16" t="s">
        <v>7</v>
      </c>
      <c r="B16" t="s">
        <v>33</v>
      </c>
      <c r="C16" s="21">
        <v>140</v>
      </c>
      <c r="D16" s="21" t="s">
        <v>132</v>
      </c>
      <c r="E16" s="22">
        <v>100</v>
      </c>
      <c r="F16" s="22">
        <v>10</v>
      </c>
      <c r="G16" s="21" t="s">
        <v>128</v>
      </c>
      <c r="H16" s="24">
        <v>6.4186465116278999</v>
      </c>
      <c r="I16" s="24">
        <v>8.1162796976740008</v>
      </c>
      <c r="J16" s="24">
        <v>6.2932325581399997</v>
      </c>
      <c r="K16" s="24">
        <v>7.3255813953488369</v>
      </c>
      <c r="O16" s="24">
        <v>8.2932325581399997</v>
      </c>
      <c r="Q16" s="24">
        <v>9.1864651162791002</v>
      </c>
      <c r="S16" s="24">
        <v>8.2293232558140001</v>
      </c>
      <c r="U16" s="24">
        <v>5.9651162796976998</v>
      </c>
      <c r="W16" s="24">
        <v>7.3953488372929996</v>
      </c>
      <c r="Y16" s="24">
        <v>6.9767441864651003</v>
      </c>
      <c r="Z16" s="25">
        <f t="shared" si="1"/>
        <v>7.4199970396479644</v>
      </c>
    </row>
    <row r="17" spans="1:26" x14ac:dyDescent="0.25">
      <c r="A17" t="s">
        <v>8</v>
      </c>
      <c r="B17" t="s">
        <v>33</v>
      </c>
      <c r="C17" s="21">
        <v>140</v>
      </c>
      <c r="D17" s="21">
        <v>71</v>
      </c>
      <c r="E17" s="22">
        <v>0</v>
      </c>
      <c r="F17" s="22">
        <v>0</v>
      </c>
      <c r="G17" s="21" t="s">
        <v>128</v>
      </c>
      <c r="H17" s="24">
        <v>3.5697674418646002</v>
      </c>
      <c r="K17" s="24">
        <v>5.3372932325580003</v>
      </c>
      <c r="N17" s="24">
        <v>3.2932325581400002</v>
      </c>
      <c r="P17" s="24">
        <v>4.1279697674418996</v>
      </c>
      <c r="R17" s="24">
        <v>5</v>
      </c>
      <c r="S17" s="24">
        <v>3.7293232558140001</v>
      </c>
      <c r="U17" s="24">
        <v>5.2558139534883717</v>
      </c>
      <c r="X17" s="24">
        <v>2.7558139534883721</v>
      </c>
      <c r="Z17" s="25">
        <f t="shared" si="1"/>
        <v>4.1336517703494051</v>
      </c>
    </row>
    <row r="18" spans="1:26" x14ac:dyDescent="0.25">
      <c r="A18" t="s">
        <v>8</v>
      </c>
      <c r="B18" t="s">
        <v>33</v>
      </c>
      <c r="C18" s="21">
        <v>140</v>
      </c>
      <c r="D18" s="21" t="s">
        <v>132</v>
      </c>
      <c r="E18" s="22">
        <v>100</v>
      </c>
      <c r="F18" s="22">
        <v>10</v>
      </c>
      <c r="G18" s="21" t="s">
        <v>128</v>
      </c>
      <c r="H18" s="24">
        <v>8.3729323255810009</v>
      </c>
      <c r="K18" s="24">
        <v>1.5116279697670001</v>
      </c>
      <c r="N18" s="24">
        <v>6.2325581395348841</v>
      </c>
      <c r="P18" s="24">
        <v>9.2932325581399997</v>
      </c>
      <c r="R18" s="24">
        <v>9.4767441864650994</v>
      </c>
      <c r="S18" s="24">
        <v>8.1511627969767009</v>
      </c>
      <c r="U18" s="24">
        <v>8.7441864651163002</v>
      </c>
      <c r="X18" s="24">
        <v>6.6511627969767</v>
      </c>
      <c r="Z18" s="25">
        <f t="shared" si="1"/>
        <v>7.3042009048197096</v>
      </c>
    </row>
    <row r="19" spans="1:26" x14ac:dyDescent="0.25">
      <c r="A19" t="s">
        <v>0</v>
      </c>
      <c r="B19" t="s">
        <v>34</v>
      </c>
      <c r="C19" s="21">
        <v>140</v>
      </c>
      <c r="D19" s="21">
        <v>71</v>
      </c>
      <c r="E19" s="22">
        <v>0</v>
      </c>
      <c r="F19" s="22">
        <v>0</v>
      </c>
      <c r="G19" s="21" t="s">
        <v>133</v>
      </c>
      <c r="I19" s="24">
        <v>7.8</v>
      </c>
      <c r="Q19" s="24">
        <v>17.79</v>
      </c>
      <c r="Y19" s="24">
        <v>15.8</v>
      </c>
      <c r="Z19" s="25">
        <f t="shared" si="1"/>
        <v>13.796666666666667</v>
      </c>
    </row>
    <row r="20" spans="1:26" x14ac:dyDescent="0.25">
      <c r="A20" t="s">
        <v>0</v>
      </c>
      <c r="B20" t="s">
        <v>34</v>
      </c>
      <c r="C20" s="21">
        <v>140</v>
      </c>
      <c r="D20" s="21" t="s">
        <v>132</v>
      </c>
      <c r="E20" s="22">
        <v>120</v>
      </c>
      <c r="F20" s="22">
        <v>10</v>
      </c>
      <c r="G20" s="21" t="s">
        <v>133</v>
      </c>
      <c r="I20" s="24">
        <v>7.34</v>
      </c>
      <c r="Q20" s="24">
        <v>16.149999999999999</v>
      </c>
      <c r="Y20" s="24">
        <v>11.3</v>
      </c>
      <c r="Z20" s="25">
        <f t="shared" si="1"/>
        <v>11.596666666666666</v>
      </c>
    </row>
    <row r="21" spans="1:26" x14ac:dyDescent="0.25">
      <c r="A21" t="s">
        <v>13</v>
      </c>
      <c r="B21" t="s">
        <v>34</v>
      </c>
      <c r="C21" s="21">
        <v>140</v>
      </c>
      <c r="D21" s="21">
        <v>71</v>
      </c>
      <c r="E21" s="22">
        <v>0</v>
      </c>
      <c r="F21" s="22">
        <v>0</v>
      </c>
      <c r="G21" s="21" t="s">
        <v>133</v>
      </c>
      <c r="H21" s="24">
        <v>19.47</v>
      </c>
      <c r="I21" s="24">
        <v>20.260000000000002</v>
      </c>
      <c r="Q21" s="24">
        <v>18.850000000000001</v>
      </c>
      <c r="Z21" s="25">
        <f t="shared" si="1"/>
        <v>19.526666666666667</v>
      </c>
    </row>
    <row r="22" spans="1:26" x14ac:dyDescent="0.25">
      <c r="A22" t="s">
        <v>13</v>
      </c>
      <c r="B22" t="s">
        <v>34</v>
      </c>
      <c r="C22" s="21">
        <v>140</v>
      </c>
      <c r="D22" s="21" t="s">
        <v>132</v>
      </c>
      <c r="E22" s="22">
        <v>120</v>
      </c>
      <c r="F22" s="22">
        <v>10</v>
      </c>
      <c r="G22" s="21" t="s">
        <v>133</v>
      </c>
      <c r="H22" s="24">
        <v>13.62</v>
      </c>
      <c r="I22" s="24">
        <v>15.31</v>
      </c>
      <c r="Q22" s="24">
        <v>14.13</v>
      </c>
      <c r="Z22" s="25">
        <f t="shared" si="1"/>
        <v>14.353333333333333</v>
      </c>
    </row>
    <row r="23" spans="1:26" x14ac:dyDescent="0.25">
      <c r="A23" t="s">
        <v>7</v>
      </c>
      <c r="B23" t="s">
        <v>34</v>
      </c>
      <c r="C23" s="21">
        <v>140</v>
      </c>
      <c r="D23" s="21">
        <v>71</v>
      </c>
      <c r="E23" s="22">
        <v>0</v>
      </c>
      <c r="F23" s="22">
        <v>0</v>
      </c>
      <c r="G23" s="21" t="s">
        <v>133</v>
      </c>
      <c r="I23" s="24">
        <v>12</v>
      </c>
      <c r="K23" s="24">
        <f>2.96+2.62</f>
        <v>5.58</v>
      </c>
      <c r="P23" s="24">
        <v>6.95</v>
      </c>
      <c r="R23" s="24">
        <v>11.02</v>
      </c>
      <c r="V23" s="24">
        <v>12.62</v>
      </c>
      <c r="X23" s="24">
        <v>16.899999999999999</v>
      </c>
      <c r="Z23" s="25">
        <f t="shared" si="1"/>
        <v>10.844999999999999</v>
      </c>
    </row>
    <row r="24" spans="1:26" x14ac:dyDescent="0.25">
      <c r="A24" t="s">
        <v>7</v>
      </c>
      <c r="B24" t="s">
        <v>34</v>
      </c>
      <c r="C24" s="21">
        <v>140</v>
      </c>
      <c r="D24" s="21" t="s">
        <v>132</v>
      </c>
      <c r="E24" s="22">
        <v>120</v>
      </c>
      <c r="F24" s="22">
        <v>10</v>
      </c>
      <c r="G24" s="21" t="s">
        <v>133</v>
      </c>
      <c r="I24" s="24">
        <v>8.0500000000000007</v>
      </c>
      <c r="K24" s="24">
        <f>2.77+2.45</f>
        <v>5.2200000000000006</v>
      </c>
      <c r="P24" s="24">
        <v>6.44</v>
      </c>
      <c r="R24" s="24">
        <v>8.4700000000000006</v>
      </c>
      <c r="V24" s="24">
        <v>7.86</v>
      </c>
      <c r="X24" s="24">
        <v>12.23</v>
      </c>
      <c r="Z24" s="25">
        <f t="shared" si="1"/>
        <v>8.0449999999999999</v>
      </c>
    </row>
    <row r="25" spans="1:26" x14ac:dyDescent="0.25">
      <c r="A25" t="s">
        <v>8</v>
      </c>
      <c r="B25" t="s">
        <v>34</v>
      </c>
      <c r="C25" s="21">
        <v>140</v>
      </c>
      <c r="D25" s="21">
        <v>71</v>
      </c>
      <c r="E25" s="22">
        <v>0</v>
      </c>
      <c r="F25" s="22">
        <v>0</v>
      </c>
      <c r="G25" s="21" t="s">
        <v>133</v>
      </c>
      <c r="P25" s="24">
        <v>22.61</v>
      </c>
      <c r="Y25" s="24">
        <v>22.65</v>
      </c>
      <c r="Z25" s="25">
        <f t="shared" si="1"/>
        <v>22.63</v>
      </c>
    </row>
    <row r="26" spans="1:26" x14ac:dyDescent="0.25">
      <c r="A26" t="s">
        <v>8</v>
      </c>
      <c r="B26" t="s">
        <v>34</v>
      </c>
      <c r="C26" s="21">
        <v>140</v>
      </c>
      <c r="D26" s="21" t="s">
        <v>132</v>
      </c>
      <c r="E26" s="22">
        <v>120</v>
      </c>
      <c r="F26" s="22">
        <v>10</v>
      </c>
      <c r="G26" s="21" t="s">
        <v>133</v>
      </c>
      <c r="P26" s="24">
        <v>14.54</v>
      </c>
      <c r="Y26" s="24">
        <v>17.37</v>
      </c>
      <c r="Z26" s="25">
        <f>AVERAGE(H26:Y26)</f>
        <v>15.955</v>
      </c>
    </row>
    <row r="27" spans="1:26" x14ac:dyDescent="0.25">
      <c r="A27" t="s">
        <v>0</v>
      </c>
      <c r="B27" t="s">
        <v>130</v>
      </c>
      <c r="C27" s="21">
        <v>140</v>
      </c>
      <c r="D27" s="21">
        <v>71</v>
      </c>
      <c r="E27" s="22">
        <v>0</v>
      </c>
      <c r="F27" s="22">
        <v>0</v>
      </c>
      <c r="G27" s="21" t="s">
        <v>128</v>
      </c>
      <c r="I27" s="24">
        <v>2.3646511627970002</v>
      </c>
      <c r="K27" s="24">
        <v>6.465116279698</v>
      </c>
      <c r="M27" s="24">
        <v>6.3488372932330002</v>
      </c>
      <c r="N27" s="24">
        <v>3.5932325581394999</v>
      </c>
      <c r="O27" s="24">
        <v>4.5116279697674004</v>
      </c>
      <c r="Q27" s="24">
        <v>4.7558139534883717</v>
      </c>
      <c r="S27" s="24">
        <v>4.6744186465116</v>
      </c>
      <c r="T27" s="24">
        <v>4.1465116279699998</v>
      </c>
      <c r="U27" s="24">
        <v>5.4418646511627999</v>
      </c>
      <c r="V27" s="24">
        <v>5.5465116279698004</v>
      </c>
      <c r="W27" s="24">
        <v>5.3488372932330002</v>
      </c>
      <c r="Y27" s="24">
        <v>7.9767441864651003</v>
      </c>
      <c r="Z27" s="25">
        <f>AVERAGE(H27:Y27)</f>
        <v>5.0978472708696314</v>
      </c>
    </row>
    <row r="28" spans="1:26" x14ac:dyDescent="0.25">
      <c r="A28" t="s">
        <v>0</v>
      </c>
      <c r="B28" t="s">
        <v>130</v>
      </c>
      <c r="C28" s="21">
        <v>140</v>
      </c>
      <c r="D28" s="21" t="s">
        <v>132</v>
      </c>
      <c r="E28" s="22">
        <v>60</v>
      </c>
      <c r="F28" s="22">
        <v>10</v>
      </c>
      <c r="G28" s="21" t="s">
        <v>128</v>
      </c>
      <c r="I28" s="24">
        <v>6.2293232558140001</v>
      </c>
      <c r="K28" s="24">
        <v>1.151162796977</v>
      </c>
      <c r="M28" s="24">
        <v>9.1162796976744005</v>
      </c>
      <c r="N28" s="24">
        <v>3.1627969767441999</v>
      </c>
      <c r="O28" s="24">
        <v>9.465116279698</v>
      </c>
      <c r="Q28" s="24">
        <v>7.7558139534883725</v>
      </c>
      <c r="S28" s="24">
        <v>7.4186465116278999</v>
      </c>
      <c r="T28" s="24">
        <v>6.1162796976739999</v>
      </c>
      <c r="U28" s="24">
        <v>8.9651162796976998</v>
      </c>
      <c r="V28" s="24">
        <v>1.465116279698</v>
      </c>
      <c r="W28" s="24">
        <v>9.9418646511628008</v>
      </c>
      <c r="Y28" s="24">
        <v>1.2674418646509999</v>
      </c>
      <c r="Z28" s="25">
        <f>AVERAGE(H28:Y28)</f>
        <v>6.004579853742281</v>
      </c>
    </row>
    <row r="29" spans="1:26" x14ac:dyDescent="0.25">
      <c r="A29" t="s">
        <v>13</v>
      </c>
      <c r="B29" t="s">
        <v>130</v>
      </c>
      <c r="C29" s="21">
        <v>140</v>
      </c>
      <c r="D29" s="21">
        <v>71</v>
      </c>
      <c r="E29" s="22">
        <v>0</v>
      </c>
      <c r="F29" s="22">
        <v>0</v>
      </c>
      <c r="G29" s="21" t="s">
        <v>128</v>
      </c>
      <c r="I29" s="24">
        <v>4.5465116279698004</v>
      </c>
      <c r="K29" s="24">
        <v>4.8139534883729</v>
      </c>
      <c r="M29" s="24">
        <v>5.534883729323</v>
      </c>
      <c r="N29" s="24">
        <v>2.2558139534883721</v>
      </c>
      <c r="O29" s="24">
        <v>2.9186465116278999</v>
      </c>
      <c r="Q29" s="24">
        <v>5.4767441864651003</v>
      </c>
      <c r="S29" s="24">
        <v>4.5465116279698004</v>
      </c>
      <c r="T29" s="24">
        <v>4.872932325581</v>
      </c>
      <c r="U29" s="24">
        <v>4.3953488372929996</v>
      </c>
      <c r="V29" s="24">
        <v>3.6511627969767</v>
      </c>
      <c r="Z29" s="25">
        <f t="shared" ref="Z29:Z33" si="2">AVERAGE(H29:Y29)</f>
        <v>4.3012509085067574</v>
      </c>
    </row>
    <row r="30" spans="1:26" x14ac:dyDescent="0.25">
      <c r="A30" t="s">
        <v>13</v>
      </c>
      <c r="B30" t="s">
        <v>130</v>
      </c>
      <c r="C30" s="21">
        <v>140</v>
      </c>
      <c r="D30" s="21" t="s">
        <v>132</v>
      </c>
      <c r="E30" s="22">
        <v>60</v>
      </c>
      <c r="F30" s="22">
        <v>10</v>
      </c>
      <c r="G30" s="21" t="s">
        <v>128</v>
      </c>
      <c r="I30" s="24">
        <v>7.3646511627970002</v>
      </c>
      <c r="K30" s="24">
        <v>7.9697674418649997</v>
      </c>
      <c r="M30" s="24">
        <v>7.7674418646512002</v>
      </c>
      <c r="N30" s="24">
        <v>4.9323255813950002</v>
      </c>
      <c r="O30" s="24">
        <v>6.5116279697674004</v>
      </c>
      <c r="Q30" s="24">
        <v>7.465116279698</v>
      </c>
      <c r="S30" s="24">
        <v>8.6864651162791002</v>
      </c>
      <c r="T30" s="24">
        <v>8.3953488372929996</v>
      </c>
      <c r="U30" s="24">
        <v>9.1864651162791002</v>
      </c>
      <c r="V30" s="24">
        <v>6.2325581395348841</v>
      </c>
      <c r="Z30" s="25">
        <f t="shared" si="2"/>
        <v>7.4511767509559688</v>
      </c>
    </row>
    <row r="31" spans="1:26" x14ac:dyDescent="0.25">
      <c r="A31" t="s">
        <v>7</v>
      </c>
      <c r="B31" t="s">
        <v>130</v>
      </c>
      <c r="C31" s="21">
        <v>140</v>
      </c>
      <c r="D31" s="21">
        <v>71</v>
      </c>
      <c r="E31" s="22">
        <v>0</v>
      </c>
      <c r="F31" s="22">
        <v>0</v>
      </c>
      <c r="G31" s="21" t="s">
        <v>128</v>
      </c>
      <c r="I31" s="24">
        <v>2.6976744186464998</v>
      </c>
      <c r="L31" s="24">
        <v>3.5232558139534884</v>
      </c>
      <c r="M31" s="24">
        <v>3.6465116279699998</v>
      </c>
      <c r="O31" s="24">
        <v>1.8232558139535</v>
      </c>
      <c r="Q31" s="24">
        <v>2.8139534883729</v>
      </c>
      <c r="S31" s="24">
        <v>3.988372932326</v>
      </c>
      <c r="T31" s="24">
        <v>4.1162796976739999</v>
      </c>
      <c r="V31" s="24">
        <v>4.5465116279698004</v>
      </c>
      <c r="Y31" s="24">
        <v>3.9534883729320001</v>
      </c>
      <c r="Z31" s="25">
        <f t="shared" si="2"/>
        <v>3.4565893104220207</v>
      </c>
    </row>
    <row r="32" spans="1:26" x14ac:dyDescent="0.25">
      <c r="A32" t="s">
        <v>7</v>
      </c>
      <c r="B32" t="s">
        <v>130</v>
      </c>
      <c r="C32" s="21">
        <v>140</v>
      </c>
      <c r="D32" s="21" t="s">
        <v>132</v>
      </c>
      <c r="E32" s="22">
        <v>60</v>
      </c>
      <c r="F32" s="22">
        <v>10</v>
      </c>
      <c r="G32" s="21" t="s">
        <v>128</v>
      </c>
      <c r="I32" s="24">
        <v>6.7293232558140001</v>
      </c>
      <c r="L32" s="24">
        <v>7.6395348837292998</v>
      </c>
      <c r="M32" s="24">
        <v>5.5813953488372094</v>
      </c>
      <c r="O32" s="24">
        <v>2.7558139534883721</v>
      </c>
      <c r="Q32" s="24">
        <v>4.5232558139534884</v>
      </c>
      <c r="S32" s="24">
        <v>6.5116279697674004</v>
      </c>
      <c r="T32" s="24">
        <v>6.3372932325580003</v>
      </c>
      <c r="V32" s="24">
        <v>5.8232558139534998</v>
      </c>
      <c r="Y32" s="24">
        <v>6.2325581395348841</v>
      </c>
      <c r="Z32" s="25">
        <f t="shared" si="2"/>
        <v>5.7926731568484611</v>
      </c>
    </row>
    <row r="33" spans="1:45" x14ac:dyDescent="0.25">
      <c r="A33" t="s">
        <v>8</v>
      </c>
      <c r="B33" t="s">
        <v>130</v>
      </c>
      <c r="C33" s="21">
        <v>140</v>
      </c>
      <c r="D33" s="21">
        <v>71</v>
      </c>
      <c r="E33" s="22">
        <v>0</v>
      </c>
      <c r="F33" s="22">
        <v>0</v>
      </c>
      <c r="G33" s="21" t="s">
        <v>128</v>
      </c>
      <c r="I33" s="24">
        <v>3.8232558139534998</v>
      </c>
      <c r="J33" s="24">
        <v>4.6511627969767</v>
      </c>
      <c r="O33" s="24">
        <v>3.1864651162790998</v>
      </c>
      <c r="Q33" s="24">
        <v>3.5813953488372001</v>
      </c>
      <c r="R33" s="24">
        <v>3.2558139534883721</v>
      </c>
      <c r="T33" s="24">
        <v>5.6976744186464998</v>
      </c>
      <c r="W33" s="24">
        <v>4.6395348837292998</v>
      </c>
      <c r="X33" s="24">
        <v>4.3255813953488378</v>
      </c>
      <c r="Z33" s="25">
        <f t="shared" si="2"/>
        <v>4.1451104659074387</v>
      </c>
    </row>
    <row r="34" spans="1:45" x14ac:dyDescent="0.25">
      <c r="A34" t="s">
        <v>8</v>
      </c>
      <c r="B34" t="s">
        <v>130</v>
      </c>
      <c r="C34" s="21">
        <v>140</v>
      </c>
      <c r="D34" s="21" t="s">
        <v>132</v>
      </c>
      <c r="E34" s="22">
        <v>60</v>
      </c>
      <c r="F34" s="22">
        <v>10</v>
      </c>
      <c r="G34" s="21" t="s">
        <v>128</v>
      </c>
      <c r="I34" s="24">
        <v>5.4697674418649997</v>
      </c>
      <c r="J34" s="24">
        <v>7.9767441864651003</v>
      </c>
      <c r="O34" s="24">
        <v>5.8139534883729</v>
      </c>
      <c r="Q34" s="24">
        <v>5.5813953488372094</v>
      </c>
      <c r="R34" s="24">
        <v>5.4767441864651003</v>
      </c>
      <c r="T34" s="24">
        <v>8.6465116279699998</v>
      </c>
      <c r="W34" s="24">
        <v>8.465116279698</v>
      </c>
      <c r="X34" s="24">
        <v>7.6162796976739999</v>
      </c>
      <c r="Z34" s="25">
        <f>AVERAGE(H34:Y34)</f>
        <v>6.8808140321684137</v>
      </c>
    </row>
    <row r="35" spans="1:45" x14ac:dyDescent="0.25">
      <c r="A35" t="s">
        <v>95</v>
      </c>
      <c r="B35" t="s">
        <v>130</v>
      </c>
      <c r="C35" s="21" t="s">
        <v>134</v>
      </c>
      <c r="D35" s="21">
        <v>0</v>
      </c>
      <c r="E35" s="22">
        <v>0</v>
      </c>
      <c r="F35" s="22">
        <v>0</v>
      </c>
      <c r="G35" s="21" t="s">
        <v>128</v>
      </c>
      <c r="I35" s="24">
        <v>3.1294117647058828</v>
      </c>
      <c r="J35" s="24">
        <v>4.3647058823529417</v>
      </c>
      <c r="K35" s="24">
        <v>3.9529411764705884</v>
      </c>
      <c r="L35" s="24">
        <v>7.1529411764705886</v>
      </c>
      <c r="M35" s="24">
        <v>5.0352941176470596</v>
      </c>
      <c r="N35" s="24">
        <v>2.4352941176470586</v>
      </c>
      <c r="O35" s="24">
        <v>2.9411764705882355</v>
      </c>
      <c r="P35" s="24">
        <v>8.7764705882352949</v>
      </c>
      <c r="Q35" s="24">
        <v>5.9882352941176471</v>
      </c>
      <c r="R35" s="24">
        <v>4.8352941176470594</v>
      </c>
      <c r="S35" s="24">
        <v>7.6823529411764708</v>
      </c>
      <c r="T35" s="24">
        <v>3.8588235294117648</v>
      </c>
      <c r="U35" s="24">
        <v>6.4235294117647062</v>
      </c>
      <c r="V35" s="24">
        <v>7.6352941176470592</v>
      </c>
      <c r="W35" s="24">
        <v>7.4117647058823533</v>
      </c>
      <c r="X35" s="24">
        <v>5.5411764705882351</v>
      </c>
      <c r="Y35" s="24">
        <v>5.6705882352941179</v>
      </c>
      <c r="Z35" s="25">
        <f t="shared" ref="Z35:Z98" si="3">AVERAGE(H35:Y35)</f>
        <v>5.4608996539792392</v>
      </c>
    </row>
    <row r="36" spans="1:45" x14ac:dyDescent="0.25">
      <c r="A36" t="s">
        <v>95</v>
      </c>
      <c r="B36" t="s">
        <v>130</v>
      </c>
      <c r="C36" s="21" t="s">
        <v>134</v>
      </c>
      <c r="D36" s="21">
        <v>30</v>
      </c>
      <c r="E36" s="22">
        <v>30</v>
      </c>
      <c r="F36" s="22">
        <v>0</v>
      </c>
      <c r="G36" s="21" t="s">
        <v>128</v>
      </c>
      <c r="I36" s="24">
        <v>4.1176470588235299</v>
      </c>
      <c r="J36" s="24">
        <v>4.8235294117647056</v>
      </c>
      <c r="K36" s="24">
        <v>6.3294117647058821</v>
      </c>
      <c r="L36" s="24">
        <v>8.6823529411764699</v>
      </c>
      <c r="M36" s="24">
        <v>7.0823529411764703</v>
      </c>
      <c r="N36" s="24">
        <v>4.0588235294117654</v>
      </c>
      <c r="O36" s="24">
        <v>3.5764705882352943</v>
      </c>
      <c r="P36" s="24">
        <v>10.164705882352942</v>
      </c>
      <c r="Q36" s="24">
        <v>6.6235294117647063</v>
      </c>
      <c r="R36" s="24">
        <v>8.4352941176470591</v>
      </c>
      <c r="S36" s="24">
        <v>8.8588235294117652</v>
      </c>
      <c r="T36" s="24">
        <v>3.5058823529411764</v>
      </c>
      <c r="U36" s="24">
        <v>7.9764705882352942</v>
      </c>
      <c r="V36" s="24">
        <v>8.7176470588235304</v>
      </c>
      <c r="W36" s="24">
        <v>9</v>
      </c>
      <c r="X36" s="24">
        <v>6.658823529411765</v>
      </c>
      <c r="Y36" s="24">
        <v>7.223529411764706</v>
      </c>
      <c r="Z36" s="25">
        <f t="shared" si="3"/>
        <v>6.8138408304498261</v>
      </c>
    </row>
    <row r="37" spans="1:45" x14ac:dyDescent="0.25">
      <c r="A37" t="s">
        <v>95</v>
      </c>
      <c r="B37" t="s">
        <v>130</v>
      </c>
      <c r="C37" s="21" t="s">
        <v>134</v>
      </c>
      <c r="D37" s="21">
        <v>60</v>
      </c>
      <c r="E37" s="22">
        <v>60</v>
      </c>
      <c r="F37" s="22">
        <v>0</v>
      </c>
      <c r="G37" s="21" t="s">
        <v>128</v>
      </c>
      <c r="I37" s="24">
        <v>4.7294117647058815</v>
      </c>
      <c r="J37" s="24">
        <v>5.4941176470588236</v>
      </c>
      <c r="K37" s="24">
        <v>6.6352941176470583</v>
      </c>
      <c r="L37" s="24">
        <v>9.0117647058823529</v>
      </c>
      <c r="M37" s="24">
        <v>8.0705882352941174</v>
      </c>
      <c r="N37" s="24">
        <v>4.8</v>
      </c>
      <c r="O37" s="24">
        <v>3.8352941176470585</v>
      </c>
      <c r="P37" s="24">
        <v>10.482352941176471</v>
      </c>
      <c r="Q37" s="24">
        <v>7.5764705882352947</v>
      </c>
      <c r="R37" s="24">
        <v>9.9176470588235297</v>
      </c>
      <c r="S37" s="24">
        <v>9.882352941176471</v>
      </c>
      <c r="T37" s="24">
        <v>3.9411764705882355</v>
      </c>
      <c r="U37" s="24">
        <v>8.8941176470588239</v>
      </c>
      <c r="V37" s="24">
        <v>9.7176470588235286</v>
      </c>
      <c r="W37" s="24">
        <v>9.8705882352941181</v>
      </c>
      <c r="X37" s="24">
        <v>7.5294117647058831</v>
      </c>
      <c r="Y37" s="24">
        <v>8.211764705882354</v>
      </c>
      <c r="Z37" s="25">
        <f t="shared" si="3"/>
        <v>7.5647058823529409</v>
      </c>
    </row>
    <row r="38" spans="1:45" x14ac:dyDescent="0.25">
      <c r="A38" t="s">
        <v>95</v>
      </c>
      <c r="B38" t="s">
        <v>130</v>
      </c>
      <c r="C38" s="21" t="s">
        <v>134</v>
      </c>
      <c r="D38" s="21">
        <v>90</v>
      </c>
      <c r="E38" s="22">
        <v>90</v>
      </c>
      <c r="F38" s="22">
        <v>0</v>
      </c>
      <c r="G38" s="21" t="s">
        <v>128</v>
      </c>
      <c r="I38" s="24">
        <v>4.9764705882352951</v>
      </c>
      <c r="J38" s="24">
        <v>5.6470588235294121</v>
      </c>
      <c r="K38" s="24">
        <v>6.8705882352941172</v>
      </c>
      <c r="L38" s="24">
        <v>8.1647058823529424</v>
      </c>
      <c r="M38" s="24">
        <v>8.329411764705883</v>
      </c>
      <c r="N38" s="24">
        <v>4.5882352941176467</v>
      </c>
      <c r="O38" s="24">
        <v>4.3058823529411772</v>
      </c>
      <c r="P38" s="24">
        <v>10.176470588235295</v>
      </c>
      <c r="Q38" s="24">
        <v>8.3882352941176475</v>
      </c>
      <c r="R38" s="24">
        <v>9.7764705882352949</v>
      </c>
      <c r="S38" s="24">
        <v>10.211764705882352</v>
      </c>
      <c r="T38" s="24">
        <v>4</v>
      </c>
      <c r="U38" s="24">
        <v>6.9058823529411768</v>
      </c>
      <c r="V38" s="24">
        <v>10.376470588235295</v>
      </c>
      <c r="W38" s="24">
        <v>10.235294117647058</v>
      </c>
      <c r="X38" s="24">
        <v>7.541176470588236</v>
      </c>
      <c r="Y38" s="24">
        <v>9.2235294117647051</v>
      </c>
      <c r="Z38" s="25">
        <f t="shared" si="3"/>
        <v>7.6304498269896195</v>
      </c>
    </row>
    <row r="39" spans="1:45" x14ac:dyDescent="0.25">
      <c r="A39" t="s">
        <v>95</v>
      </c>
      <c r="B39" t="s">
        <v>33</v>
      </c>
      <c r="C39" s="21" t="s">
        <v>134</v>
      </c>
      <c r="D39" s="21">
        <v>0</v>
      </c>
      <c r="E39" s="22">
        <v>0</v>
      </c>
      <c r="F39" s="22">
        <v>0</v>
      </c>
      <c r="G39" s="21" t="s">
        <v>128</v>
      </c>
      <c r="K39" s="24">
        <v>4.5882352941176467</v>
      </c>
      <c r="L39" s="24">
        <v>10.176470588235295</v>
      </c>
      <c r="M39" s="24">
        <v>9.2470588235294127</v>
      </c>
      <c r="N39" s="24">
        <v>6.5529411764705889</v>
      </c>
      <c r="O39" s="24">
        <v>5.6941176470588237</v>
      </c>
      <c r="P39" s="24">
        <v>6.4470588235294128</v>
      </c>
      <c r="Q39" s="24">
        <v>7.1764705882352935</v>
      </c>
      <c r="R39" s="24">
        <v>2.6941176470588237</v>
      </c>
      <c r="S39" s="24">
        <v>10.129411764705882</v>
      </c>
      <c r="T39" s="24">
        <v>1.7529411764705882</v>
      </c>
      <c r="U39" s="24">
        <v>10.988235294117647</v>
      </c>
      <c r="V39" s="24">
        <v>12.541176470588235</v>
      </c>
      <c r="W39" s="24">
        <v>10.152941176470589</v>
      </c>
      <c r="X39" s="24">
        <v>12.094117647058823</v>
      </c>
      <c r="Y39" s="24">
        <v>7.1647058823529415</v>
      </c>
      <c r="Z39" s="25">
        <f t="shared" si="3"/>
        <v>7.826666666666668</v>
      </c>
    </row>
    <row r="40" spans="1:45" x14ac:dyDescent="0.25">
      <c r="A40" t="s">
        <v>95</v>
      </c>
      <c r="B40" t="s">
        <v>33</v>
      </c>
      <c r="C40" s="21" t="s">
        <v>134</v>
      </c>
      <c r="D40" s="21">
        <v>100</v>
      </c>
      <c r="E40" s="22">
        <v>100</v>
      </c>
      <c r="F40" s="22">
        <v>0</v>
      </c>
      <c r="G40" s="21" t="s">
        <v>128</v>
      </c>
      <c r="K40" s="24">
        <v>5.6235294117647063</v>
      </c>
      <c r="L40" s="24">
        <v>12.470588235294118</v>
      </c>
      <c r="M40" s="24">
        <v>9.0705882352941174</v>
      </c>
      <c r="N40" s="24">
        <v>7.2470588235294118</v>
      </c>
      <c r="O40" s="24">
        <v>6.7294117647058824</v>
      </c>
      <c r="P40" s="24">
        <v>7.3882352941176475</v>
      </c>
      <c r="Q40" s="24">
        <v>7.9882352941176471</v>
      </c>
      <c r="R40" s="24">
        <v>8.0823529411764703</v>
      </c>
      <c r="S40" s="24">
        <v>10.364705882352942</v>
      </c>
      <c r="T40" s="24">
        <v>1.2941176470588236</v>
      </c>
      <c r="U40" s="24">
        <v>9.6117647058823525</v>
      </c>
      <c r="V40" s="24">
        <v>11.623529411764707</v>
      </c>
      <c r="W40" s="24">
        <v>9.3411764705882359</v>
      </c>
      <c r="X40" s="24">
        <v>10.835294117647059</v>
      </c>
      <c r="Y40" s="24">
        <v>7.2</v>
      </c>
      <c r="Z40" s="25">
        <f t="shared" si="3"/>
        <v>8.3247058823529407</v>
      </c>
    </row>
    <row r="41" spans="1:45" x14ac:dyDescent="0.25">
      <c r="A41" t="s">
        <v>95</v>
      </c>
      <c r="B41" t="s">
        <v>135</v>
      </c>
      <c r="C41" s="21" t="s">
        <v>134</v>
      </c>
      <c r="D41" s="21">
        <v>0</v>
      </c>
      <c r="E41" s="22">
        <v>0</v>
      </c>
      <c r="F41" s="22">
        <v>25</v>
      </c>
      <c r="G41" s="21" t="s">
        <v>128</v>
      </c>
      <c r="K41" s="24">
        <v>6</v>
      </c>
      <c r="L41" s="24">
        <v>9.6588235294117659</v>
      </c>
      <c r="M41" s="24">
        <v>16.729411764705883</v>
      </c>
      <c r="N41" s="24">
        <v>12.71764705882353</v>
      </c>
      <c r="O41" s="24">
        <v>7.4117647058823533</v>
      </c>
      <c r="P41" s="24">
        <v>7.9411764705882355</v>
      </c>
      <c r="Q41" s="24">
        <v>11</v>
      </c>
      <c r="R41" s="24">
        <v>5.9647058823529413</v>
      </c>
      <c r="S41" s="24">
        <v>12.352941176470589</v>
      </c>
      <c r="T41" s="24">
        <v>7.1529411764705886</v>
      </c>
      <c r="U41" s="24">
        <v>7.1764705882352935</v>
      </c>
      <c r="V41" s="24">
        <v>10.776470588235295</v>
      </c>
      <c r="W41" s="24">
        <v>3.9529411764705884</v>
      </c>
      <c r="X41" s="24">
        <v>15.458823529411767</v>
      </c>
      <c r="Y41" s="24">
        <v>4.4823529411764707</v>
      </c>
      <c r="Z41" s="25">
        <f t="shared" si="3"/>
        <v>9.2517647058823531</v>
      </c>
    </row>
    <row r="42" spans="1:45" x14ac:dyDescent="0.25">
      <c r="A42" t="s">
        <v>95</v>
      </c>
      <c r="B42" t="s">
        <v>135</v>
      </c>
      <c r="C42" s="21" t="s">
        <v>134</v>
      </c>
      <c r="D42" s="21">
        <v>120</v>
      </c>
      <c r="E42" s="22">
        <v>120</v>
      </c>
      <c r="F42" s="22">
        <v>25</v>
      </c>
      <c r="G42" s="21" t="s">
        <v>128</v>
      </c>
      <c r="K42" s="24">
        <v>8.2941176470588243</v>
      </c>
      <c r="L42" s="24">
        <v>9.1882352941176464</v>
      </c>
      <c r="M42" s="24">
        <v>17.176470588235293</v>
      </c>
      <c r="N42" s="24">
        <v>12.858823529411765</v>
      </c>
      <c r="O42" s="24">
        <v>8.2823529411764714</v>
      </c>
      <c r="P42" s="24">
        <v>8.3529411764705888</v>
      </c>
      <c r="Q42" s="24">
        <v>14.223529411764707</v>
      </c>
      <c r="R42" s="24">
        <v>7.6235294117647063</v>
      </c>
      <c r="S42" s="24">
        <v>12.988235294117647</v>
      </c>
      <c r="T42" s="24">
        <v>7.3176470588235292</v>
      </c>
      <c r="U42" s="24">
        <v>8.0588235294117645</v>
      </c>
      <c r="V42" s="24">
        <v>11.364705882352942</v>
      </c>
      <c r="W42" s="24">
        <v>3.5764705882352943</v>
      </c>
      <c r="X42" s="24">
        <v>14.376470588235295</v>
      </c>
      <c r="Y42" s="24">
        <v>7.7058823529411766</v>
      </c>
      <c r="Z42" s="25">
        <f t="shared" si="3"/>
        <v>10.092549019607842</v>
      </c>
    </row>
    <row r="43" spans="1:45" x14ac:dyDescent="0.25">
      <c r="A43" t="s">
        <v>136</v>
      </c>
      <c r="B43" t="s">
        <v>33</v>
      </c>
      <c r="C43" s="21" t="s">
        <v>137</v>
      </c>
      <c r="D43" s="21" t="s">
        <v>138</v>
      </c>
      <c r="E43" s="22">
        <v>120</v>
      </c>
      <c r="F43" s="22">
        <v>0</v>
      </c>
      <c r="G43" s="21" t="s">
        <v>128</v>
      </c>
      <c r="H43" s="24">
        <v>7.4069767441860463</v>
      </c>
      <c r="I43" s="24">
        <v>6.337209302325582</v>
      </c>
      <c r="J43" s="24">
        <v>7.6046511627906979</v>
      </c>
      <c r="K43" s="24">
        <v>4.9534883720930232</v>
      </c>
      <c r="L43" s="24">
        <v>11.127906976744187</v>
      </c>
      <c r="M43" s="24">
        <v>8.2093023255813957</v>
      </c>
      <c r="N43" s="24">
        <v>7.4418604651162799</v>
      </c>
      <c r="O43" s="24">
        <v>7.3720930232558137</v>
      </c>
      <c r="P43" s="24">
        <v>9.7906976744186043</v>
      </c>
      <c r="Q43" s="24">
        <v>10</v>
      </c>
      <c r="R43" s="24">
        <v>7.1511627906976747</v>
      </c>
      <c r="S43" s="24">
        <v>9.4302325581395348</v>
      </c>
      <c r="T43" s="24">
        <v>3.0697674418604652</v>
      </c>
      <c r="U43" s="24">
        <v>8.4534883720930232</v>
      </c>
      <c r="V43" s="24">
        <v>8.3372093023255811</v>
      </c>
      <c r="W43" s="24">
        <v>8.7093023255813957</v>
      </c>
      <c r="X43" s="24">
        <v>7.7906976744186052</v>
      </c>
      <c r="Y43" s="24">
        <v>3.3488372093023253</v>
      </c>
      <c r="Z43" s="25">
        <f t="shared" si="3"/>
        <v>7.5852713178294566</v>
      </c>
      <c r="AS43" s="25"/>
    </row>
    <row r="44" spans="1:45" x14ac:dyDescent="0.25">
      <c r="A44" t="s">
        <v>136</v>
      </c>
      <c r="B44" t="s">
        <v>130</v>
      </c>
      <c r="C44" s="21" t="s">
        <v>137</v>
      </c>
      <c r="D44" s="21" t="s">
        <v>139</v>
      </c>
      <c r="E44" s="22">
        <v>50</v>
      </c>
      <c r="F44" s="22">
        <v>0</v>
      </c>
      <c r="G44" s="21" t="s">
        <v>128</v>
      </c>
      <c r="H44" s="24">
        <v>5.4069767441860472</v>
      </c>
      <c r="I44" s="24">
        <v>9.1511627906976738</v>
      </c>
      <c r="J44" s="24">
        <v>8.0348837209302335</v>
      </c>
      <c r="K44" s="24">
        <v>5.5813953488372094</v>
      </c>
      <c r="L44" s="24">
        <v>8.2441860465116275</v>
      </c>
      <c r="M44" s="24">
        <v>7.9534883720930232</v>
      </c>
      <c r="N44" s="24">
        <v>2.6046511627906979</v>
      </c>
      <c r="O44" s="24">
        <v>6.7441860465116275</v>
      </c>
      <c r="P44" s="24">
        <v>10.174418604651162</v>
      </c>
      <c r="Q44" s="24">
        <v>9.2906976744186043</v>
      </c>
      <c r="R44" s="24">
        <v>6.5116279069767442</v>
      </c>
      <c r="S44" s="24">
        <v>9.8372093023255829</v>
      </c>
      <c r="T44" s="24">
        <v>3.8139534883720927</v>
      </c>
      <c r="U44" s="24">
        <v>7.5116279069767442</v>
      </c>
      <c r="V44" s="24">
        <v>9.1744186046511622</v>
      </c>
      <c r="W44" s="24">
        <v>10.197674418604651</v>
      </c>
      <c r="X44" s="24">
        <v>7.4883720930232567</v>
      </c>
      <c r="Y44" s="24">
        <v>5.7441860465116283</v>
      </c>
      <c r="Z44" s="25">
        <f t="shared" si="3"/>
        <v>7.4147286821705416</v>
      </c>
      <c r="AS44" s="25"/>
    </row>
    <row r="45" spans="1:45" x14ac:dyDescent="0.25">
      <c r="A45" s="27" t="s">
        <v>61</v>
      </c>
      <c r="B45" s="27" t="s">
        <v>140</v>
      </c>
      <c r="C45" s="21" t="s">
        <v>72</v>
      </c>
      <c r="D45" s="21">
        <v>0</v>
      </c>
      <c r="E45" s="22">
        <v>0</v>
      </c>
      <c r="F45" s="22">
        <v>0</v>
      </c>
      <c r="G45" s="21" t="s">
        <v>128</v>
      </c>
      <c r="K45" s="24">
        <v>2.11</v>
      </c>
      <c r="M45" s="24">
        <v>3.58</v>
      </c>
      <c r="S45" s="24">
        <v>3.57</v>
      </c>
      <c r="U45" s="24">
        <v>1.7127930232558137</v>
      </c>
      <c r="Z45" s="25">
        <f t="shared" si="3"/>
        <v>2.7431982558139536</v>
      </c>
    </row>
    <row r="46" spans="1:45" x14ac:dyDescent="0.25">
      <c r="A46" s="27" t="s">
        <v>61</v>
      </c>
      <c r="B46" s="27" t="s">
        <v>140</v>
      </c>
      <c r="C46" s="21" t="s">
        <v>72</v>
      </c>
      <c r="D46" s="21" t="s">
        <v>152</v>
      </c>
      <c r="E46" s="22">
        <v>0</v>
      </c>
      <c r="F46" s="22">
        <v>10</v>
      </c>
      <c r="G46" s="21" t="s">
        <v>128</v>
      </c>
      <c r="K46" s="24">
        <v>2.25</v>
      </c>
      <c r="M46" s="24">
        <v>4.54</v>
      </c>
      <c r="S46" s="24">
        <v>4.24</v>
      </c>
      <c r="U46" s="24">
        <v>2.2322356589147287</v>
      </c>
      <c r="Z46" s="25">
        <f t="shared" si="3"/>
        <v>3.3155589147286824</v>
      </c>
    </row>
    <row r="47" spans="1:45" x14ac:dyDescent="0.25">
      <c r="A47" s="27" t="s">
        <v>61</v>
      </c>
      <c r="B47" s="27" t="s">
        <v>140</v>
      </c>
      <c r="C47" s="21" t="s">
        <v>72</v>
      </c>
      <c r="D47" s="21" t="s">
        <v>153</v>
      </c>
      <c r="E47" s="22">
        <v>60</v>
      </c>
      <c r="F47" s="22">
        <v>10</v>
      </c>
      <c r="G47" s="21" t="s">
        <v>128</v>
      </c>
      <c r="K47" s="24">
        <v>3.51</v>
      </c>
      <c r="M47" s="24">
        <v>6.46</v>
      </c>
      <c r="S47" s="24">
        <v>6.6</v>
      </c>
      <c r="U47" s="24">
        <v>4.5665162790697673</v>
      </c>
      <c r="Z47" s="25">
        <f t="shared" si="3"/>
        <v>5.2841290697674417</v>
      </c>
    </row>
    <row r="48" spans="1:45" x14ac:dyDescent="0.25">
      <c r="A48" s="27" t="s">
        <v>66</v>
      </c>
      <c r="B48" s="27" t="s">
        <v>140</v>
      </c>
      <c r="C48" s="21" t="s">
        <v>72</v>
      </c>
      <c r="D48" s="21">
        <v>0</v>
      </c>
      <c r="E48" s="22">
        <v>0</v>
      </c>
      <c r="F48" s="22">
        <v>0</v>
      </c>
      <c r="G48" s="21" t="s">
        <v>128</v>
      </c>
      <c r="K48" s="24">
        <v>1.71</v>
      </c>
      <c r="M48" s="24">
        <v>2.74</v>
      </c>
      <c r="S48" s="24">
        <v>2.67</v>
      </c>
      <c r="U48" s="24">
        <v>1.8624927611326161</v>
      </c>
      <c r="Z48" s="25">
        <f t="shared" si="3"/>
        <v>2.2456231902831538</v>
      </c>
    </row>
    <row r="49" spans="1:26" x14ac:dyDescent="0.25">
      <c r="A49" s="27" t="s">
        <v>66</v>
      </c>
      <c r="B49" s="27" t="s">
        <v>140</v>
      </c>
      <c r="C49" s="21" t="s">
        <v>72</v>
      </c>
      <c r="D49" s="21" t="s">
        <v>152</v>
      </c>
      <c r="E49" s="22">
        <v>0</v>
      </c>
      <c r="F49" s="22">
        <v>10</v>
      </c>
      <c r="G49" s="21" t="s">
        <v>128</v>
      </c>
      <c r="K49" s="24">
        <v>1.66</v>
      </c>
      <c r="M49" s="24">
        <v>3.81</v>
      </c>
      <c r="S49" s="24">
        <v>2.66</v>
      </c>
      <c r="U49" s="24">
        <v>3.0065820354171122</v>
      </c>
      <c r="Z49" s="25">
        <f t="shared" si="3"/>
        <v>2.7841455088542779</v>
      </c>
    </row>
    <row r="50" spans="1:26" x14ac:dyDescent="0.25">
      <c r="A50" s="27" t="s">
        <v>66</v>
      </c>
      <c r="B50" s="27" t="s">
        <v>140</v>
      </c>
      <c r="C50" s="21" t="s">
        <v>72</v>
      </c>
      <c r="D50" s="21" t="s">
        <v>153</v>
      </c>
      <c r="E50" s="22">
        <v>60</v>
      </c>
      <c r="F50" s="22">
        <v>10</v>
      </c>
      <c r="G50" s="21" t="s">
        <v>128</v>
      </c>
      <c r="K50" s="24">
        <v>5.8</v>
      </c>
      <c r="M50" s="24">
        <v>4.0999999999999996</v>
      </c>
      <c r="S50" s="24">
        <v>5.32</v>
      </c>
      <c r="U50" s="24">
        <v>3.7161025430014121</v>
      </c>
      <c r="Z50" s="25">
        <f t="shared" si="3"/>
        <v>4.7340256357503527</v>
      </c>
    </row>
    <row r="51" spans="1:26" x14ac:dyDescent="0.25">
      <c r="A51" s="27" t="s">
        <v>59</v>
      </c>
      <c r="B51" s="27" t="s">
        <v>140</v>
      </c>
      <c r="C51" s="21" t="s">
        <v>72</v>
      </c>
      <c r="D51" s="21">
        <v>0</v>
      </c>
      <c r="E51" s="22">
        <v>0</v>
      </c>
      <c r="F51" s="22">
        <v>0</v>
      </c>
      <c r="G51" s="21" t="s">
        <v>128</v>
      </c>
      <c r="K51" s="24">
        <v>1.66</v>
      </c>
      <c r="M51" s="24">
        <v>4.9000000000000004</v>
      </c>
      <c r="S51" s="24">
        <v>3.14</v>
      </c>
      <c r="U51" s="24">
        <v>3.1078837209302321</v>
      </c>
      <c r="Z51" s="25">
        <f t="shared" si="3"/>
        <v>3.2019709302325583</v>
      </c>
    </row>
    <row r="52" spans="1:26" x14ac:dyDescent="0.25">
      <c r="A52" s="27" t="s">
        <v>59</v>
      </c>
      <c r="B52" s="27" t="s">
        <v>140</v>
      </c>
      <c r="C52" s="21" t="s">
        <v>72</v>
      </c>
      <c r="D52" s="21" t="s">
        <v>152</v>
      </c>
      <c r="E52" s="22">
        <v>0</v>
      </c>
      <c r="F52" s="22">
        <v>10</v>
      </c>
      <c r="G52" s="21" t="s">
        <v>128</v>
      </c>
      <c r="K52" s="24">
        <v>1.69</v>
      </c>
      <c r="M52" s="24">
        <v>4.87</v>
      </c>
      <c r="S52" s="24">
        <v>3.23</v>
      </c>
      <c r="U52" s="24">
        <v>3.5114177433247193</v>
      </c>
      <c r="Z52" s="25">
        <f t="shared" si="3"/>
        <v>3.32535443583118</v>
      </c>
    </row>
    <row r="53" spans="1:26" x14ac:dyDescent="0.25">
      <c r="A53" s="27" t="s">
        <v>59</v>
      </c>
      <c r="B53" s="27" t="s">
        <v>140</v>
      </c>
      <c r="C53" s="21" t="s">
        <v>72</v>
      </c>
      <c r="D53" s="21" t="s">
        <v>153</v>
      </c>
      <c r="E53" s="22">
        <v>60</v>
      </c>
      <c r="F53" s="22">
        <v>10</v>
      </c>
      <c r="G53" s="21" t="s">
        <v>128</v>
      </c>
      <c r="K53" s="24">
        <v>2.96</v>
      </c>
      <c r="M53" s="24">
        <v>5.86</v>
      </c>
      <c r="S53" s="24">
        <v>5.92</v>
      </c>
      <c r="U53" s="24">
        <v>6.5069741602067195</v>
      </c>
      <c r="Z53" s="25">
        <f t="shared" si="3"/>
        <v>5.3117435400516797</v>
      </c>
    </row>
    <row r="54" spans="1:26" x14ac:dyDescent="0.25">
      <c r="A54" s="27" t="s">
        <v>141</v>
      </c>
      <c r="B54" s="27" t="s">
        <v>140</v>
      </c>
      <c r="C54" s="21" t="s">
        <v>72</v>
      </c>
      <c r="D54" s="21">
        <v>0</v>
      </c>
      <c r="E54" s="22">
        <v>0</v>
      </c>
      <c r="F54" s="22">
        <v>0</v>
      </c>
      <c r="G54" s="21" t="s">
        <v>128</v>
      </c>
      <c r="K54" s="24">
        <v>1.46</v>
      </c>
      <c r="M54" s="24">
        <v>2.62</v>
      </c>
      <c r="S54" s="24">
        <v>4.79</v>
      </c>
      <c r="Z54" s="25">
        <f t="shared" si="3"/>
        <v>2.956666666666667</v>
      </c>
    </row>
    <row r="55" spans="1:26" x14ac:dyDescent="0.25">
      <c r="A55" s="27" t="s">
        <v>141</v>
      </c>
      <c r="B55" s="27" t="s">
        <v>140</v>
      </c>
      <c r="C55" s="21" t="s">
        <v>72</v>
      </c>
      <c r="D55" s="21" t="s">
        <v>152</v>
      </c>
      <c r="E55" s="22">
        <v>0</v>
      </c>
      <c r="F55" s="22">
        <v>10</v>
      </c>
      <c r="G55" s="21" t="s">
        <v>128</v>
      </c>
      <c r="K55" s="24">
        <v>1.95</v>
      </c>
      <c r="M55" s="24">
        <v>2.77</v>
      </c>
      <c r="S55" s="24">
        <v>5.53</v>
      </c>
      <c r="Z55" s="25">
        <f t="shared" si="3"/>
        <v>3.4166666666666665</v>
      </c>
    </row>
    <row r="56" spans="1:26" x14ac:dyDescent="0.25">
      <c r="A56" s="27" t="s">
        <v>141</v>
      </c>
      <c r="B56" s="27" t="s">
        <v>140</v>
      </c>
      <c r="C56" s="21" t="s">
        <v>72</v>
      </c>
      <c r="D56" s="21" t="s">
        <v>153</v>
      </c>
      <c r="E56" s="22">
        <v>60</v>
      </c>
      <c r="F56" s="22">
        <v>10</v>
      </c>
      <c r="G56" s="21" t="s">
        <v>128</v>
      </c>
      <c r="K56" s="24">
        <v>6.12</v>
      </c>
      <c r="M56" s="24">
        <v>5.69</v>
      </c>
      <c r="S56" s="24">
        <v>6.32</v>
      </c>
      <c r="Z56" s="25">
        <f t="shared" si="3"/>
        <v>6.0433333333333339</v>
      </c>
    </row>
    <row r="57" spans="1:26" x14ac:dyDescent="0.25">
      <c r="A57" s="27" t="s">
        <v>121</v>
      </c>
      <c r="B57" s="27" t="s">
        <v>140</v>
      </c>
      <c r="C57" s="21" t="s">
        <v>72</v>
      </c>
      <c r="D57" s="21">
        <v>0</v>
      </c>
      <c r="E57" s="22">
        <v>0</v>
      </c>
      <c r="F57" s="22">
        <v>0</v>
      </c>
      <c r="G57" s="21" t="s">
        <v>128</v>
      </c>
      <c r="K57" s="24">
        <v>2.37</v>
      </c>
      <c r="M57" s="24">
        <v>2.2000000000000002</v>
      </c>
      <c r="Z57" s="25">
        <f t="shared" si="3"/>
        <v>2.2850000000000001</v>
      </c>
    </row>
    <row r="58" spans="1:26" x14ac:dyDescent="0.25">
      <c r="A58" s="27" t="s">
        <v>121</v>
      </c>
      <c r="B58" s="27" t="s">
        <v>140</v>
      </c>
      <c r="C58" s="21" t="s">
        <v>72</v>
      </c>
      <c r="D58" s="21" t="s">
        <v>152</v>
      </c>
      <c r="E58" s="22">
        <v>0</v>
      </c>
      <c r="F58" s="22">
        <v>10</v>
      </c>
      <c r="G58" s="21" t="s">
        <v>128</v>
      </c>
      <c r="K58" s="24">
        <v>2.87</v>
      </c>
      <c r="M58" s="24">
        <v>2.44</v>
      </c>
      <c r="Z58" s="25">
        <f t="shared" si="3"/>
        <v>2.6550000000000002</v>
      </c>
    </row>
    <row r="59" spans="1:26" x14ac:dyDescent="0.25">
      <c r="A59" s="27" t="s">
        <v>121</v>
      </c>
      <c r="B59" s="27" t="s">
        <v>140</v>
      </c>
      <c r="C59" s="21" t="s">
        <v>72</v>
      </c>
      <c r="D59" s="21" t="s">
        <v>153</v>
      </c>
      <c r="E59" s="22">
        <v>60</v>
      </c>
      <c r="F59" s="22">
        <v>10</v>
      </c>
      <c r="G59" s="21" t="s">
        <v>128</v>
      </c>
      <c r="K59" s="24">
        <v>4.7699999999999996</v>
      </c>
      <c r="M59" s="24">
        <v>4.62</v>
      </c>
      <c r="Z59" s="25">
        <f t="shared" si="3"/>
        <v>4.6950000000000003</v>
      </c>
    </row>
    <row r="60" spans="1:26" x14ac:dyDescent="0.25">
      <c r="A60" s="27" t="s">
        <v>56</v>
      </c>
      <c r="B60" s="27" t="s">
        <v>140</v>
      </c>
      <c r="C60" s="21" t="s">
        <v>72</v>
      </c>
      <c r="D60" s="21">
        <v>0</v>
      </c>
      <c r="E60" s="22">
        <v>0</v>
      </c>
      <c r="F60" s="22">
        <v>0</v>
      </c>
      <c r="G60" s="21" t="s">
        <v>128</v>
      </c>
      <c r="K60" s="24">
        <v>1.58</v>
      </c>
      <c r="M60" s="24">
        <v>2.76</v>
      </c>
      <c r="S60" s="24">
        <v>3.58</v>
      </c>
      <c r="U60" s="24">
        <v>1.5260810548768664</v>
      </c>
      <c r="Z60" s="25">
        <f t="shared" si="3"/>
        <v>2.3615202637192168</v>
      </c>
    </row>
    <row r="61" spans="1:26" x14ac:dyDescent="0.25">
      <c r="A61" s="27" t="s">
        <v>56</v>
      </c>
      <c r="B61" s="27" t="s">
        <v>140</v>
      </c>
      <c r="C61" s="21" t="s">
        <v>72</v>
      </c>
      <c r="D61" s="21" t="s">
        <v>152</v>
      </c>
      <c r="E61" s="22">
        <v>0</v>
      </c>
      <c r="F61" s="22">
        <v>10</v>
      </c>
      <c r="G61" s="21" t="s">
        <v>128</v>
      </c>
      <c r="K61" s="24">
        <v>1.32</v>
      </c>
      <c r="M61" s="24">
        <v>2.91</v>
      </c>
      <c r="S61" s="24">
        <v>3.4</v>
      </c>
      <c r="U61" s="24">
        <v>1.5105681597828193</v>
      </c>
      <c r="Z61" s="25">
        <f t="shared" si="3"/>
        <v>2.285142039945705</v>
      </c>
    </row>
    <row r="62" spans="1:26" x14ac:dyDescent="0.25">
      <c r="A62" s="27" t="s">
        <v>56</v>
      </c>
      <c r="B62" s="27" t="s">
        <v>140</v>
      </c>
      <c r="C62" s="21" t="s">
        <v>72</v>
      </c>
      <c r="D62" s="21" t="s">
        <v>153</v>
      </c>
      <c r="E62" s="22">
        <v>60</v>
      </c>
      <c r="F62" s="22">
        <v>10</v>
      </c>
      <c r="G62" s="21" t="s">
        <v>128</v>
      </c>
      <c r="K62" s="24">
        <v>5.27</v>
      </c>
      <c r="M62" s="24">
        <v>5.42</v>
      </c>
      <c r="S62" s="24">
        <v>7.01</v>
      </c>
      <c r="U62" s="24">
        <v>4.6286600736862518</v>
      </c>
      <c r="Z62" s="25">
        <f t="shared" si="3"/>
        <v>5.5821650184215628</v>
      </c>
    </row>
    <row r="63" spans="1:26" x14ac:dyDescent="0.25">
      <c r="A63" s="27" t="s">
        <v>89</v>
      </c>
      <c r="B63" s="27" t="s">
        <v>140</v>
      </c>
      <c r="C63" s="21" t="s">
        <v>72</v>
      </c>
      <c r="D63" s="21">
        <v>0</v>
      </c>
      <c r="E63" s="22">
        <v>0</v>
      </c>
      <c r="F63" s="22">
        <v>0</v>
      </c>
      <c r="G63" s="21" t="s">
        <v>128</v>
      </c>
      <c r="K63" s="24">
        <v>2.82</v>
      </c>
      <c r="M63" s="24">
        <v>3.29</v>
      </c>
      <c r="S63" s="24">
        <v>3.69</v>
      </c>
      <c r="U63" s="24">
        <v>2.1594254482812625</v>
      </c>
      <c r="Z63" s="25">
        <f t="shared" si="3"/>
        <v>2.9898563620703156</v>
      </c>
    </row>
    <row r="64" spans="1:26" x14ac:dyDescent="0.25">
      <c r="A64" s="27" t="s">
        <v>89</v>
      </c>
      <c r="B64" s="27" t="s">
        <v>140</v>
      </c>
      <c r="C64" s="21" t="s">
        <v>72</v>
      </c>
      <c r="D64" s="21" t="s">
        <v>152</v>
      </c>
      <c r="E64" s="22">
        <v>0</v>
      </c>
      <c r="F64" s="22">
        <v>10</v>
      </c>
      <c r="G64" s="21" t="s">
        <v>128</v>
      </c>
      <c r="K64" s="24">
        <v>3.85</v>
      </c>
      <c r="M64" s="24">
        <v>5.0199999999999996</v>
      </c>
      <c r="S64" s="24">
        <v>4.5199999999999996</v>
      </c>
      <c r="U64" s="24">
        <v>3.5106905185185187</v>
      </c>
      <c r="Z64" s="25">
        <f t="shared" si="3"/>
        <v>4.225172629629629</v>
      </c>
    </row>
    <row r="65" spans="1:26" x14ac:dyDescent="0.25">
      <c r="A65" s="27" t="s">
        <v>89</v>
      </c>
      <c r="B65" s="27" t="s">
        <v>140</v>
      </c>
      <c r="C65" s="21" t="s">
        <v>72</v>
      </c>
      <c r="D65" s="21" t="s">
        <v>153</v>
      </c>
      <c r="E65" s="22">
        <v>60</v>
      </c>
      <c r="F65" s="22">
        <v>10</v>
      </c>
      <c r="G65" s="21" t="s">
        <v>128</v>
      </c>
      <c r="K65" s="24">
        <v>5.16</v>
      </c>
      <c r="M65" s="24">
        <v>6.58</v>
      </c>
      <c r="S65" s="24">
        <v>7.64</v>
      </c>
      <c r="U65" s="24">
        <v>5.4600592592592605</v>
      </c>
      <c r="Z65" s="25">
        <f t="shared" si="3"/>
        <v>6.2100148148148149</v>
      </c>
    </row>
    <row r="66" spans="1:26" x14ac:dyDescent="0.25">
      <c r="A66" s="27" t="s">
        <v>122</v>
      </c>
      <c r="B66" s="27" t="s">
        <v>140</v>
      </c>
      <c r="C66" s="21" t="s">
        <v>72</v>
      </c>
      <c r="D66" s="21">
        <v>0</v>
      </c>
      <c r="E66" s="22">
        <v>0</v>
      </c>
      <c r="F66" s="22">
        <v>0</v>
      </c>
      <c r="G66" s="21" t="s">
        <v>128</v>
      </c>
      <c r="K66" s="24">
        <v>1.42</v>
      </c>
      <c r="M66" s="24">
        <v>3.47</v>
      </c>
      <c r="Z66" s="25">
        <f t="shared" si="3"/>
        <v>2.4450000000000003</v>
      </c>
    </row>
    <row r="67" spans="1:26" x14ac:dyDescent="0.25">
      <c r="A67" s="27" t="s">
        <v>122</v>
      </c>
      <c r="B67" s="27" t="s">
        <v>140</v>
      </c>
      <c r="C67" s="21" t="s">
        <v>72</v>
      </c>
      <c r="D67" s="21" t="s">
        <v>152</v>
      </c>
      <c r="E67" s="22">
        <v>0</v>
      </c>
      <c r="F67" s="22">
        <v>10</v>
      </c>
      <c r="G67" s="21" t="s">
        <v>128</v>
      </c>
      <c r="K67" s="24">
        <v>1.44</v>
      </c>
      <c r="M67" s="24">
        <v>3.48</v>
      </c>
      <c r="Z67" s="25">
        <f t="shared" si="3"/>
        <v>2.46</v>
      </c>
    </row>
    <row r="68" spans="1:26" x14ac:dyDescent="0.25">
      <c r="A68" s="27" t="s">
        <v>122</v>
      </c>
      <c r="B68" s="27" t="s">
        <v>140</v>
      </c>
      <c r="C68" s="21" t="s">
        <v>72</v>
      </c>
      <c r="D68" s="21" t="s">
        <v>153</v>
      </c>
      <c r="E68" s="22">
        <v>60</v>
      </c>
      <c r="F68" s="22">
        <v>10</v>
      </c>
      <c r="G68" s="21" t="s">
        <v>128</v>
      </c>
      <c r="K68" s="24">
        <v>1.76</v>
      </c>
      <c r="M68" s="24">
        <v>5.36</v>
      </c>
      <c r="Z68" s="25">
        <f t="shared" si="3"/>
        <v>3.56</v>
      </c>
    </row>
    <row r="69" spans="1:26" x14ac:dyDescent="0.25">
      <c r="A69" s="27" t="s">
        <v>69</v>
      </c>
      <c r="B69" s="27" t="s">
        <v>140</v>
      </c>
      <c r="C69" s="21" t="s">
        <v>72</v>
      </c>
      <c r="D69" s="21">
        <v>0</v>
      </c>
      <c r="E69" s="22">
        <v>0</v>
      </c>
      <c r="F69" s="22">
        <v>0</v>
      </c>
      <c r="G69" s="21" t="s">
        <v>128</v>
      </c>
      <c r="K69" s="24">
        <v>0.93</v>
      </c>
      <c r="M69" s="24">
        <v>3.99</v>
      </c>
      <c r="S69" s="24">
        <v>3.19</v>
      </c>
      <c r="U69" s="24">
        <v>2.5692329052412353</v>
      </c>
      <c r="Z69" s="25">
        <f t="shared" si="3"/>
        <v>2.6698082263103089</v>
      </c>
    </row>
    <row r="70" spans="1:26" x14ac:dyDescent="0.25">
      <c r="A70" s="27" t="s">
        <v>69</v>
      </c>
      <c r="B70" s="27" t="s">
        <v>140</v>
      </c>
      <c r="C70" s="21" t="s">
        <v>72</v>
      </c>
      <c r="D70" s="21" t="s">
        <v>152</v>
      </c>
      <c r="E70" s="22">
        <v>0</v>
      </c>
      <c r="F70" s="22">
        <v>10</v>
      </c>
      <c r="G70" s="21" t="s">
        <v>128</v>
      </c>
      <c r="K70" s="24">
        <v>0.94</v>
      </c>
      <c r="M70" s="24">
        <v>3.79</v>
      </c>
      <c r="S70" s="24">
        <v>4.3899999999999997</v>
      </c>
      <c r="U70" s="24">
        <v>2.742631030892051</v>
      </c>
      <c r="Z70" s="25">
        <f t="shared" si="3"/>
        <v>2.965657757723013</v>
      </c>
    </row>
    <row r="71" spans="1:26" x14ac:dyDescent="0.25">
      <c r="A71" s="27" t="s">
        <v>69</v>
      </c>
      <c r="B71" s="27" t="s">
        <v>140</v>
      </c>
      <c r="C71" s="21" t="s">
        <v>72</v>
      </c>
      <c r="D71" s="21" t="s">
        <v>153</v>
      </c>
      <c r="E71" s="22">
        <v>60</v>
      </c>
      <c r="F71" s="22">
        <v>10</v>
      </c>
      <c r="G71" s="21" t="s">
        <v>128</v>
      </c>
      <c r="K71" s="24">
        <v>2.79</v>
      </c>
      <c r="M71" s="24">
        <v>4.29</v>
      </c>
      <c r="S71" s="24">
        <v>7.31</v>
      </c>
      <c r="U71" s="24">
        <v>5.6014772648385982</v>
      </c>
      <c r="Z71" s="25">
        <f t="shared" si="3"/>
        <v>4.9978693162096501</v>
      </c>
    </row>
    <row r="72" spans="1:26" x14ac:dyDescent="0.25">
      <c r="A72" s="27" t="s">
        <v>52</v>
      </c>
      <c r="B72" s="27" t="s">
        <v>140</v>
      </c>
      <c r="C72" s="21" t="s">
        <v>72</v>
      </c>
      <c r="D72" s="21">
        <v>0</v>
      </c>
      <c r="E72" s="22">
        <v>0</v>
      </c>
      <c r="F72" s="22">
        <v>0</v>
      </c>
      <c r="G72" s="21" t="s">
        <v>128</v>
      </c>
      <c r="K72" s="24">
        <v>2.8</v>
      </c>
      <c r="M72" s="24">
        <v>3.42</v>
      </c>
      <c r="S72" s="24">
        <v>2.86</v>
      </c>
      <c r="U72" s="24">
        <v>1.3423412343470484</v>
      </c>
      <c r="Z72" s="25">
        <f t="shared" si="3"/>
        <v>2.605585308586762</v>
      </c>
    </row>
    <row r="73" spans="1:26" x14ac:dyDescent="0.25">
      <c r="A73" s="27" t="s">
        <v>52</v>
      </c>
      <c r="B73" s="27" t="s">
        <v>140</v>
      </c>
      <c r="C73" s="21" t="s">
        <v>72</v>
      </c>
      <c r="D73" s="21" t="s">
        <v>152</v>
      </c>
      <c r="E73" s="22">
        <v>0</v>
      </c>
      <c r="F73" s="22">
        <v>10</v>
      </c>
      <c r="G73" s="21" t="s">
        <v>128</v>
      </c>
      <c r="K73" s="24">
        <v>2.65</v>
      </c>
      <c r="M73" s="24">
        <v>3.94</v>
      </c>
      <c r="S73" s="24">
        <v>3.46</v>
      </c>
      <c r="U73" s="24">
        <v>1.8163014311270125</v>
      </c>
      <c r="Z73" s="25">
        <f t="shared" si="3"/>
        <v>2.9665753577817533</v>
      </c>
    </row>
    <row r="74" spans="1:26" x14ac:dyDescent="0.25">
      <c r="A74" s="27" t="s">
        <v>52</v>
      </c>
      <c r="B74" s="27" t="s">
        <v>140</v>
      </c>
      <c r="C74" s="21" t="s">
        <v>72</v>
      </c>
      <c r="D74" s="21" t="s">
        <v>153</v>
      </c>
      <c r="E74" s="22">
        <v>60</v>
      </c>
      <c r="F74" s="22">
        <v>10</v>
      </c>
      <c r="G74" s="21" t="s">
        <v>128</v>
      </c>
      <c r="K74" s="24">
        <v>5.62</v>
      </c>
      <c r="M74" s="24">
        <v>5.21</v>
      </c>
      <c r="S74" s="24">
        <v>6.79</v>
      </c>
      <c r="U74" s="24">
        <v>3.61840464122441</v>
      </c>
      <c r="Z74" s="25">
        <f t="shared" si="3"/>
        <v>5.3096011603061024</v>
      </c>
    </row>
    <row r="75" spans="1:26" x14ac:dyDescent="0.25">
      <c r="A75" s="27" t="s">
        <v>73</v>
      </c>
      <c r="B75" s="27" t="s">
        <v>140</v>
      </c>
      <c r="C75" s="21" t="s">
        <v>72</v>
      </c>
      <c r="D75" s="21">
        <v>0</v>
      </c>
      <c r="E75" s="22">
        <v>0</v>
      </c>
      <c r="F75" s="22">
        <v>0</v>
      </c>
      <c r="G75" s="21" t="s">
        <v>128</v>
      </c>
      <c r="K75" s="24">
        <v>4.21</v>
      </c>
      <c r="M75" s="24">
        <v>2.99</v>
      </c>
      <c r="S75" s="24">
        <v>3.41</v>
      </c>
      <c r="U75" s="24">
        <v>1.9339195736434105</v>
      </c>
      <c r="Z75" s="25">
        <f t="shared" si="3"/>
        <v>3.1359798934108527</v>
      </c>
    </row>
    <row r="76" spans="1:26" x14ac:dyDescent="0.25">
      <c r="A76" s="27" t="s">
        <v>73</v>
      </c>
      <c r="B76" s="27" t="s">
        <v>140</v>
      </c>
      <c r="C76" s="21" t="s">
        <v>72</v>
      </c>
      <c r="D76" s="21" t="s">
        <v>152</v>
      </c>
      <c r="E76" s="22">
        <v>0</v>
      </c>
      <c r="F76" s="22">
        <v>10</v>
      </c>
      <c r="G76" s="21" t="s">
        <v>128</v>
      </c>
      <c r="K76" s="24">
        <v>4.84</v>
      </c>
      <c r="M76" s="24">
        <v>4.45</v>
      </c>
      <c r="S76" s="24">
        <v>4.2</v>
      </c>
      <c r="U76" s="24">
        <v>2.6828875968992247</v>
      </c>
      <c r="Z76" s="25">
        <f t="shared" si="3"/>
        <v>4.0432218992248057</v>
      </c>
    </row>
    <row r="77" spans="1:26" x14ac:dyDescent="0.25">
      <c r="A77" s="27" t="s">
        <v>73</v>
      </c>
      <c r="B77" s="27" t="s">
        <v>140</v>
      </c>
      <c r="C77" s="21" t="s">
        <v>72</v>
      </c>
      <c r="D77" s="21" t="s">
        <v>153</v>
      </c>
      <c r="E77" s="22">
        <v>60</v>
      </c>
      <c r="F77" s="22">
        <v>10</v>
      </c>
      <c r="G77" s="21" t="s">
        <v>128</v>
      </c>
      <c r="K77" s="24">
        <v>4.67</v>
      </c>
      <c r="M77" s="24">
        <v>5.05</v>
      </c>
      <c r="S77" s="24">
        <v>5.93</v>
      </c>
      <c r="U77" s="24">
        <v>5.6311821705426368</v>
      </c>
      <c r="Z77" s="25">
        <f t="shared" si="3"/>
        <v>5.3202955426356588</v>
      </c>
    </row>
    <row r="78" spans="1:26" x14ac:dyDescent="0.25">
      <c r="A78" s="27" t="s">
        <v>70</v>
      </c>
      <c r="B78" s="27" t="s">
        <v>140</v>
      </c>
      <c r="C78" s="21" t="s">
        <v>72</v>
      </c>
      <c r="D78" s="21">
        <v>0</v>
      </c>
      <c r="E78" s="22">
        <v>0</v>
      </c>
      <c r="F78" s="22">
        <v>0</v>
      </c>
      <c r="G78" s="21" t="s">
        <v>128</v>
      </c>
      <c r="K78" s="24">
        <v>6.87</v>
      </c>
      <c r="M78" s="24">
        <v>5.05</v>
      </c>
      <c r="S78" s="24">
        <v>4.38</v>
      </c>
      <c r="U78" s="24">
        <v>4.7819484365473395</v>
      </c>
      <c r="Z78" s="25">
        <f t="shared" si="3"/>
        <v>5.2704871091368348</v>
      </c>
    </row>
    <row r="79" spans="1:26" x14ac:dyDescent="0.25">
      <c r="A79" s="27" t="s">
        <v>70</v>
      </c>
      <c r="B79" s="27" t="s">
        <v>140</v>
      </c>
      <c r="C79" s="21" t="s">
        <v>72</v>
      </c>
      <c r="D79" s="21" t="s">
        <v>152</v>
      </c>
      <c r="E79" s="22">
        <v>0</v>
      </c>
      <c r="F79" s="22">
        <v>10</v>
      </c>
      <c r="G79" s="21" t="s">
        <v>128</v>
      </c>
      <c r="K79" s="24">
        <v>7.25</v>
      </c>
      <c r="M79" s="24">
        <v>6.29</v>
      </c>
      <c r="S79" s="24">
        <v>5.45</v>
      </c>
      <c r="U79" s="24">
        <v>5.1481287924977499</v>
      </c>
      <c r="Z79" s="25">
        <f t="shared" si="3"/>
        <v>6.0345321981244373</v>
      </c>
    </row>
    <row r="80" spans="1:26" x14ac:dyDescent="0.25">
      <c r="A80" s="27" t="s">
        <v>70</v>
      </c>
      <c r="B80" s="27" t="s">
        <v>140</v>
      </c>
      <c r="C80" s="21" t="s">
        <v>72</v>
      </c>
      <c r="D80" s="21" t="s">
        <v>153</v>
      </c>
      <c r="E80" s="22">
        <v>60</v>
      </c>
      <c r="F80" s="22">
        <v>10</v>
      </c>
      <c r="G80" s="21" t="s">
        <v>128</v>
      </c>
      <c r="K80" s="24">
        <v>7.58</v>
      </c>
      <c r="M80" s="24">
        <v>6.91</v>
      </c>
      <c r="S80" s="24">
        <v>5.58</v>
      </c>
      <c r="U80" s="24">
        <v>4.6607786778155216</v>
      </c>
      <c r="Z80" s="25">
        <f t="shared" si="3"/>
        <v>6.1826946694538805</v>
      </c>
    </row>
    <row r="81" spans="1:26" x14ac:dyDescent="0.25">
      <c r="A81" s="27" t="s">
        <v>71</v>
      </c>
      <c r="B81" s="27" t="s">
        <v>140</v>
      </c>
      <c r="C81" s="21" t="s">
        <v>72</v>
      </c>
      <c r="D81" s="21">
        <v>0</v>
      </c>
      <c r="E81" s="22">
        <v>0</v>
      </c>
      <c r="F81" s="22">
        <v>0</v>
      </c>
      <c r="G81" s="21" t="s">
        <v>128</v>
      </c>
      <c r="K81" s="24">
        <v>1.79</v>
      </c>
      <c r="M81" s="24">
        <v>2.3199999999999998</v>
      </c>
      <c r="S81" s="24">
        <v>1.74</v>
      </c>
      <c r="U81" s="24">
        <v>1.7990008613264425</v>
      </c>
      <c r="Z81" s="25">
        <f t="shared" si="3"/>
        <v>1.9122502153316105</v>
      </c>
    </row>
    <row r="82" spans="1:26" x14ac:dyDescent="0.25">
      <c r="A82" s="27" t="s">
        <v>71</v>
      </c>
      <c r="B82" s="27" t="s">
        <v>140</v>
      </c>
      <c r="C82" s="21" t="s">
        <v>72</v>
      </c>
      <c r="D82" s="21" t="s">
        <v>152</v>
      </c>
      <c r="E82" s="22">
        <v>0</v>
      </c>
      <c r="F82" s="22">
        <v>10</v>
      </c>
      <c r="G82" s="21" t="s">
        <v>128</v>
      </c>
      <c r="K82" s="24">
        <v>2.0299999999999998</v>
      </c>
      <c r="M82" s="24">
        <v>2.72</v>
      </c>
      <c r="S82" s="24">
        <v>1.98</v>
      </c>
      <c r="U82" s="24">
        <v>2.0070482342807927</v>
      </c>
      <c r="Z82" s="25">
        <f t="shared" si="3"/>
        <v>2.1842620585701984</v>
      </c>
    </row>
    <row r="83" spans="1:26" x14ac:dyDescent="0.25">
      <c r="A83" s="27" t="s">
        <v>71</v>
      </c>
      <c r="B83" s="27" t="s">
        <v>140</v>
      </c>
      <c r="C83" s="21" t="s">
        <v>72</v>
      </c>
      <c r="D83" s="21" t="s">
        <v>153</v>
      </c>
      <c r="E83" s="22">
        <v>60</v>
      </c>
      <c r="F83" s="22">
        <v>10</v>
      </c>
      <c r="G83" s="21" t="s">
        <v>128</v>
      </c>
      <c r="K83" s="24">
        <v>4.17</v>
      </c>
      <c r="M83" s="24">
        <v>3.36</v>
      </c>
      <c r="S83" s="24">
        <v>2.99</v>
      </c>
      <c r="U83" s="24">
        <v>3.5432825150732126</v>
      </c>
      <c r="Z83" s="25">
        <f t="shared" si="3"/>
        <v>3.5158206287683029</v>
      </c>
    </row>
    <row r="84" spans="1:26" x14ac:dyDescent="0.25">
      <c r="A84" s="27" t="s">
        <v>74</v>
      </c>
      <c r="B84" s="27" t="s">
        <v>140</v>
      </c>
      <c r="C84" s="21" t="s">
        <v>72</v>
      </c>
      <c r="D84" s="21">
        <v>0</v>
      </c>
      <c r="E84" s="22">
        <v>0</v>
      </c>
      <c r="F84" s="22">
        <v>0</v>
      </c>
      <c r="G84" s="21" t="s">
        <v>128</v>
      </c>
      <c r="K84" s="24">
        <v>3.29</v>
      </c>
      <c r="M84" s="24">
        <v>3.92</v>
      </c>
      <c r="S84" s="24">
        <v>4.5</v>
      </c>
      <c r="U84" s="24">
        <v>3.7894883720930235</v>
      </c>
      <c r="Z84" s="25">
        <f t="shared" si="3"/>
        <v>3.8748720930232561</v>
      </c>
    </row>
    <row r="85" spans="1:26" x14ac:dyDescent="0.25">
      <c r="A85" s="27" t="s">
        <v>74</v>
      </c>
      <c r="B85" s="27" t="s">
        <v>140</v>
      </c>
      <c r="C85" s="21" t="s">
        <v>72</v>
      </c>
      <c r="D85" s="21" t="s">
        <v>152</v>
      </c>
      <c r="E85" s="22">
        <v>0</v>
      </c>
      <c r="F85" s="22">
        <v>10</v>
      </c>
      <c r="G85" s="21" t="s">
        <v>128</v>
      </c>
      <c r="K85" s="24">
        <v>3.77</v>
      </c>
      <c r="M85" s="24">
        <v>4.3600000000000003</v>
      </c>
      <c r="S85" s="24">
        <v>5.29</v>
      </c>
      <c r="U85" s="24">
        <v>4.3656992248062005</v>
      </c>
      <c r="Z85" s="25">
        <f t="shared" si="3"/>
        <v>4.4464248062015503</v>
      </c>
    </row>
    <row r="86" spans="1:26" x14ac:dyDescent="0.25">
      <c r="A86" s="27" t="s">
        <v>74</v>
      </c>
      <c r="B86" s="27" t="s">
        <v>140</v>
      </c>
      <c r="C86" s="21" t="s">
        <v>72</v>
      </c>
      <c r="D86" s="21" t="s">
        <v>153</v>
      </c>
      <c r="E86" s="22">
        <v>60</v>
      </c>
      <c r="F86" s="22">
        <v>10</v>
      </c>
      <c r="G86" s="21" t="s">
        <v>128</v>
      </c>
      <c r="K86" s="24">
        <v>4.05</v>
      </c>
      <c r="M86" s="24">
        <v>4.2699999999999996</v>
      </c>
      <c r="S86" s="24">
        <v>7.26</v>
      </c>
      <c r="U86" s="24">
        <v>7.7064267441860466</v>
      </c>
      <c r="Z86" s="25">
        <f t="shared" si="3"/>
        <v>5.8216066860465112</v>
      </c>
    </row>
    <row r="87" spans="1:26" x14ac:dyDescent="0.25">
      <c r="A87" s="27" t="s">
        <v>61</v>
      </c>
      <c r="B87" s="27" t="s">
        <v>140</v>
      </c>
      <c r="C87" s="21" t="s">
        <v>72</v>
      </c>
      <c r="D87" s="21">
        <v>0</v>
      </c>
      <c r="E87" s="22">
        <v>0</v>
      </c>
      <c r="F87" s="22">
        <v>0</v>
      </c>
      <c r="G87" s="21" t="s">
        <v>142</v>
      </c>
      <c r="K87" s="24">
        <v>1.82</v>
      </c>
      <c r="M87" s="24">
        <v>2.7</v>
      </c>
      <c r="S87" s="24">
        <v>3.37</v>
      </c>
      <c r="U87" s="24">
        <v>2.0872727272727274</v>
      </c>
      <c r="Z87" s="25">
        <f t="shared" si="3"/>
        <v>2.4943181818181821</v>
      </c>
    </row>
    <row r="88" spans="1:26" x14ac:dyDescent="0.25">
      <c r="A88" s="27" t="s">
        <v>61</v>
      </c>
      <c r="B88" s="27" t="s">
        <v>140</v>
      </c>
      <c r="C88" s="21" t="s">
        <v>72</v>
      </c>
      <c r="D88" s="21" t="s">
        <v>152</v>
      </c>
      <c r="E88" s="22">
        <v>0</v>
      </c>
      <c r="F88" s="22">
        <v>10</v>
      </c>
      <c r="G88" s="21" t="s">
        <v>142</v>
      </c>
      <c r="K88" s="24">
        <v>2.02</v>
      </c>
      <c r="M88" s="24">
        <v>3.54</v>
      </c>
      <c r="S88" s="24">
        <v>3.92</v>
      </c>
      <c r="U88" s="24">
        <v>1.9452727272727273</v>
      </c>
      <c r="Z88" s="25">
        <f t="shared" si="3"/>
        <v>2.8563181818181818</v>
      </c>
    </row>
    <row r="89" spans="1:26" x14ac:dyDescent="0.25">
      <c r="A89" s="27" t="s">
        <v>61</v>
      </c>
      <c r="B89" s="27" t="s">
        <v>140</v>
      </c>
      <c r="C89" s="21" t="s">
        <v>72</v>
      </c>
      <c r="D89" s="21" t="s">
        <v>153</v>
      </c>
      <c r="E89" s="22">
        <v>60</v>
      </c>
      <c r="F89" s="22">
        <v>10</v>
      </c>
      <c r="G89" s="21" t="s">
        <v>142</v>
      </c>
      <c r="K89" s="24">
        <v>3.15</v>
      </c>
      <c r="M89" s="24">
        <v>7.55</v>
      </c>
      <c r="S89" s="24">
        <v>4.6100000000000003</v>
      </c>
      <c r="U89" s="24">
        <v>4.9124999999999996</v>
      </c>
      <c r="Z89" s="25">
        <f t="shared" si="3"/>
        <v>5.0556249999999991</v>
      </c>
    </row>
    <row r="90" spans="1:26" x14ac:dyDescent="0.25">
      <c r="A90" s="27" t="s">
        <v>66</v>
      </c>
      <c r="B90" s="27" t="s">
        <v>140</v>
      </c>
      <c r="C90" s="21" t="s">
        <v>72</v>
      </c>
      <c r="D90" s="21">
        <v>0</v>
      </c>
      <c r="E90" s="22">
        <v>0</v>
      </c>
      <c r="F90" s="22">
        <v>0</v>
      </c>
      <c r="G90" s="21" t="s">
        <v>142</v>
      </c>
      <c r="K90" s="24">
        <v>1.03</v>
      </c>
      <c r="M90" s="24">
        <v>2.58</v>
      </c>
      <c r="S90" s="24">
        <v>2.9</v>
      </c>
      <c r="U90" s="24">
        <v>2.4246395806028835</v>
      </c>
      <c r="Z90" s="25">
        <f t="shared" si="3"/>
        <v>2.2336598951507209</v>
      </c>
    </row>
    <row r="91" spans="1:26" x14ac:dyDescent="0.25">
      <c r="A91" s="27" t="s">
        <v>66</v>
      </c>
      <c r="B91" s="27" t="s">
        <v>140</v>
      </c>
      <c r="C91" s="21" t="s">
        <v>72</v>
      </c>
      <c r="D91" s="21" t="s">
        <v>152</v>
      </c>
      <c r="E91" s="22">
        <v>0</v>
      </c>
      <c r="F91" s="22">
        <v>10</v>
      </c>
      <c r="G91" s="21" t="s">
        <v>142</v>
      </c>
      <c r="K91" s="24">
        <v>0.99</v>
      </c>
      <c r="M91" s="24">
        <v>3.16</v>
      </c>
      <c r="S91" s="24">
        <v>2.86</v>
      </c>
      <c r="U91" s="24">
        <v>2.6152746336232573</v>
      </c>
      <c r="Z91" s="25">
        <f t="shared" si="3"/>
        <v>2.406318658405814</v>
      </c>
    </row>
    <row r="92" spans="1:26" x14ac:dyDescent="0.25">
      <c r="A92" s="27" t="s">
        <v>66</v>
      </c>
      <c r="B92" s="27" t="s">
        <v>140</v>
      </c>
      <c r="C92" s="21" t="s">
        <v>72</v>
      </c>
      <c r="D92" s="21" t="s">
        <v>153</v>
      </c>
      <c r="E92" s="22">
        <v>60</v>
      </c>
      <c r="F92" s="22">
        <v>10</v>
      </c>
      <c r="G92" s="21" t="s">
        <v>142</v>
      </c>
      <c r="K92" s="24">
        <v>3.42</v>
      </c>
      <c r="M92" s="24">
        <v>4.0999999999999996</v>
      </c>
      <c r="S92" s="24">
        <v>5.65</v>
      </c>
      <c r="U92" s="24">
        <v>3.9139759323245555</v>
      </c>
      <c r="Z92" s="25">
        <f t="shared" si="3"/>
        <v>4.270993983081139</v>
      </c>
    </row>
    <row r="93" spans="1:26" x14ac:dyDescent="0.25">
      <c r="A93" s="27" t="s">
        <v>59</v>
      </c>
      <c r="B93" s="27" t="s">
        <v>140</v>
      </c>
      <c r="C93" s="21" t="s">
        <v>72</v>
      </c>
      <c r="D93" s="21">
        <v>0</v>
      </c>
      <c r="E93" s="22">
        <v>0</v>
      </c>
      <c r="F93" s="22">
        <v>0</v>
      </c>
      <c r="G93" s="21" t="s">
        <v>142</v>
      </c>
      <c r="K93" s="24">
        <v>1.33</v>
      </c>
      <c r="M93" s="24">
        <v>3.41</v>
      </c>
      <c r="S93" s="24">
        <v>2.2799999999999998</v>
      </c>
      <c r="U93" s="24">
        <v>2.3555555555555556</v>
      </c>
      <c r="Z93" s="25">
        <f t="shared" si="3"/>
        <v>2.3438888888888889</v>
      </c>
    </row>
    <row r="94" spans="1:26" x14ac:dyDescent="0.25">
      <c r="A94" s="27" t="s">
        <v>59</v>
      </c>
      <c r="B94" s="27" t="s">
        <v>140</v>
      </c>
      <c r="C94" s="21" t="s">
        <v>72</v>
      </c>
      <c r="D94" s="21" t="s">
        <v>152</v>
      </c>
      <c r="E94" s="22">
        <v>0</v>
      </c>
      <c r="F94" s="22">
        <v>10</v>
      </c>
      <c r="G94" s="21" t="s">
        <v>142</v>
      </c>
      <c r="K94" s="24">
        <v>1.47</v>
      </c>
      <c r="M94" s="24">
        <v>3.73</v>
      </c>
      <c r="S94" s="24">
        <v>2.4</v>
      </c>
      <c r="U94" s="24">
        <v>2.5866666666666669</v>
      </c>
      <c r="Z94" s="25">
        <f t="shared" si="3"/>
        <v>2.5466666666666669</v>
      </c>
    </row>
    <row r="95" spans="1:26" x14ac:dyDescent="0.25">
      <c r="A95" s="27" t="s">
        <v>59</v>
      </c>
      <c r="B95" s="27" t="s">
        <v>140</v>
      </c>
      <c r="C95" s="21" t="s">
        <v>72</v>
      </c>
      <c r="D95" s="21" t="s">
        <v>153</v>
      </c>
      <c r="E95" s="22">
        <v>60</v>
      </c>
      <c r="F95" s="22">
        <v>10</v>
      </c>
      <c r="G95" s="21" t="s">
        <v>142</v>
      </c>
      <c r="K95" s="24">
        <v>2.44</v>
      </c>
      <c r="M95" s="24">
        <v>6.19</v>
      </c>
      <c r="S95" s="24">
        <v>3.52</v>
      </c>
      <c r="U95" s="24">
        <v>3.813333333333333</v>
      </c>
      <c r="Z95" s="25">
        <f t="shared" si="3"/>
        <v>3.9908333333333332</v>
      </c>
    </row>
    <row r="96" spans="1:26" x14ac:dyDescent="0.25">
      <c r="A96" s="27" t="s">
        <v>141</v>
      </c>
      <c r="B96" s="27" t="s">
        <v>140</v>
      </c>
      <c r="C96" s="21" t="s">
        <v>72</v>
      </c>
      <c r="D96" s="21">
        <v>0</v>
      </c>
      <c r="E96" s="22">
        <v>0</v>
      </c>
      <c r="F96" s="22">
        <v>0</v>
      </c>
      <c r="G96" s="21" t="s">
        <v>142</v>
      </c>
      <c r="K96" s="24">
        <v>5.52</v>
      </c>
      <c r="M96" s="24">
        <v>1.64</v>
      </c>
      <c r="S96" s="24">
        <v>2.13</v>
      </c>
      <c r="Z96" s="25">
        <f t="shared" si="3"/>
        <v>3.0966666666666662</v>
      </c>
    </row>
    <row r="97" spans="1:26" x14ac:dyDescent="0.25">
      <c r="A97" s="27" t="s">
        <v>141</v>
      </c>
      <c r="B97" s="27" t="s">
        <v>140</v>
      </c>
      <c r="C97" s="21" t="s">
        <v>72</v>
      </c>
      <c r="D97" s="21" t="s">
        <v>152</v>
      </c>
      <c r="E97" s="22">
        <v>0</v>
      </c>
      <c r="F97" s="22">
        <v>10</v>
      </c>
      <c r="G97" s="21" t="s">
        <v>142</v>
      </c>
      <c r="K97" s="24">
        <v>5.19</v>
      </c>
      <c r="M97" s="24">
        <v>2.58</v>
      </c>
      <c r="S97" s="24">
        <v>2.0699999999999998</v>
      </c>
      <c r="Z97" s="25">
        <f t="shared" si="3"/>
        <v>3.28</v>
      </c>
    </row>
    <row r="98" spans="1:26" x14ac:dyDescent="0.25">
      <c r="A98" s="27" t="s">
        <v>141</v>
      </c>
      <c r="B98" s="27" t="s">
        <v>140</v>
      </c>
      <c r="C98" s="21" t="s">
        <v>72</v>
      </c>
      <c r="D98" s="21" t="s">
        <v>153</v>
      </c>
      <c r="E98" s="22">
        <v>60</v>
      </c>
      <c r="F98" s="22">
        <v>10</v>
      </c>
      <c r="G98" s="21" t="s">
        <v>142</v>
      </c>
      <c r="K98" s="24">
        <v>7.93</v>
      </c>
      <c r="M98" s="24">
        <v>4.88</v>
      </c>
      <c r="S98" s="24">
        <v>4.2699999999999996</v>
      </c>
      <c r="Z98" s="25">
        <f t="shared" si="3"/>
        <v>5.6933333333333325</v>
      </c>
    </row>
    <row r="99" spans="1:26" x14ac:dyDescent="0.25">
      <c r="A99" s="27" t="s">
        <v>121</v>
      </c>
      <c r="B99" s="27" t="s">
        <v>140</v>
      </c>
      <c r="C99" s="21" t="s">
        <v>72</v>
      </c>
      <c r="D99" s="21">
        <v>0</v>
      </c>
      <c r="E99" s="22">
        <v>0</v>
      </c>
      <c r="F99" s="22">
        <v>0</v>
      </c>
      <c r="G99" s="21" t="s">
        <v>142</v>
      </c>
      <c r="K99" s="24">
        <v>1.26</v>
      </c>
      <c r="M99" s="24">
        <v>1.33</v>
      </c>
      <c r="Z99" s="25">
        <f t="shared" ref="Z99:Z162" si="4">AVERAGE(H99:Y99)</f>
        <v>1.2949999999999999</v>
      </c>
    </row>
    <row r="100" spans="1:26" x14ac:dyDescent="0.25">
      <c r="A100" s="27" t="s">
        <v>121</v>
      </c>
      <c r="B100" s="27" t="s">
        <v>140</v>
      </c>
      <c r="C100" s="21" t="s">
        <v>72</v>
      </c>
      <c r="D100" s="21" t="s">
        <v>152</v>
      </c>
      <c r="E100" s="22">
        <v>0</v>
      </c>
      <c r="F100" s="22">
        <v>10</v>
      </c>
      <c r="G100" s="21" t="s">
        <v>142</v>
      </c>
      <c r="K100" s="24">
        <v>1.45</v>
      </c>
      <c r="M100" s="24">
        <v>1.39</v>
      </c>
      <c r="Z100" s="25">
        <f t="shared" si="4"/>
        <v>1.42</v>
      </c>
    </row>
    <row r="101" spans="1:26" x14ac:dyDescent="0.25">
      <c r="A101" s="27" t="s">
        <v>121</v>
      </c>
      <c r="B101" s="27" t="s">
        <v>140</v>
      </c>
      <c r="C101" s="21" t="s">
        <v>72</v>
      </c>
      <c r="D101" s="21" t="s">
        <v>153</v>
      </c>
      <c r="E101" s="22">
        <v>60</v>
      </c>
      <c r="F101" s="22">
        <v>10</v>
      </c>
      <c r="G101" s="21" t="s">
        <v>142</v>
      </c>
      <c r="K101" s="24">
        <v>1.8</v>
      </c>
      <c r="M101" s="24">
        <v>1.74</v>
      </c>
      <c r="Z101" s="25">
        <f t="shared" si="4"/>
        <v>1.77</v>
      </c>
    </row>
    <row r="102" spans="1:26" x14ac:dyDescent="0.25">
      <c r="A102" s="27" t="s">
        <v>56</v>
      </c>
      <c r="B102" s="27" t="s">
        <v>140</v>
      </c>
      <c r="C102" s="21" t="s">
        <v>72</v>
      </c>
      <c r="D102" s="21">
        <v>0</v>
      </c>
      <c r="E102" s="22">
        <v>0</v>
      </c>
      <c r="F102" s="22">
        <v>0</v>
      </c>
      <c r="G102" s="21" t="s">
        <v>142</v>
      </c>
      <c r="K102" s="24">
        <v>1.33</v>
      </c>
      <c r="M102" s="24">
        <v>1.29</v>
      </c>
      <c r="S102" s="24">
        <v>1.31</v>
      </c>
      <c r="U102" s="24">
        <v>1.0762070971495055</v>
      </c>
      <c r="Z102" s="25">
        <f t="shared" si="4"/>
        <v>1.2515517742873765</v>
      </c>
    </row>
    <row r="103" spans="1:26" x14ac:dyDescent="0.25">
      <c r="A103" s="27" t="s">
        <v>56</v>
      </c>
      <c r="B103" s="27" t="s">
        <v>140</v>
      </c>
      <c r="C103" s="21" t="s">
        <v>72</v>
      </c>
      <c r="D103" s="21" t="s">
        <v>152</v>
      </c>
      <c r="E103" s="22">
        <v>0</v>
      </c>
      <c r="F103" s="22">
        <v>10</v>
      </c>
      <c r="G103" s="21" t="s">
        <v>142</v>
      </c>
      <c r="K103" s="24">
        <v>1.76</v>
      </c>
      <c r="M103" s="24">
        <v>1.34</v>
      </c>
      <c r="S103" s="24">
        <v>1.59</v>
      </c>
      <c r="U103" s="24">
        <v>1.2507271669575333</v>
      </c>
      <c r="Z103" s="25">
        <f t="shared" si="4"/>
        <v>1.4851817917393835</v>
      </c>
    </row>
    <row r="104" spans="1:26" x14ac:dyDescent="0.25">
      <c r="A104" s="27" t="s">
        <v>56</v>
      </c>
      <c r="B104" s="27" t="s">
        <v>140</v>
      </c>
      <c r="C104" s="21" t="s">
        <v>72</v>
      </c>
      <c r="D104" s="21" t="s">
        <v>153</v>
      </c>
      <c r="E104" s="22">
        <v>60</v>
      </c>
      <c r="F104" s="22">
        <v>10</v>
      </c>
      <c r="G104" s="21" t="s">
        <v>142</v>
      </c>
      <c r="K104" s="24">
        <v>4.97</v>
      </c>
      <c r="M104" s="24">
        <v>2.88</v>
      </c>
      <c r="S104" s="24">
        <v>3.43</v>
      </c>
      <c r="U104" s="24">
        <v>3.490401396160558</v>
      </c>
      <c r="Z104" s="25">
        <f t="shared" si="4"/>
        <v>3.6926003490401396</v>
      </c>
    </row>
    <row r="105" spans="1:26" x14ac:dyDescent="0.25">
      <c r="A105" s="27" t="s">
        <v>89</v>
      </c>
      <c r="B105" s="27" t="s">
        <v>140</v>
      </c>
      <c r="C105" s="21" t="s">
        <v>72</v>
      </c>
      <c r="D105" s="21">
        <v>0</v>
      </c>
      <c r="E105" s="22">
        <v>0</v>
      </c>
      <c r="F105" s="22">
        <v>0</v>
      </c>
      <c r="G105" s="21" t="s">
        <v>142</v>
      </c>
      <c r="K105" s="24">
        <v>1.64</v>
      </c>
      <c r="M105" s="24">
        <v>2.31</v>
      </c>
      <c r="S105" s="24">
        <v>2.44</v>
      </c>
      <c r="U105" s="24">
        <v>2.6077171717171712</v>
      </c>
      <c r="Z105" s="25">
        <f t="shared" si="4"/>
        <v>2.2494292929292929</v>
      </c>
    </row>
    <row r="106" spans="1:26" x14ac:dyDescent="0.25">
      <c r="A106" s="27" t="s">
        <v>89</v>
      </c>
      <c r="B106" s="27" t="s">
        <v>140</v>
      </c>
      <c r="C106" s="21" t="s">
        <v>72</v>
      </c>
      <c r="D106" s="21" t="s">
        <v>152</v>
      </c>
      <c r="E106" s="22">
        <v>0</v>
      </c>
      <c r="F106" s="22">
        <v>10</v>
      </c>
      <c r="G106" s="21" t="s">
        <v>142</v>
      </c>
      <c r="K106" s="24">
        <v>1.42</v>
      </c>
      <c r="M106" s="24">
        <v>3.28</v>
      </c>
      <c r="S106" s="24">
        <v>2.67</v>
      </c>
      <c r="U106" s="24">
        <v>2.9244444444444442</v>
      </c>
      <c r="Z106" s="25">
        <f t="shared" si="4"/>
        <v>2.5736111111111111</v>
      </c>
    </row>
    <row r="107" spans="1:26" x14ac:dyDescent="0.25">
      <c r="A107" s="27" t="s">
        <v>89</v>
      </c>
      <c r="B107" s="27" t="s">
        <v>140</v>
      </c>
      <c r="C107" s="21" t="s">
        <v>72</v>
      </c>
      <c r="D107" s="21" t="s">
        <v>153</v>
      </c>
      <c r="E107" s="22">
        <v>60</v>
      </c>
      <c r="F107" s="22">
        <v>10</v>
      </c>
      <c r="G107" s="21" t="s">
        <v>142</v>
      </c>
      <c r="K107" s="24">
        <v>2.98</v>
      </c>
      <c r="M107" s="24">
        <v>5.5</v>
      </c>
      <c r="S107" s="24">
        <v>3.56</v>
      </c>
      <c r="U107" s="24">
        <v>4.2222222222222223</v>
      </c>
      <c r="Z107" s="25">
        <f t="shared" si="4"/>
        <v>4.065555555555556</v>
      </c>
    </row>
    <row r="108" spans="1:26" x14ac:dyDescent="0.25">
      <c r="A108" s="27" t="s">
        <v>122</v>
      </c>
      <c r="B108" s="27" t="s">
        <v>140</v>
      </c>
      <c r="C108" s="21" t="s">
        <v>72</v>
      </c>
      <c r="D108" s="21">
        <v>0</v>
      </c>
      <c r="E108" s="22">
        <v>0</v>
      </c>
      <c r="F108" s="22">
        <v>0</v>
      </c>
      <c r="G108" s="21" t="s">
        <v>142</v>
      </c>
      <c r="K108" s="24">
        <v>0.98</v>
      </c>
      <c r="M108" s="24">
        <v>2.63</v>
      </c>
      <c r="Z108" s="25">
        <f t="shared" si="4"/>
        <v>1.8049999999999999</v>
      </c>
    </row>
    <row r="109" spans="1:26" x14ac:dyDescent="0.25">
      <c r="A109" s="27" t="s">
        <v>122</v>
      </c>
      <c r="B109" s="27" t="s">
        <v>140</v>
      </c>
      <c r="C109" s="21" t="s">
        <v>72</v>
      </c>
      <c r="D109" s="21" t="s">
        <v>152</v>
      </c>
      <c r="E109" s="22">
        <v>0</v>
      </c>
      <c r="F109" s="22">
        <v>10</v>
      </c>
      <c r="G109" s="21" t="s">
        <v>142</v>
      </c>
      <c r="K109" s="24">
        <v>1.04</v>
      </c>
      <c r="M109" s="24">
        <v>2.59</v>
      </c>
      <c r="Z109" s="25">
        <f t="shared" si="4"/>
        <v>1.8149999999999999</v>
      </c>
    </row>
    <row r="110" spans="1:26" x14ac:dyDescent="0.25">
      <c r="A110" s="27" t="s">
        <v>122</v>
      </c>
      <c r="B110" s="27" t="s">
        <v>140</v>
      </c>
      <c r="C110" s="21" t="s">
        <v>72</v>
      </c>
      <c r="D110" s="21" t="s">
        <v>153</v>
      </c>
      <c r="E110" s="22">
        <v>60</v>
      </c>
      <c r="F110" s="22">
        <v>10</v>
      </c>
      <c r="G110" s="21" t="s">
        <v>142</v>
      </c>
      <c r="K110" s="24">
        <v>1.28</v>
      </c>
      <c r="M110" s="24">
        <v>4.6100000000000003</v>
      </c>
      <c r="Z110" s="25">
        <f t="shared" si="4"/>
        <v>2.9450000000000003</v>
      </c>
    </row>
    <row r="111" spans="1:26" x14ac:dyDescent="0.25">
      <c r="A111" s="27" t="s">
        <v>69</v>
      </c>
      <c r="B111" s="27" t="s">
        <v>140</v>
      </c>
      <c r="C111" s="21" t="s">
        <v>72</v>
      </c>
      <c r="D111" s="21">
        <v>0</v>
      </c>
      <c r="E111" s="22">
        <v>0</v>
      </c>
      <c r="F111" s="22">
        <v>0</v>
      </c>
      <c r="G111" s="21" t="s">
        <v>142</v>
      </c>
      <c r="K111" s="24">
        <v>0.84</v>
      </c>
      <c r="M111" s="24">
        <v>0.54</v>
      </c>
      <c r="S111" s="24">
        <v>3.07</v>
      </c>
      <c r="U111" s="24">
        <v>1.9223880597014926</v>
      </c>
      <c r="Z111" s="25">
        <f t="shared" si="4"/>
        <v>1.5930970149253729</v>
      </c>
    </row>
    <row r="112" spans="1:26" x14ac:dyDescent="0.25">
      <c r="A112" s="27" t="s">
        <v>69</v>
      </c>
      <c r="B112" s="27" t="s">
        <v>140</v>
      </c>
      <c r="C112" s="21" t="s">
        <v>72</v>
      </c>
      <c r="D112" s="21" t="s">
        <v>152</v>
      </c>
      <c r="E112" s="22">
        <v>0</v>
      </c>
      <c r="F112" s="22">
        <v>10</v>
      </c>
      <c r="G112" s="21" t="s">
        <v>142</v>
      </c>
      <c r="K112" s="24">
        <v>1.2</v>
      </c>
      <c r="M112" s="24">
        <v>0.51</v>
      </c>
      <c r="S112" s="24">
        <v>5.3</v>
      </c>
      <c r="U112" s="24">
        <v>1.7432835820895523</v>
      </c>
      <c r="Z112" s="25">
        <f t="shared" si="4"/>
        <v>2.1883208955223878</v>
      </c>
    </row>
    <row r="113" spans="1:26" x14ac:dyDescent="0.25">
      <c r="A113" s="27" t="s">
        <v>69</v>
      </c>
      <c r="B113" s="27" t="s">
        <v>140</v>
      </c>
      <c r="C113" s="21" t="s">
        <v>72</v>
      </c>
      <c r="D113" s="21" t="s">
        <v>153</v>
      </c>
      <c r="E113" s="22">
        <v>60</v>
      </c>
      <c r="F113" s="22">
        <v>10</v>
      </c>
      <c r="G113" s="21" t="s">
        <v>142</v>
      </c>
      <c r="K113" s="24">
        <v>4.07</v>
      </c>
      <c r="M113" s="24">
        <v>1.06</v>
      </c>
      <c r="S113" s="24">
        <v>8.6300000000000008</v>
      </c>
      <c r="U113" s="24">
        <v>4.4537313432835814</v>
      </c>
      <c r="Z113" s="25">
        <f t="shared" si="4"/>
        <v>4.553432835820896</v>
      </c>
    </row>
    <row r="114" spans="1:26" x14ac:dyDescent="0.25">
      <c r="A114" s="27" t="s">
        <v>52</v>
      </c>
      <c r="B114" s="27" t="s">
        <v>140</v>
      </c>
      <c r="C114" s="21" t="s">
        <v>72</v>
      </c>
      <c r="D114" s="21">
        <v>0</v>
      </c>
      <c r="E114" s="22">
        <v>0</v>
      </c>
      <c r="F114" s="22">
        <v>0</v>
      </c>
      <c r="G114" s="21" t="s">
        <v>142</v>
      </c>
      <c r="K114" s="24">
        <v>1.55</v>
      </c>
      <c r="M114" s="24">
        <v>1.92</v>
      </c>
      <c r="S114" s="24">
        <v>2.61</v>
      </c>
      <c r="U114" s="24">
        <v>1.790445804195804</v>
      </c>
      <c r="Z114" s="25">
        <f t="shared" si="4"/>
        <v>1.9676114510489511</v>
      </c>
    </row>
    <row r="115" spans="1:26" x14ac:dyDescent="0.25">
      <c r="A115" s="27" t="s">
        <v>52</v>
      </c>
      <c r="B115" s="27" t="s">
        <v>140</v>
      </c>
      <c r="C115" s="21" t="s">
        <v>72</v>
      </c>
      <c r="D115" s="21" t="s">
        <v>152</v>
      </c>
      <c r="E115" s="22">
        <v>0</v>
      </c>
      <c r="F115" s="22">
        <v>10</v>
      </c>
      <c r="G115" s="21" t="s">
        <v>142</v>
      </c>
      <c r="K115" s="24">
        <v>1.6</v>
      </c>
      <c r="M115" s="24">
        <v>2.16</v>
      </c>
      <c r="S115" s="24">
        <v>3.32</v>
      </c>
      <c r="U115" s="24">
        <v>1.8778175990675992</v>
      </c>
      <c r="Z115" s="25">
        <f t="shared" si="4"/>
        <v>2.2394543997668999</v>
      </c>
    </row>
    <row r="116" spans="1:26" x14ac:dyDescent="0.25">
      <c r="A116" s="27" t="s">
        <v>52</v>
      </c>
      <c r="B116" s="27" t="s">
        <v>140</v>
      </c>
      <c r="C116" s="21" t="s">
        <v>72</v>
      </c>
      <c r="D116" s="21" t="s">
        <v>153</v>
      </c>
      <c r="E116" s="22">
        <v>60</v>
      </c>
      <c r="F116" s="22">
        <v>10</v>
      </c>
      <c r="G116" s="21" t="s">
        <v>142</v>
      </c>
      <c r="K116" s="24">
        <v>2.72</v>
      </c>
      <c r="M116" s="24">
        <v>4.09</v>
      </c>
      <c r="S116" s="24">
        <v>5.74</v>
      </c>
      <c r="U116" s="24">
        <v>5.430085470085471</v>
      </c>
      <c r="Z116" s="25">
        <f t="shared" si="4"/>
        <v>4.4950213675213675</v>
      </c>
    </row>
    <row r="117" spans="1:26" x14ac:dyDescent="0.25">
      <c r="A117" s="27" t="s">
        <v>73</v>
      </c>
      <c r="B117" s="27" t="s">
        <v>140</v>
      </c>
      <c r="C117" s="21" t="s">
        <v>72</v>
      </c>
      <c r="D117" s="21">
        <v>0</v>
      </c>
      <c r="E117" s="22">
        <v>0</v>
      </c>
      <c r="F117" s="22">
        <v>0</v>
      </c>
      <c r="G117" s="21" t="s">
        <v>142</v>
      </c>
      <c r="K117" s="24">
        <v>4.22</v>
      </c>
      <c r="M117" s="24">
        <v>3.53</v>
      </c>
      <c r="S117" s="24">
        <v>2.5</v>
      </c>
      <c r="U117" s="24">
        <v>2.2879261363636365</v>
      </c>
      <c r="Z117" s="25">
        <f t="shared" si="4"/>
        <v>3.1344815340909093</v>
      </c>
    </row>
    <row r="118" spans="1:26" x14ac:dyDescent="0.25">
      <c r="A118" s="27" t="s">
        <v>73</v>
      </c>
      <c r="B118" s="27" t="s">
        <v>140</v>
      </c>
      <c r="C118" s="21" t="s">
        <v>72</v>
      </c>
      <c r="D118" s="21" t="s">
        <v>152</v>
      </c>
      <c r="E118" s="22">
        <v>0</v>
      </c>
      <c r="F118" s="22">
        <v>10</v>
      </c>
      <c r="G118" s="21" t="s">
        <v>142</v>
      </c>
      <c r="K118" s="24">
        <v>6.62</v>
      </c>
      <c r="M118" s="24">
        <v>4.28</v>
      </c>
      <c r="S118" s="24">
        <v>3.79</v>
      </c>
      <c r="U118" s="24">
        <v>4.3094886363636364</v>
      </c>
      <c r="Z118" s="25">
        <f t="shared" si="4"/>
        <v>4.7498721590909092</v>
      </c>
    </row>
    <row r="119" spans="1:26" x14ac:dyDescent="0.25">
      <c r="A119" s="27" t="s">
        <v>73</v>
      </c>
      <c r="B119" s="27" t="s">
        <v>140</v>
      </c>
      <c r="C119" s="21" t="s">
        <v>72</v>
      </c>
      <c r="D119" s="21" t="s">
        <v>153</v>
      </c>
      <c r="E119" s="22">
        <v>60</v>
      </c>
      <c r="F119" s="22">
        <v>10</v>
      </c>
      <c r="G119" s="21" t="s">
        <v>142</v>
      </c>
      <c r="K119" s="24">
        <v>6.2</v>
      </c>
      <c r="M119" s="24">
        <v>4.97</v>
      </c>
      <c r="S119" s="24">
        <v>4.9000000000000004</v>
      </c>
      <c r="U119" s="24">
        <v>5.7379024621212116</v>
      </c>
      <c r="Z119" s="25">
        <f t="shared" si="4"/>
        <v>5.4519756155303032</v>
      </c>
    </row>
    <row r="120" spans="1:26" x14ac:dyDescent="0.25">
      <c r="A120" s="27" t="s">
        <v>70</v>
      </c>
      <c r="B120" s="27" t="s">
        <v>140</v>
      </c>
      <c r="C120" s="21" t="s">
        <v>72</v>
      </c>
      <c r="D120" s="21">
        <v>0</v>
      </c>
      <c r="E120" s="22">
        <v>0</v>
      </c>
      <c r="F120" s="22">
        <v>0</v>
      </c>
      <c r="G120" s="21" t="s">
        <v>142</v>
      </c>
      <c r="K120" s="24">
        <v>6.21</v>
      </c>
      <c r="M120" s="24">
        <v>3.52</v>
      </c>
      <c r="S120" s="24">
        <v>3.54</v>
      </c>
      <c r="U120" s="24">
        <v>4.2614913176710925</v>
      </c>
      <c r="Z120" s="25">
        <f t="shared" si="4"/>
        <v>4.3828728294177726</v>
      </c>
    </row>
    <row r="121" spans="1:26" x14ac:dyDescent="0.25">
      <c r="A121" s="27" t="s">
        <v>70</v>
      </c>
      <c r="B121" s="27" t="s">
        <v>140</v>
      </c>
      <c r="C121" s="21" t="s">
        <v>72</v>
      </c>
      <c r="D121" s="21" t="s">
        <v>152</v>
      </c>
      <c r="E121" s="22">
        <v>0</v>
      </c>
      <c r="F121" s="22">
        <v>10</v>
      </c>
      <c r="G121" s="21" t="s">
        <v>142</v>
      </c>
      <c r="K121" s="24">
        <v>6.32</v>
      </c>
      <c r="M121" s="24">
        <v>4.26</v>
      </c>
      <c r="S121" s="24">
        <v>4.49</v>
      </c>
      <c r="U121" s="24">
        <v>4.9550561797752817</v>
      </c>
      <c r="Z121" s="25">
        <f t="shared" si="4"/>
        <v>5.0062640449438209</v>
      </c>
    </row>
    <row r="122" spans="1:26" x14ac:dyDescent="0.25">
      <c r="A122" s="27" t="s">
        <v>70</v>
      </c>
      <c r="B122" s="27" t="s">
        <v>140</v>
      </c>
      <c r="C122" s="21" t="s">
        <v>72</v>
      </c>
      <c r="D122" s="21" t="s">
        <v>153</v>
      </c>
      <c r="E122" s="22">
        <v>60</v>
      </c>
      <c r="F122" s="22">
        <v>10</v>
      </c>
      <c r="G122" s="21" t="s">
        <v>142</v>
      </c>
      <c r="K122" s="24">
        <v>7.53</v>
      </c>
      <c r="M122" s="24">
        <v>7.38</v>
      </c>
      <c r="S122" s="24">
        <v>4.79</v>
      </c>
      <c r="U122" s="24">
        <v>7.3571671773918963</v>
      </c>
      <c r="Z122" s="25">
        <f t="shared" si="4"/>
        <v>6.7642917943479741</v>
      </c>
    </row>
    <row r="123" spans="1:26" x14ac:dyDescent="0.25">
      <c r="A123" s="27" t="s">
        <v>71</v>
      </c>
      <c r="B123" s="27" t="s">
        <v>140</v>
      </c>
      <c r="C123" s="21" t="s">
        <v>72</v>
      </c>
      <c r="D123" s="21">
        <v>0</v>
      </c>
      <c r="E123" s="22">
        <v>0</v>
      </c>
      <c r="F123" s="22">
        <v>0</v>
      </c>
      <c r="G123" s="21" t="s">
        <v>142</v>
      </c>
      <c r="K123" s="24">
        <v>1.65</v>
      </c>
      <c r="M123" s="24">
        <v>2.02</v>
      </c>
      <c r="S123" s="24">
        <v>1.41</v>
      </c>
      <c r="U123" s="24">
        <v>0.54666666666666675</v>
      </c>
      <c r="Z123" s="25">
        <f t="shared" si="4"/>
        <v>1.4066666666666667</v>
      </c>
    </row>
    <row r="124" spans="1:26" x14ac:dyDescent="0.25">
      <c r="A124" s="27" t="s">
        <v>71</v>
      </c>
      <c r="B124" s="27" t="s">
        <v>140</v>
      </c>
      <c r="C124" s="21" t="s">
        <v>72</v>
      </c>
      <c r="D124" s="21" t="s">
        <v>152</v>
      </c>
      <c r="E124" s="22">
        <v>0</v>
      </c>
      <c r="F124" s="22">
        <v>10</v>
      </c>
      <c r="G124" s="21" t="s">
        <v>142</v>
      </c>
      <c r="K124" s="24">
        <v>2.08</v>
      </c>
      <c r="M124" s="24">
        <v>2.3199999999999998</v>
      </c>
      <c r="S124" s="24">
        <v>1.62</v>
      </c>
      <c r="U124" s="24">
        <v>0.6399999999999999</v>
      </c>
      <c r="Z124" s="25">
        <f t="shared" si="4"/>
        <v>1.665</v>
      </c>
    </row>
    <row r="125" spans="1:26" x14ac:dyDescent="0.25">
      <c r="A125" s="27" t="s">
        <v>71</v>
      </c>
      <c r="B125" s="27" t="s">
        <v>140</v>
      </c>
      <c r="C125" s="21" t="s">
        <v>72</v>
      </c>
      <c r="D125" s="21" t="s">
        <v>153</v>
      </c>
      <c r="E125" s="22">
        <v>60</v>
      </c>
      <c r="F125" s="22">
        <v>10</v>
      </c>
      <c r="G125" s="21" t="s">
        <v>142</v>
      </c>
      <c r="K125" s="24">
        <v>3.66</v>
      </c>
      <c r="M125" s="24">
        <v>4.5199999999999996</v>
      </c>
      <c r="S125" s="24">
        <v>4.1900000000000004</v>
      </c>
      <c r="U125" s="24">
        <v>1.9333333333333333</v>
      </c>
      <c r="Z125" s="25">
        <f t="shared" si="4"/>
        <v>3.5758333333333336</v>
      </c>
    </row>
    <row r="126" spans="1:26" x14ac:dyDescent="0.25">
      <c r="A126" s="27" t="s">
        <v>74</v>
      </c>
      <c r="B126" s="27" t="s">
        <v>140</v>
      </c>
      <c r="C126" s="21" t="s">
        <v>72</v>
      </c>
      <c r="D126" s="21">
        <v>0</v>
      </c>
      <c r="E126" s="22">
        <v>0</v>
      </c>
      <c r="F126" s="22">
        <v>0</v>
      </c>
      <c r="G126" s="21" t="s">
        <v>142</v>
      </c>
      <c r="K126" s="24">
        <v>1.97</v>
      </c>
      <c r="M126" s="24">
        <v>2.02</v>
      </c>
      <c r="S126" s="24">
        <v>1.89</v>
      </c>
      <c r="U126" s="24">
        <v>1.6103499999999999</v>
      </c>
      <c r="Z126" s="25">
        <f t="shared" si="4"/>
        <v>1.8725874999999998</v>
      </c>
    </row>
    <row r="127" spans="1:26" x14ac:dyDescent="0.25">
      <c r="A127" s="27" t="s">
        <v>74</v>
      </c>
      <c r="B127" s="27" t="s">
        <v>140</v>
      </c>
      <c r="C127" s="21" t="s">
        <v>72</v>
      </c>
      <c r="D127" s="21" t="s">
        <v>152</v>
      </c>
      <c r="E127" s="22">
        <v>0</v>
      </c>
      <c r="F127" s="22">
        <v>10</v>
      </c>
      <c r="G127" s="21" t="s">
        <v>142</v>
      </c>
      <c r="K127" s="24">
        <v>2.09</v>
      </c>
      <c r="M127" s="24">
        <v>2.88</v>
      </c>
      <c r="S127" s="24">
        <v>2.21</v>
      </c>
      <c r="U127" s="24">
        <v>1.7884772727272726</v>
      </c>
      <c r="Z127" s="25">
        <f t="shared" si="4"/>
        <v>2.242119318181818</v>
      </c>
    </row>
    <row r="128" spans="1:26" x14ac:dyDescent="0.25">
      <c r="A128" s="27" t="s">
        <v>74</v>
      </c>
      <c r="B128" s="27" t="s">
        <v>140</v>
      </c>
      <c r="C128" s="21" t="s">
        <v>72</v>
      </c>
      <c r="D128" s="21" t="s">
        <v>153</v>
      </c>
      <c r="E128" s="22">
        <v>60</v>
      </c>
      <c r="F128" s="22">
        <v>10</v>
      </c>
      <c r="G128" s="21" t="s">
        <v>142</v>
      </c>
      <c r="K128" s="24">
        <v>2.92</v>
      </c>
      <c r="M128" s="24">
        <v>3.36</v>
      </c>
      <c r="S128" s="24">
        <v>2.99</v>
      </c>
      <c r="U128" s="24">
        <v>3.5840045454545462</v>
      </c>
      <c r="Z128" s="25">
        <f t="shared" si="4"/>
        <v>3.2135011363636363</v>
      </c>
    </row>
    <row r="129" spans="1:26" x14ac:dyDescent="0.25">
      <c r="A129" s="27" t="s">
        <v>61</v>
      </c>
      <c r="B129" s="27" t="s">
        <v>33</v>
      </c>
      <c r="C129" s="21" t="s">
        <v>72</v>
      </c>
      <c r="D129" s="21">
        <v>0</v>
      </c>
      <c r="E129" s="22">
        <v>0</v>
      </c>
      <c r="F129" s="22">
        <v>0</v>
      </c>
      <c r="G129" s="21" t="s">
        <v>128</v>
      </c>
      <c r="H129" s="24">
        <v>5.76</v>
      </c>
      <c r="J129" s="24">
        <v>5.91</v>
      </c>
      <c r="P129" s="24">
        <v>5.96</v>
      </c>
      <c r="R129" s="24">
        <v>4.72</v>
      </c>
      <c r="X129" s="24">
        <v>9.4087162790697665</v>
      </c>
      <c r="Z129" s="25">
        <f t="shared" si="4"/>
        <v>6.351743255813953</v>
      </c>
    </row>
    <row r="130" spans="1:26" x14ac:dyDescent="0.25">
      <c r="A130" s="27" t="s">
        <v>61</v>
      </c>
      <c r="B130" s="27" t="s">
        <v>33</v>
      </c>
      <c r="C130" s="21" t="s">
        <v>72</v>
      </c>
      <c r="D130" s="21" t="s">
        <v>152</v>
      </c>
      <c r="E130" s="22">
        <v>0</v>
      </c>
      <c r="F130" s="22">
        <v>10</v>
      </c>
      <c r="G130" s="21" t="s">
        <v>128</v>
      </c>
      <c r="H130" s="24">
        <v>6.13</v>
      </c>
      <c r="J130" s="24">
        <v>7.22</v>
      </c>
      <c r="P130" s="24">
        <v>6.11</v>
      </c>
      <c r="R130" s="24">
        <v>5.03</v>
      </c>
      <c r="X130" s="24">
        <v>9.4995534883720936</v>
      </c>
      <c r="Z130" s="25">
        <f t="shared" si="4"/>
        <v>6.7979106976744195</v>
      </c>
    </row>
    <row r="131" spans="1:26" x14ac:dyDescent="0.25">
      <c r="A131" s="27" t="s">
        <v>61</v>
      </c>
      <c r="B131" s="27" t="s">
        <v>33</v>
      </c>
      <c r="C131" s="21" t="s">
        <v>72</v>
      </c>
      <c r="D131" s="21" t="s">
        <v>153</v>
      </c>
      <c r="E131" s="22">
        <v>60</v>
      </c>
      <c r="F131" s="22">
        <v>10</v>
      </c>
      <c r="G131" s="21" t="s">
        <v>128</v>
      </c>
      <c r="H131" s="24">
        <v>7.52</v>
      </c>
      <c r="J131" s="24">
        <v>9.0500000000000007</v>
      </c>
      <c r="P131" s="24">
        <v>8.77</v>
      </c>
      <c r="R131" s="24">
        <v>6.98</v>
      </c>
      <c r="X131" s="24">
        <v>11.081835658914729</v>
      </c>
      <c r="Z131" s="25">
        <f t="shared" si="4"/>
        <v>8.6803671317829458</v>
      </c>
    </row>
    <row r="132" spans="1:26" x14ac:dyDescent="0.25">
      <c r="A132" s="27" t="s">
        <v>66</v>
      </c>
      <c r="B132" s="27" t="s">
        <v>33</v>
      </c>
      <c r="C132" s="21" t="s">
        <v>72</v>
      </c>
      <c r="D132" s="21">
        <v>0</v>
      </c>
      <c r="E132" s="22">
        <v>0</v>
      </c>
      <c r="F132" s="22">
        <v>0</v>
      </c>
      <c r="G132" s="21" t="s">
        <v>128</v>
      </c>
      <c r="H132" s="24">
        <v>4.5999999999999996</v>
      </c>
      <c r="J132" s="24">
        <v>4.0199999999999996</v>
      </c>
      <c r="P132" s="24">
        <v>4.41</v>
      </c>
      <c r="R132" s="24">
        <v>3.26</v>
      </c>
      <c r="X132" s="24">
        <v>6.3052612403100774</v>
      </c>
      <c r="Z132" s="25">
        <f t="shared" si="4"/>
        <v>4.5190522480620157</v>
      </c>
    </row>
    <row r="133" spans="1:26" x14ac:dyDescent="0.25">
      <c r="A133" s="27" t="s">
        <v>66</v>
      </c>
      <c r="B133" s="27" t="s">
        <v>33</v>
      </c>
      <c r="C133" s="21" t="s">
        <v>72</v>
      </c>
      <c r="D133" s="21" t="s">
        <v>152</v>
      </c>
      <c r="E133" s="22">
        <v>0</v>
      </c>
      <c r="F133" s="22">
        <v>10</v>
      </c>
      <c r="G133" s="21" t="s">
        <v>128</v>
      </c>
      <c r="H133" s="24">
        <v>5.33</v>
      </c>
      <c r="J133" s="24">
        <v>4.26</v>
      </c>
      <c r="P133" s="24">
        <v>5.18</v>
      </c>
      <c r="R133" s="24">
        <v>4.1399999999999997</v>
      </c>
      <c r="X133" s="24">
        <v>6.5019062015503879</v>
      </c>
      <c r="Z133" s="25">
        <f t="shared" si="4"/>
        <v>5.0823812403100774</v>
      </c>
    </row>
    <row r="134" spans="1:26" x14ac:dyDescent="0.25">
      <c r="A134" s="27" t="s">
        <v>66</v>
      </c>
      <c r="B134" s="27" t="s">
        <v>33</v>
      </c>
      <c r="C134" s="21" t="s">
        <v>72</v>
      </c>
      <c r="D134" s="21" t="s">
        <v>153</v>
      </c>
      <c r="E134" s="22">
        <v>60</v>
      </c>
      <c r="F134" s="22">
        <v>10</v>
      </c>
      <c r="G134" s="21" t="s">
        <v>128</v>
      </c>
      <c r="H134" s="24">
        <v>6.96</v>
      </c>
      <c r="J134" s="24">
        <v>7.01</v>
      </c>
      <c r="P134" s="24">
        <v>7.41</v>
      </c>
      <c r="R134" s="24">
        <v>5.53</v>
      </c>
      <c r="X134" s="24">
        <v>5.5114542635658914</v>
      </c>
      <c r="Z134" s="25">
        <f t="shared" si="4"/>
        <v>6.484290852713178</v>
      </c>
    </row>
    <row r="135" spans="1:26" x14ac:dyDescent="0.25">
      <c r="A135" s="27" t="s">
        <v>59</v>
      </c>
      <c r="B135" s="27" t="s">
        <v>33</v>
      </c>
      <c r="C135" s="21" t="s">
        <v>72</v>
      </c>
      <c r="D135" s="21">
        <v>0</v>
      </c>
      <c r="E135" s="22">
        <v>0</v>
      </c>
      <c r="F135" s="22">
        <v>0</v>
      </c>
      <c r="G135" s="21" t="s">
        <v>128</v>
      </c>
      <c r="H135" s="24">
        <v>4.45</v>
      </c>
      <c r="J135" s="24">
        <v>4.99</v>
      </c>
      <c r="P135" s="24">
        <v>5.61</v>
      </c>
      <c r="R135" s="24">
        <v>5.07</v>
      </c>
      <c r="X135" s="24">
        <v>7.3683844961240297</v>
      </c>
      <c r="Z135" s="25">
        <f t="shared" si="4"/>
        <v>5.497676899224806</v>
      </c>
    </row>
    <row r="136" spans="1:26" x14ac:dyDescent="0.25">
      <c r="A136" s="27" t="s">
        <v>59</v>
      </c>
      <c r="B136" s="27" t="s">
        <v>33</v>
      </c>
      <c r="C136" s="21" t="s">
        <v>72</v>
      </c>
      <c r="D136" s="21" t="s">
        <v>152</v>
      </c>
      <c r="E136" s="22">
        <v>0</v>
      </c>
      <c r="F136" s="22">
        <v>10</v>
      </c>
      <c r="G136" s="21" t="s">
        <v>128</v>
      </c>
      <c r="H136" s="24">
        <v>4.53</v>
      </c>
      <c r="J136" s="24">
        <v>5.14</v>
      </c>
      <c r="P136" s="24">
        <v>5.41</v>
      </c>
      <c r="R136" s="24">
        <v>5.4</v>
      </c>
      <c r="X136" s="24">
        <v>7.2415054263565892</v>
      </c>
      <c r="Z136" s="25">
        <f t="shared" si="4"/>
        <v>5.5443010852713179</v>
      </c>
    </row>
    <row r="137" spans="1:26" x14ac:dyDescent="0.25">
      <c r="A137" s="27" t="s">
        <v>59</v>
      </c>
      <c r="B137" s="27" t="s">
        <v>33</v>
      </c>
      <c r="C137" s="21" t="s">
        <v>72</v>
      </c>
      <c r="D137" s="21" t="s">
        <v>153</v>
      </c>
      <c r="E137" s="22">
        <v>60</v>
      </c>
      <c r="F137" s="22">
        <v>10</v>
      </c>
      <c r="G137" s="21" t="s">
        <v>128</v>
      </c>
      <c r="H137" s="24">
        <v>4.4400000000000004</v>
      </c>
      <c r="J137" s="24">
        <v>5.29</v>
      </c>
      <c r="P137" s="24">
        <v>6.49</v>
      </c>
      <c r="R137" s="24">
        <v>7.75</v>
      </c>
      <c r="X137" s="24">
        <v>7.4656178294573641</v>
      </c>
      <c r="Z137" s="25">
        <f t="shared" si="4"/>
        <v>6.2871235658914726</v>
      </c>
    </row>
    <row r="138" spans="1:26" x14ac:dyDescent="0.25">
      <c r="A138" s="27" t="s">
        <v>141</v>
      </c>
      <c r="B138" s="27" t="s">
        <v>33</v>
      </c>
      <c r="C138" s="21" t="s">
        <v>72</v>
      </c>
      <c r="D138" s="21">
        <v>0</v>
      </c>
      <c r="E138" s="22">
        <v>0</v>
      </c>
      <c r="F138" s="22">
        <v>0</v>
      </c>
      <c r="G138" s="21" t="s">
        <v>128</v>
      </c>
      <c r="H138" s="24">
        <v>5.34</v>
      </c>
      <c r="J138" s="24">
        <v>5.25</v>
      </c>
      <c r="P138" s="24">
        <v>5.82</v>
      </c>
      <c r="R138" s="24">
        <v>6.17</v>
      </c>
      <c r="Z138" s="25">
        <f t="shared" si="4"/>
        <v>5.6449999999999996</v>
      </c>
    </row>
    <row r="139" spans="1:26" x14ac:dyDescent="0.25">
      <c r="A139" s="27" t="s">
        <v>141</v>
      </c>
      <c r="B139" s="27" t="s">
        <v>33</v>
      </c>
      <c r="C139" s="21" t="s">
        <v>72</v>
      </c>
      <c r="D139" s="21" t="s">
        <v>152</v>
      </c>
      <c r="E139" s="22">
        <v>0</v>
      </c>
      <c r="F139" s="22">
        <v>10</v>
      </c>
      <c r="G139" s="21" t="s">
        <v>128</v>
      </c>
      <c r="H139" s="24">
        <v>5.22</v>
      </c>
      <c r="J139" s="24">
        <v>5.34</v>
      </c>
      <c r="P139" s="24">
        <v>6.84</v>
      </c>
      <c r="R139" s="24">
        <v>7.01</v>
      </c>
      <c r="Z139" s="25">
        <f t="shared" si="4"/>
        <v>6.1024999999999991</v>
      </c>
    </row>
    <row r="140" spans="1:26" x14ac:dyDescent="0.25">
      <c r="A140" s="27" t="s">
        <v>141</v>
      </c>
      <c r="B140" s="27" t="s">
        <v>33</v>
      </c>
      <c r="C140" s="21" t="s">
        <v>72</v>
      </c>
      <c r="D140" s="21" t="s">
        <v>153</v>
      </c>
      <c r="E140" s="22">
        <v>60</v>
      </c>
      <c r="F140" s="22">
        <v>10</v>
      </c>
      <c r="G140" s="21" t="s">
        <v>128</v>
      </c>
      <c r="H140" s="24">
        <v>10.55</v>
      </c>
      <c r="J140" s="24">
        <v>7.89</v>
      </c>
      <c r="P140" s="24">
        <v>9.8800000000000008</v>
      </c>
      <c r="R140" s="24">
        <v>9.35</v>
      </c>
      <c r="Z140" s="25">
        <f t="shared" si="4"/>
        <v>9.4175000000000004</v>
      </c>
    </row>
    <row r="141" spans="1:26" x14ac:dyDescent="0.25">
      <c r="A141" s="27" t="s">
        <v>121</v>
      </c>
      <c r="B141" s="27" t="s">
        <v>33</v>
      </c>
      <c r="C141" s="21" t="s">
        <v>72</v>
      </c>
      <c r="D141" s="21">
        <v>0</v>
      </c>
      <c r="E141" s="22">
        <v>0</v>
      </c>
      <c r="F141" s="22">
        <v>0</v>
      </c>
      <c r="G141" s="21" t="s">
        <v>128</v>
      </c>
      <c r="H141" s="24">
        <v>5.4</v>
      </c>
      <c r="J141" s="24">
        <v>4.6100000000000003</v>
      </c>
      <c r="P141" s="24">
        <v>5.6</v>
      </c>
      <c r="Z141" s="25">
        <f t="shared" si="4"/>
        <v>5.203333333333334</v>
      </c>
    </row>
    <row r="142" spans="1:26" x14ac:dyDescent="0.25">
      <c r="A142" s="27" t="s">
        <v>121</v>
      </c>
      <c r="B142" s="27" t="s">
        <v>33</v>
      </c>
      <c r="C142" s="21" t="s">
        <v>72</v>
      </c>
      <c r="D142" s="21" t="s">
        <v>152</v>
      </c>
      <c r="E142" s="22">
        <v>0</v>
      </c>
      <c r="F142" s="22">
        <v>10</v>
      </c>
      <c r="G142" s="21" t="s">
        <v>128</v>
      </c>
      <c r="H142" s="24">
        <v>5.55</v>
      </c>
      <c r="J142" s="24">
        <v>4.97</v>
      </c>
      <c r="P142" s="24">
        <v>6.2</v>
      </c>
      <c r="Z142" s="25">
        <f t="shared" si="4"/>
        <v>5.5733333333333333</v>
      </c>
    </row>
    <row r="143" spans="1:26" x14ac:dyDescent="0.25">
      <c r="A143" s="27" t="s">
        <v>121</v>
      </c>
      <c r="B143" s="27" t="s">
        <v>33</v>
      </c>
      <c r="C143" s="21" t="s">
        <v>72</v>
      </c>
      <c r="D143" s="21" t="s">
        <v>153</v>
      </c>
      <c r="E143" s="22">
        <v>60</v>
      </c>
      <c r="F143" s="22">
        <v>10</v>
      </c>
      <c r="G143" s="21" t="s">
        <v>128</v>
      </c>
      <c r="H143" s="24">
        <v>6.33</v>
      </c>
      <c r="J143" s="24">
        <v>7.93</v>
      </c>
      <c r="P143" s="24">
        <v>6.19</v>
      </c>
      <c r="Z143" s="25">
        <f t="shared" si="4"/>
        <v>6.8166666666666664</v>
      </c>
    </row>
    <row r="144" spans="1:26" x14ac:dyDescent="0.25">
      <c r="A144" s="27" t="s">
        <v>56</v>
      </c>
      <c r="B144" s="27" t="s">
        <v>33</v>
      </c>
      <c r="C144" s="21" t="s">
        <v>72</v>
      </c>
      <c r="D144" s="21">
        <v>0</v>
      </c>
      <c r="E144" s="22">
        <v>0</v>
      </c>
      <c r="F144" s="22">
        <v>0</v>
      </c>
      <c r="G144" s="21" t="s">
        <v>128</v>
      </c>
      <c r="H144" s="24">
        <v>5.0199999999999996</v>
      </c>
      <c r="J144" s="24">
        <v>3.62</v>
      </c>
      <c r="P144" s="24">
        <v>4.62</v>
      </c>
      <c r="R144" s="24">
        <v>1.68</v>
      </c>
      <c r="X144" s="24">
        <v>4.6342598229545748</v>
      </c>
      <c r="Z144" s="25">
        <f t="shared" si="4"/>
        <v>3.9148519645909152</v>
      </c>
    </row>
    <row r="145" spans="1:26" x14ac:dyDescent="0.25">
      <c r="A145" s="27" t="s">
        <v>56</v>
      </c>
      <c r="B145" s="27" t="s">
        <v>33</v>
      </c>
      <c r="C145" s="21" t="s">
        <v>72</v>
      </c>
      <c r="D145" s="21" t="s">
        <v>152</v>
      </c>
      <c r="E145" s="22">
        <v>0</v>
      </c>
      <c r="F145" s="22">
        <v>10</v>
      </c>
      <c r="G145" s="21" t="s">
        <v>128</v>
      </c>
      <c r="H145" s="24">
        <v>4.75</v>
      </c>
      <c r="J145" s="24">
        <v>3.77</v>
      </c>
      <c r="P145" s="24">
        <v>4.83</v>
      </c>
      <c r="R145" s="24">
        <v>1.41</v>
      </c>
      <c r="X145" s="24">
        <v>6.0293132838183361</v>
      </c>
      <c r="Z145" s="25">
        <f t="shared" si="4"/>
        <v>4.1578626567636672</v>
      </c>
    </row>
    <row r="146" spans="1:26" x14ac:dyDescent="0.25">
      <c r="A146" s="27" t="s">
        <v>56</v>
      </c>
      <c r="B146" s="27" t="s">
        <v>33</v>
      </c>
      <c r="C146" s="21" t="s">
        <v>72</v>
      </c>
      <c r="D146" s="21" t="s">
        <v>153</v>
      </c>
      <c r="E146" s="22">
        <v>60</v>
      </c>
      <c r="F146" s="22">
        <v>10</v>
      </c>
      <c r="G146" s="21" t="s">
        <v>128</v>
      </c>
      <c r="H146" s="24">
        <v>7.12</v>
      </c>
      <c r="J146" s="24">
        <v>5.8</v>
      </c>
      <c r="P146" s="24">
        <v>7.57</v>
      </c>
      <c r="R146" s="24">
        <v>3.9</v>
      </c>
      <c r="X146" s="24">
        <v>8.8185938282127232</v>
      </c>
      <c r="Z146" s="25">
        <f t="shared" si="4"/>
        <v>6.6417187656425458</v>
      </c>
    </row>
    <row r="147" spans="1:26" x14ac:dyDescent="0.25">
      <c r="A147" s="27" t="s">
        <v>89</v>
      </c>
      <c r="B147" s="27" t="s">
        <v>33</v>
      </c>
      <c r="C147" s="21" t="s">
        <v>72</v>
      </c>
      <c r="D147" s="21">
        <v>0</v>
      </c>
      <c r="E147" s="22">
        <v>0</v>
      </c>
      <c r="F147" s="22">
        <v>0</v>
      </c>
      <c r="G147" s="21" t="s">
        <v>128</v>
      </c>
      <c r="H147" s="24">
        <v>2.5099999999999998</v>
      </c>
      <c r="J147" s="24">
        <v>5.95</v>
      </c>
      <c r="P147" s="24">
        <v>8.02</v>
      </c>
      <c r="R147" s="24">
        <v>3.46</v>
      </c>
      <c r="X147" s="24">
        <v>6.5469851851851857</v>
      </c>
      <c r="Z147" s="25">
        <f t="shared" si="4"/>
        <v>5.2973970370370376</v>
      </c>
    </row>
    <row r="148" spans="1:26" x14ac:dyDescent="0.25">
      <c r="A148" s="27" t="s">
        <v>89</v>
      </c>
      <c r="B148" s="27" t="s">
        <v>33</v>
      </c>
      <c r="C148" s="21" t="s">
        <v>72</v>
      </c>
      <c r="D148" s="21" t="s">
        <v>152</v>
      </c>
      <c r="E148" s="22">
        <v>0</v>
      </c>
      <c r="F148" s="22">
        <v>10</v>
      </c>
      <c r="G148" s="21" t="s">
        <v>128</v>
      </c>
      <c r="H148" s="24">
        <v>2.95</v>
      </c>
      <c r="J148" s="24">
        <v>7.28</v>
      </c>
      <c r="P148" s="24">
        <v>8.23</v>
      </c>
      <c r="R148" s="24">
        <v>4.59</v>
      </c>
      <c r="X148" s="24">
        <v>7.0129319552110259</v>
      </c>
      <c r="Z148" s="25">
        <f t="shared" si="4"/>
        <v>6.0125863910422055</v>
      </c>
    </row>
    <row r="149" spans="1:26" x14ac:dyDescent="0.25">
      <c r="A149" s="27" t="s">
        <v>89</v>
      </c>
      <c r="B149" s="27" t="s">
        <v>33</v>
      </c>
      <c r="C149" s="21" t="s">
        <v>72</v>
      </c>
      <c r="D149" s="21" t="s">
        <v>153</v>
      </c>
      <c r="E149" s="22">
        <v>60</v>
      </c>
      <c r="F149" s="22">
        <v>10</v>
      </c>
      <c r="G149" s="21" t="s">
        <v>128</v>
      </c>
      <c r="H149" s="24">
        <v>3.54</v>
      </c>
      <c r="J149" s="24">
        <v>6.43</v>
      </c>
      <c r="P149" s="24">
        <v>9.6199999999999992</v>
      </c>
      <c r="R149" s="24">
        <v>4.68</v>
      </c>
      <c r="X149" s="24">
        <v>8.4090497846683885</v>
      </c>
      <c r="Z149" s="25">
        <f t="shared" si="4"/>
        <v>6.5358099569336776</v>
      </c>
    </row>
    <row r="150" spans="1:26" x14ac:dyDescent="0.25">
      <c r="A150" s="27" t="s">
        <v>122</v>
      </c>
      <c r="B150" s="27" t="s">
        <v>33</v>
      </c>
      <c r="C150" s="21" t="s">
        <v>72</v>
      </c>
      <c r="D150" s="21">
        <v>0</v>
      </c>
      <c r="E150" s="22">
        <v>0</v>
      </c>
      <c r="F150" s="22">
        <v>0</v>
      </c>
      <c r="G150" s="21" t="s">
        <v>128</v>
      </c>
      <c r="H150" s="24">
        <v>7.26</v>
      </c>
      <c r="J150" s="24">
        <v>2.5299999999999998</v>
      </c>
      <c r="P150" s="24">
        <v>7.77</v>
      </c>
      <c r="Z150" s="25">
        <f t="shared" si="4"/>
        <v>5.8533333333333326</v>
      </c>
    </row>
    <row r="151" spans="1:26" x14ac:dyDescent="0.25">
      <c r="A151" s="27" t="s">
        <v>122</v>
      </c>
      <c r="B151" s="27" t="s">
        <v>33</v>
      </c>
      <c r="C151" s="21" t="s">
        <v>72</v>
      </c>
      <c r="D151" s="21" t="s">
        <v>152</v>
      </c>
      <c r="E151" s="22">
        <v>0</v>
      </c>
      <c r="F151" s="22">
        <v>10</v>
      </c>
      <c r="G151" s="21" t="s">
        <v>128</v>
      </c>
      <c r="H151" s="24">
        <v>7.52</v>
      </c>
      <c r="J151" s="24">
        <v>2.81</v>
      </c>
      <c r="P151" s="24">
        <v>7.88</v>
      </c>
      <c r="Z151" s="25">
        <f t="shared" si="4"/>
        <v>6.07</v>
      </c>
    </row>
    <row r="152" spans="1:26" x14ac:dyDescent="0.25">
      <c r="A152" s="27" t="s">
        <v>122</v>
      </c>
      <c r="B152" s="27" t="s">
        <v>33</v>
      </c>
      <c r="C152" s="21" t="s">
        <v>72</v>
      </c>
      <c r="D152" s="21" t="s">
        <v>153</v>
      </c>
      <c r="E152" s="22">
        <v>60</v>
      </c>
      <c r="F152" s="22">
        <v>10</v>
      </c>
      <c r="G152" s="21" t="s">
        <v>128</v>
      </c>
      <c r="H152" s="24">
        <v>7.86</v>
      </c>
      <c r="J152" s="24">
        <v>3</v>
      </c>
      <c r="P152" s="24">
        <v>8.34</v>
      </c>
      <c r="Z152" s="25">
        <f t="shared" si="4"/>
        <v>6.3999999999999995</v>
      </c>
    </row>
    <row r="153" spans="1:26" x14ac:dyDescent="0.25">
      <c r="A153" s="27" t="s">
        <v>69</v>
      </c>
      <c r="B153" s="27" t="s">
        <v>33</v>
      </c>
      <c r="C153" s="21" t="s">
        <v>72</v>
      </c>
      <c r="D153" s="21">
        <v>0</v>
      </c>
      <c r="E153" s="22">
        <v>0</v>
      </c>
      <c r="F153" s="22">
        <v>0</v>
      </c>
      <c r="G153" s="21" t="s">
        <v>128</v>
      </c>
      <c r="H153" s="24">
        <v>6.26</v>
      </c>
      <c r="J153" s="24">
        <v>3.09</v>
      </c>
      <c r="P153" s="24">
        <v>8.49</v>
      </c>
      <c r="R153" s="24">
        <v>4.82</v>
      </c>
      <c r="X153" s="24">
        <v>6.8200603956959389</v>
      </c>
      <c r="Z153" s="25">
        <f t="shared" si="4"/>
        <v>5.8960120791391883</v>
      </c>
    </row>
    <row r="154" spans="1:26" x14ac:dyDescent="0.25">
      <c r="A154" s="27" t="s">
        <v>69</v>
      </c>
      <c r="B154" s="27" t="s">
        <v>33</v>
      </c>
      <c r="C154" s="21" t="s">
        <v>72</v>
      </c>
      <c r="D154" s="21" t="s">
        <v>152</v>
      </c>
      <c r="E154" s="22">
        <v>0</v>
      </c>
      <c r="F154" s="22">
        <v>10</v>
      </c>
      <c r="G154" s="21" t="s">
        <v>128</v>
      </c>
      <c r="H154" s="24">
        <v>6.84</v>
      </c>
      <c r="J154" s="24">
        <v>3.64</v>
      </c>
      <c r="P154" s="24">
        <v>8.49</v>
      </c>
      <c r="R154" s="24">
        <v>5.4</v>
      </c>
      <c r="X154" s="24">
        <v>7.0847277565660072</v>
      </c>
      <c r="Z154" s="25">
        <f t="shared" si="4"/>
        <v>6.2909455513132011</v>
      </c>
    </row>
    <row r="155" spans="1:26" x14ac:dyDescent="0.25">
      <c r="A155" s="27" t="s">
        <v>69</v>
      </c>
      <c r="B155" s="27" t="s">
        <v>33</v>
      </c>
      <c r="C155" s="21" t="s">
        <v>72</v>
      </c>
      <c r="D155" s="21" t="s">
        <v>153</v>
      </c>
      <c r="E155" s="22">
        <v>60</v>
      </c>
      <c r="F155" s="22">
        <v>10</v>
      </c>
      <c r="G155" s="21" t="s">
        <v>128</v>
      </c>
      <c r="H155" s="24">
        <v>7.58</v>
      </c>
      <c r="J155" s="24">
        <v>7.32</v>
      </c>
      <c r="P155" s="24">
        <v>7.68</v>
      </c>
      <c r="R155" s="24">
        <v>6.3</v>
      </c>
      <c r="X155" s="24">
        <v>8.2106995256276747</v>
      </c>
      <c r="Z155" s="25">
        <f t="shared" si="4"/>
        <v>7.4181399051255337</v>
      </c>
    </row>
    <row r="156" spans="1:26" x14ac:dyDescent="0.25">
      <c r="A156" s="27" t="s">
        <v>52</v>
      </c>
      <c r="B156" s="27" t="s">
        <v>33</v>
      </c>
      <c r="C156" s="21" t="s">
        <v>72</v>
      </c>
      <c r="D156" s="21">
        <v>0</v>
      </c>
      <c r="E156" s="22">
        <v>0</v>
      </c>
      <c r="F156" s="22">
        <v>0</v>
      </c>
      <c r="G156" s="21" t="s">
        <v>128</v>
      </c>
      <c r="H156" s="24">
        <v>5.44</v>
      </c>
      <c r="J156" s="24">
        <v>5.14</v>
      </c>
      <c r="P156" s="24">
        <v>5.0999999999999996</v>
      </c>
      <c r="R156" s="24">
        <v>3.68</v>
      </c>
      <c r="X156" s="24">
        <v>6.6050685748360181</v>
      </c>
      <c r="Z156" s="25">
        <f t="shared" si="4"/>
        <v>5.1930137149672033</v>
      </c>
    </row>
    <row r="157" spans="1:26" x14ac:dyDescent="0.25">
      <c r="A157" s="27" t="s">
        <v>52</v>
      </c>
      <c r="B157" s="27" t="s">
        <v>33</v>
      </c>
      <c r="C157" s="21" t="s">
        <v>72</v>
      </c>
      <c r="D157" s="21" t="s">
        <v>152</v>
      </c>
      <c r="E157" s="22">
        <v>0</v>
      </c>
      <c r="F157" s="22">
        <v>10</v>
      </c>
      <c r="G157" s="21" t="s">
        <v>128</v>
      </c>
      <c r="H157" s="24">
        <v>5.31</v>
      </c>
      <c r="J157" s="24">
        <v>5.57</v>
      </c>
      <c r="P157" s="24">
        <v>5.26</v>
      </c>
      <c r="R157" s="24">
        <v>3.2</v>
      </c>
      <c r="X157" s="24">
        <v>6.1203703703703711</v>
      </c>
      <c r="Z157" s="25">
        <f t="shared" si="4"/>
        <v>5.0920740740740742</v>
      </c>
    </row>
    <row r="158" spans="1:26" x14ac:dyDescent="0.25">
      <c r="A158" s="27" t="s">
        <v>52</v>
      </c>
      <c r="B158" s="27" t="s">
        <v>33</v>
      </c>
      <c r="C158" s="21" t="s">
        <v>72</v>
      </c>
      <c r="D158" s="21" t="s">
        <v>153</v>
      </c>
      <c r="E158" s="22">
        <v>60</v>
      </c>
      <c r="F158" s="22">
        <v>10</v>
      </c>
      <c r="G158" s="21" t="s">
        <v>128</v>
      </c>
      <c r="H158" s="24">
        <v>8.18</v>
      </c>
      <c r="J158" s="24">
        <v>8.24</v>
      </c>
      <c r="P158" s="24">
        <v>8.7899999999999991</v>
      </c>
      <c r="R158" s="24">
        <v>5.76</v>
      </c>
      <c r="X158" s="24">
        <v>9.5217037699595846</v>
      </c>
      <c r="Z158" s="25">
        <f t="shared" si="4"/>
        <v>8.0983407539919163</v>
      </c>
    </row>
    <row r="159" spans="1:26" x14ac:dyDescent="0.25">
      <c r="A159" s="27" t="s">
        <v>73</v>
      </c>
      <c r="B159" s="27" t="s">
        <v>33</v>
      </c>
      <c r="C159" s="21" t="s">
        <v>72</v>
      </c>
      <c r="D159" s="21">
        <v>0</v>
      </c>
      <c r="E159" s="22">
        <v>0</v>
      </c>
      <c r="F159" s="22">
        <v>0</v>
      </c>
      <c r="G159" s="21" t="s">
        <v>128</v>
      </c>
      <c r="H159" s="24">
        <v>4.54</v>
      </c>
      <c r="J159" s="24">
        <v>5.22</v>
      </c>
      <c r="P159" s="24">
        <v>7.14</v>
      </c>
      <c r="R159" s="24">
        <v>5.15</v>
      </c>
      <c r="X159" s="24">
        <v>8.3027164082687346</v>
      </c>
      <c r="Z159" s="25">
        <f t="shared" si="4"/>
        <v>6.0705432816537463</v>
      </c>
    </row>
    <row r="160" spans="1:26" x14ac:dyDescent="0.25">
      <c r="A160" s="27" t="s">
        <v>73</v>
      </c>
      <c r="B160" s="27" t="s">
        <v>33</v>
      </c>
      <c r="C160" s="21" t="s">
        <v>72</v>
      </c>
      <c r="D160" s="21" t="s">
        <v>152</v>
      </c>
      <c r="E160" s="22">
        <v>0</v>
      </c>
      <c r="F160" s="22">
        <v>10</v>
      </c>
      <c r="G160" s="21" t="s">
        <v>128</v>
      </c>
      <c r="H160" s="24">
        <v>4.76</v>
      </c>
      <c r="J160" s="24">
        <v>5.64</v>
      </c>
      <c r="P160" s="24">
        <v>7.65</v>
      </c>
      <c r="R160" s="24">
        <v>5.85</v>
      </c>
      <c r="X160" s="24">
        <v>8.9007679263565915</v>
      </c>
      <c r="Z160" s="25">
        <f t="shared" si="4"/>
        <v>6.5601535852713182</v>
      </c>
    </row>
    <row r="161" spans="1:26" x14ac:dyDescent="0.25">
      <c r="A161" s="27" t="s">
        <v>73</v>
      </c>
      <c r="B161" s="27" t="s">
        <v>33</v>
      </c>
      <c r="C161" s="21" t="s">
        <v>72</v>
      </c>
      <c r="D161" s="21" t="s">
        <v>153</v>
      </c>
      <c r="E161" s="22">
        <v>60</v>
      </c>
      <c r="F161" s="22">
        <v>10</v>
      </c>
      <c r="G161" s="21" t="s">
        <v>128</v>
      </c>
      <c r="H161" s="24">
        <v>3.95</v>
      </c>
      <c r="J161" s="24">
        <v>5.56</v>
      </c>
      <c r="P161" s="24">
        <v>8.51</v>
      </c>
      <c r="R161" s="24">
        <v>5.08</v>
      </c>
      <c r="X161" s="24">
        <v>9.9063565891472862</v>
      </c>
      <c r="Z161" s="25">
        <f t="shared" si="4"/>
        <v>6.6012713178294575</v>
      </c>
    </row>
    <row r="162" spans="1:26" x14ac:dyDescent="0.25">
      <c r="A162" s="27" t="s">
        <v>70</v>
      </c>
      <c r="B162" s="27" t="s">
        <v>33</v>
      </c>
      <c r="C162" s="21" t="s">
        <v>72</v>
      </c>
      <c r="D162" s="21">
        <v>0</v>
      </c>
      <c r="E162" s="22">
        <v>0</v>
      </c>
      <c r="F162" s="22">
        <v>0</v>
      </c>
      <c r="G162" s="21" t="s">
        <v>128</v>
      </c>
      <c r="H162" s="24">
        <v>6.38</v>
      </c>
      <c r="J162" s="24">
        <v>7.17</v>
      </c>
      <c r="P162" s="24">
        <v>9.98</v>
      </c>
      <c r="R162" s="24">
        <v>4.58</v>
      </c>
      <c r="X162" s="24">
        <v>8.0681369218709182</v>
      </c>
      <c r="Z162" s="25">
        <f t="shared" si="4"/>
        <v>7.2356273843741832</v>
      </c>
    </row>
    <row r="163" spans="1:26" x14ac:dyDescent="0.25">
      <c r="A163" s="27" t="s">
        <v>70</v>
      </c>
      <c r="B163" s="27" t="s">
        <v>33</v>
      </c>
      <c r="C163" s="21" t="s">
        <v>72</v>
      </c>
      <c r="D163" s="21" t="s">
        <v>152</v>
      </c>
      <c r="E163" s="22">
        <v>0</v>
      </c>
      <c r="F163" s="22">
        <v>10</v>
      </c>
      <c r="G163" s="21" t="s">
        <v>128</v>
      </c>
      <c r="H163" s="24">
        <v>6.58</v>
      </c>
      <c r="J163" s="24">
        <v>7.18</v>
      </c>
      <c r="P163" s="24">
        <v>10.38</v>
      </c>
      <c r="R163" s="24">
        <v>4.84</v>
      </c>
      <c r="X163" s="24">
        <v>8.2036547339081967</v>
      </c>
      <c r="Z163" s="25">
        <f t="shared" ref="Z163:Z226" si="5">AVERAGE(H163:Y163)</f>
        <v>7.4367309467816396</v>
      </c>
    </row>
    <row r="164" spans="1:26" x14ac:dyDescent="0.25">
      <c r="A164" s="27" t="s">
        <v>70</v>
      </c>
      <c r="B164" s="27" t="s">
        <v>33</v>
      </c>
      <c r="C164" s="21" t="s">
        <v>72</v>
      </c>
      <c r="D164" s="21" t="s">
        <v>153</v>
      </c>
      <c r="E164" s="22">
        <v>60</v>
      </c>
      <c r="F164" s="22">
        <v>10</v>
      </c>
      <c r="G164" s="21" t="s">
        <v>128</v>
      </c>
      <c r="H164" s="24">
        <v>5.91</v>
      </c>
      <c r="J164" s="24">
        <v>6.88</v>
      </c>
      <c r="P164" s="24">
        <v>10.02</v>
      </c>
      <c r="R164" s="24">
        <v>3.59</v>
      </c>
      <c r="X164" s="24">
        <v>7.237306854803589</v>
      </c>
      <c r="Z164" s="25">
        <f t="shared" si="5"/>
        <v>6.7274613709607181</v>
      </c>
    </row>
    <row r="165" spans="1:26" x14ac:dyDescent="0.25">
      <c r="A165" s="27" t="s">
        <v>71</v>
      </c>
      <c r="B165" s="27" t="s">
        <v>33</v>
      </c>
      <c r="C165" s="21" t="s">
        <v>72</v>
      </c>
      <c r="D165" s="21">
        <v>0</v>
      </c>
      <c r="E165" s="22">
        <v>0</v>
      </c>
      <c r="F165" s="22">
        <v>0</v>
      </c>
      <c r="G165" s="21" t="s">
        <v>128</v>
      </c>
      <c r="H165" s="24">
        <v>5.81</v>
      </c>
      <c r="J165" s="24">
        <v>4.2300000000000004</v>
      </c>
      <c r="P165" s="24">
        <v>6.06</v>
      </c>
      <c r="R165" s="24">
        <v>3.07</v>
      </c>
      <c r="X165" s="24">
        <v>4.3192592592592591</v>
      </c>
      <c r="Z165" s="25">
        <f t="shared" si="5"/>
        <v>4.6978518518518513</v>
      </c>
    </row>
    <row r="166" spans="1:26" x14ac:dyDescent="0.25">
      <c r="A166" s="27" t="s">
        <v>71</v>
      </c>
      <c r="B166" s="27" t="s">
        <v>33</v>
      </c>
      <c r="C166" s="21" t="s">
        <v>72</v>
      </c>
      <c r="D166" s="21" t="s">
        <v>152</v>
      </c>
      <c r="E166" s="22">
        <v>0</v>
      </c>
      <c r="F166" s="22">
        <v>10</v>
      </c>
      <c r="G166" s="21" t="s">
        <v>128</v>
      </c>
      <c r="H166" s="24">
        <v>5.59</v>
      </c>
      <c r="J166" s="24">
        <v>4.72</v>
      </c>
      <c r="P166" s="24">
        <v>6.37</v>
      </c>
      <c r="R166" s="24">
        <v>3.44</v>
      </c>
      <c r="X166" s="24">
        <v>4.1031524547803615</v>
      </c>
      <c r="Z166" s="25">
        <f t="shared" si="5"/>
        <v>4.8446304909560727</v>
      </c>
    </row>
    <row r="167" spans="1:26" x14ac:dyDescent="0.25">
      <c r="A167" s="27" t="s">
        <v>71</v>
      </c>
      <c r="B167" s="27" t="s">
        <v>33</v>
      </c>
      <c r="C167" s="21" t="s">
        <v>72</v>
      </c>
      <c r="D167" s="21" t="s">
        <v>153</v>
      </c>
      <c r="E167" s="22">
        <v>60</v>
      </c>
      <c r="F167" s="22">
        <v>10</v>
      </c>
      <c r="G167" s="21" t="s">
        <v>128</v>
      </c>
      <c r="H167" s="24">
        <v>7.89</v>
      </c>
      <c r="J167" s="24">
        <v>8.1999999999999993</v>
      </c>
      <c r="P167" s="24">
        <v>8.18</v>
      </c>
      <c r="R167" s="24">
        <v>4.5199999999999996</v>
      </c>
      <c r="X167" s="24">
        <v>6.0663049095607233</v>
      </c>
      <c r="Z167" s="25">
        <f t="shared" si="5"/>
        <v>6.9712609819121436</v>
      </c>
    </row>
    <row r="168" spans="1:26" x14ac:dyDescent="0.25">
      <c r="A168" s="27" t="s">
        <v>74</v>
      </c>
      <c r="B168" s="27" t="s">
        <v>33</v>
      </c>
      <c r="C168" s="21" t="s">
        <v>72</v>
      </c>
      <c r="D168" s="21">
        <v>0</v>
      </c>
      <c r="E168" s="22">
        <v>0</v>
      </c>
      <c r="F168" s="22">
        <v>0</v>
      </c>
      <c r="G168" s="21" t="s">
        <v>128</v>
      </c>
      <c r="H168" s="24">
        <v>5.51</v>
      </c>
      <c r="J168" s="24">
        <v>7.74</v>
      </c>
      <c r="P168" s="24">
        <v>8.52</v>
      </c>
      <c r="R168" s="24">
        <v>7.69</v>
      </c>
      <c r="X168" s="24">
        <v>6.1238539330264032</v>
      </c>
      <c r="Z168" s="25">
        <f t="shared" si="5"/>
        <v>7.1167707866052812</v>
      </c>
    </row>
    <row r="169" spans="1:26" x14ac:dyDescent="0.25">
      <c r="A169" s="27" t="s">
        <v>74</v>
      </c>
      <c r="B169" s="27" t="s">
        <v>33</v>
      </c>
      <c r="C169" s="21" t="s">
        <v>72</v>
      </c>
      <c r="D169" s="21" t="s">
        <v>152</v>
      </c>
      <c r="E169" s="22">
        <v>0</v>
      </c>
      <c r="F169" s="22">
        <v>10</v>
      </c>
      <c r="G169" s="21" t="s">
        <v>128</v>
      </c>
      <c r="H169" s="24">
        <v>5.46</v>
      </c>
      <c r="J169" s="24">
        <v>7.73</v>
      </c>
      <c r="P169" s="24">
        <v>8.99</v>
      </c>
      <c r="R169" s="24">
        <v>8.2899999999999991</v>
      </c>
      <c r="X169" s="24">
        <v>6.1670404910872385</v>
      </c>
      <c r="Z169" s="25">
        <f t="shared" si="5"/>
        <v>7.3274080982174468</v>
      </c>
    </row>
    <row r="170" spans="1:26" x14ac:dyDescent="0.25">
      <c r="A170" s="27" t="s">
        <v>74</v>
      </c>
      <c r="B170" s="27" t="s">
        <v>33</v>
      </c>
      <c r="C170" s="21" t="s">
        <v>72</v>
      </c>
      <c r="D170" s="21" t="s">
        <v>153</v>
      </c>
      <c r="E170" s="22">
        <v>60</v>
      </c>
      <c r="F170" s="22">
        <v>10</v>
      </c>
      <c r="G170" s="21" t="s">
        <v>128</v>
      </c>
      <c r="H170" s="24">
        <v>5.2530000000000001</v>
      </c>
      <c r="J170" s="24">
        <v>7.04</v>
      </c>
      <c r="P170" s="24">
        <v>8.8800000000000008</v>
      </c>
      <c r="R170" s="24">
        <v>8.0399999999999991</v>
      </c>
      <c r="X170" s="24">
        <v>7.4421227980429956</v>
      </c>
      <c r="Z170" s="25">
        <f t="shared" si="5"/>
        <v>7.3310245596085988</v>
      </c>
    </row>
    <row r="171" spans="1:26" x14ac:dyDescent="0.25">
      <c r="A171" s="27" t="s">
        <v>61</v>
      </c>
      <c r="B171" s="27" t="s">
        <v>33</v>
      </c>
      <c r="C171" s="21" t="s">
        <v>72</v>
      </c>
      <c r="D171" s="21">
        <v>0</v>
      </c>
      <c r="E171" s="22">
        <v>0</v>
      </c>
      <c r="F171" s="22">
        <v>0</v>
      </c>
      <c r="G171" s="21" t="s">
        <v>142</v>
      </c>
      <c r="H171" s="24">
        <v>3.76</v>
      </c>
      <c r="J171" s="24">
        <v>8.4600000000000009</v>
      </c>
      <c r="P171" s="24">
        <v>5.6</v>
      </c>
      <c r="R171" s="24">
        <v>5.88</v>
      </c>
      <c r="X171" s="24">
        <v>7.6139999999999999</v>
      </c>
      <c r="Z171" s="25">
        <f t="shared" si="5"/>
        <v>6.2628000000000004</v>
      </c>
    </row>
    <row r="172" spans="1:26" x14ac:dyDescent="0.25">
      <c r="A172" s="27" t="s">
        <v>61</v>
      </c>
      <c r="B172" s="27" t="s">
        <v>33</v>
      </c>
      <c r="C172" s="21" t="s">
        <v>72</v>
      </c>
      <c r="D172" s="21" t="s">
        <v>152</v>
      </c>
      <c r="E172" s="22">
        <v>0</v>
      </c>
      <c r="F172" s="22">
        <v>10</v>
      </c>
      <c r="G172" s="21" t="s">
        <v>142</v>
      </c>
      <c r="H172" s="24">
        <v>5.29</v>
      </c>
      <c r="J172" s="24">
        <v>8.93</v>
      </c>
      <c r="P172" s="24">
        <v>6.34</v>
      </c>
      <c r="R172" s="24">
        <v>5.79</v>
      </c>
      <c r="X172" s="24">
        <v>9.0860000000000021</v>
      </c>
      <c r="Z172" s="25">
        <f t="shared" si="5"/>
        <v>7.0872000000000002</v>
      </c>
    </row>
    <row r="173" spans="1:26" x14ac:dyDescent="0.25">
      <c r="A173" s="27" t="s">
        <v>61</v>
      </c>
      <c r="B173" s="27" t="s">
        <v>33</v>
      </c>
      <c r="C173" s="21" t="s">
        <v>72</v>
      </c>
      <c r="D173" s="21" t="s">
        <v>153</v>
      </c>
      <c r="E173" s="22">
        <v>60</v>
      </c>
      <c r="F173" s="22">
        <v>10</v>
      </c>
      <c r="G173" s="21" t="s">
        <v>142</v>
      </c>
      <c r="H173" s="24">
        <v>6.88</v>
      </c>
      <c r="J173" s="24">
        <v>14.37</v>
      </c>
      <c r="P173" s="24">
        <v>9.4600000000000009</v>
      </c>
      <c r="R173" s="24">
        <v>9.81</v>
      </c>
      <c r="X173" s="24">
        <v>11.621090909090908</v>
      </c>
      <c r="Z173" s="25">
        <f t="shared" si="5"/>
        <v>10.428218181818183</v>
      </c>
    </row>
    <row r="174" spans="1:26" x14ac:dyDescent="0.25">
      <c r="A174" s="27" t="s">
        <v>66</v>
      </c>
      <c r="B174" s="27" t="s">
        <v>33</v>
      </c>
      <c r="C174" s="21" t="s">
        <v>72</v>
      </c>
      <c r="D174" s="21">
        <v>0</v>
      </c>
      <c r="E174" s="22">
        <v>0</v>
      </c>
      <c r="F174" s="22">
        <v>0</v>
      </c>
      <c r="G174" s="21" t="s">
        <v>142</v>
      </c>
      <c r="H174" s="24">
        <v>3.0116279069767442</v>
      </c>
      <c r="J174" s="24">
        <v>3.28</v>
      </c>
      <c r="P174" s="24">
        <v>4.82</v>
      </c>
      <c r="R174" s="24">
        <v>4.75</v>
      </c>
      <c r="X174" s="24">
        <v>4.6066363636363636</v>
      </c>
      <c r="Z174" s="25">
        <f t="shared" si="5"/>
        <v>4.093652854122622</v>
      </c>
    </row>
    <row r="175" spans="1:26" x14ac:dyDescent="0.25">
      <c r="A175" s="27" t="s">
        <v>66</v>
      </c>
      <c r="B175" s="27" t="s">
        <v>33</v>
      </c>
      <c r="C175" s="21" t="s">
        <v>72</v>
      </c>
      <c r="D175" s="21" t="s">
        <v>152</v>
      </c>
      <c r="E175" s="22">
        <v>0</v>
      </c>
      <c r="F175" s="22">
        <v>10</v>
      </c>
      <c r="G175" s="21" t="s">
        <v>142</v>
      </c>
      <c r="H175" s="24">
        <v>3.7093023255813953</v>
      </c>
      <c r="J175" s="24">
        <v>3.57</v>
      </c>
      <c r="P175" s="24">
        <v>5.75</v>
      </c>
      <c r="R175" s="24">
        <v>5.82</v>
      </c>
      <c r="X175" s="24">
        <v>5.3159999999999989</v>
      </c>
      <c r="Z175" s="25">
        <f t="shared" si="5"/>
        <v>4.8330604651162785</v>
      </c>
    </row>
    <row r="176" spans="1:26" x14ac:dyDescent="0.25">
      <c r="A176" s="27" t="s">
        <v>66</v>
      </c>
      <c r="B176" s="27" t="s">
        <v>33</v>
      </c>
      <c r="C176" s="21" t="s">
        <v>72</v>
      </c>
      <c r="D176" s="21" t="s">
        <v>153</v>
      </c>
      <c r="E176" s="22">
        <v>60</v>
      </c>
      <c r="F176" s="22">
        <v>10</v>
      </c>
      <c r="G176" s="21" t="s">
        <v>142</v>
      </c>
      <c r="H176" s="24">
        <v>6.0813953488372103</v>
      </c>
      <c r="J176" s="24">
        <v>6.31</v>
      </c>
      <c r="P176" s="24">
        <v>8.06</v>
      </c>
      <c r="R176" s="24">
        <v>7.69</v>
      </c>
      <c r="X176" s="24">
        <v>5.2295454545454545</v>
      </c>
      <c r="Z176" s="25">
        <f t="shared" si="5"/>
        <v>6.6741881606765334</v>
      </c>
    </row>
    <row r="177" spans="1:26" x14ac:dyDescent="0.25">
      <c r="A177" s="27" t="s">
        <v>59</v>
      </c>
      <c r="B177" s="27" t="s">
        <v>33</v>
      </c>
      <c r="C177" s="21" t="s">
        <v>72</v>
      </c>
      <c r="D177" s="21">
        <v>0</v>
      </c>
      <c r="E177" s="22">
        <v>0</v>
      </c>
      <c r="F177" s="22">
        <v>0</v>
      </c>
      <c r="G177" s="21" t="s">
        <v>142</v>
      </c>
      <c r="H177" s="24">
        <v>3.75</v>
      </c>
      <c r="J177" s="24">
        <v>5.13</v>
      </c>
      <c r="P177" s="24">
        <v>6.45</v>
      </c>
      <c r="R177" s="24">
        <v>5.4</v>
      </c>
      <c r="X177" s="24">
        <v>8.0805454545454545</v>
      </c>
      <c r="Z177" s="25">
        <f t="shared" si="5"/>
        <v>5.7621090909090906</v>
      </c>
    </row>
    <row r="178" spans="1:26" x14ac:dyDescent="0.25">
      <c r="A178" s="27" t="s">
        <v>59</v>
      </c>
      <c r="B178" s="27" t="s">
        <v>33</v>
      </c>
      <c r="C178" s="21" t="s">
        <v>72</v>
      </c>
      <c r="D178" s="21" t="s">
        <v>152</v>
      </c>
      <c r="E178" s="22">
        <v>0</v>
      </c>
      <c r="F178" s="22">
        <v>10</v>
      </c>
      <c r="G178" s="21" t="s">
        <v>142</v>
      </c>
      <c r="H178" s="24">
        <v>3.69</v>
      </c>
      <c r="J178" s="24">
        <v>5.33</v>
      </c>
      <c r="P178" s="24">
        <v>6.62</v>
      </c>
      <c r="R178" s="24">
        <v>5.49</v>
      </c>
      <c r="X178" s="24">
        <v>8.7149999999999999</v>
      </c>
      <c r="Z178" s="25">
        <f t="shared" si="5"/>
        <v>5.9690000000000003</v>
      </c>
    </row>
    <row r="179" spans="1:26" x14ac:dyDescent="0.25">
      <c r="A179" s="27" t="s">
        <v>59</v>
      </c>
      <c r="B179" s="27" t="s">
        <v>33</v>
      </c>
      <c r="C179" s="21" t="s">
        <v>72</v>
      </c>
      <c r="D179" s="21" t="s">
        <v>153</v>
      </c>
      <c r="E179" s="22">
        <v>60</v>
      </c>
      <c r="F179" s="22">
        <v>10</v>
      </c>
      <c r="G179" s="21" t="s">
        <v>142</v>
      </c>
      <c r="H179" s="24">
        <v>6.87</v>
      </c>
      <c r="J179" s="24">
        <v>6.46</v>
      </c>
      <c r="P179" s="24">
        <v>6.15</v>
      </c>
      <c r="R179" s="24">
        <v>8.81</v>
      </c>
      <c r="X179" s="24">
        <v>10.235636363636365</v>
      </c>
      <c r="Z179" s="25">
        <f t="shared" si="5"/>
        <v>7.7051272727272728</v>
      </c>
    </row>
    <row r="180" spans="1:26" x14ac:dyDescent="0.25">
      <c r="A180" s="27" t="s">
        <v>141</v>
      </c>
      <c r="B180" s="27" t="s">
        <v>33</v>
      </c>
      <c r="C180" s="21" t="s">
        <v>72</v>
      </c>
      <c r="D180" s="21">
        <v>0</v>
      </c>
      <c r="E180" s="22">
        <v>0</v>
      </c>
      <c r="F180" s="22">
        <v>0</v>
      </c>
      <c r="G180" s="21" t="s">
        <v>142</v>
      </c>
      <c r="H180" s="24">
        <v>2.8837209302325584</v>
      </c>
      <c r="J180" s="24">
        <v>3.66</v>
      </c>
      <c r="P180" s="24">
        <v>1.48</v>
      </c>
      <c r="R180" s="24">
        <v>4.3600000000000003</v>
      </c>
      <c r="Z180" s="25">
        <f t="shared" si="5"/>
        <v>3.0959302325581399</v>
      </c>
    </row>
    <row r="181" spans="1:26" x14ac:dyDescent="0.25">
      <c r="A181" s="27" t="s">
        <v>141</v>
      </c>
      <c r="B181" s="27" t="s">
        <v>33</v>
      </c>
      <c r="C181" s="21" t="s">
        <v>72</v>
      </c>
      <c r="D181" s="21" t="s">
        <v>152</v>
      </c>
      <c r="E181" s="22">
        <v>0</v>
      </c>
      <c r="F181" s="22">
        <v>10</v>
      </c>
      <c r="G181" s="21" t="s">
        <v>142</v>
      </c>
      <c r="H181" s="24">
        <v>5.0813953488372094</v>
      </c>
      <c r="J181" s="24">
        <v>3.96</v>
      </c>
      <c r="P181" s="24">
        <v>1.92</v>
      </c>
      <c r="R181" s="24">
        <v>5.98</v>
      </c>
      <c r="Z181" s="25">
        <f t="shared" si="5"/>
        <v>4.2353488372093029</v>
      </c>
    </row>
    <row r="182" spans="1:26" x14ac:dyDescent="0.25">
      <c r="A182" s="27" t="s">
        <v>141</v>
      </c>
      <c r="B182" s="27" t="s">
        <v>33</v>
      </c>
      <c r="C182" s="21" t="s">
        <v>72</v>
      </c>
      <c r="D182" s="21" t="s">
        <v>153</v>
      </c>
      <c r="E182" s="22">
        <v>60</v>
      </c>
      <c r="F182" s="22">
        <v>10</v>
      </c>
      <c r="G182" s="21" t="s">
        <v>142</v>
      </c>
      <c r="H182" s="24">
        <v>7.8837209302325588</v>
      </c>
      <c r="J182" s="24">
        <v>5.33</v>
      </c>
      <c r="P182" s="24">
        <v>3.93</v>
      </c>
      <c r="R182" s="24">
        <v>6.75</v>
      </c>
      <c r="Z182" s="25">
        <f t="shared" si="5"/>
        <v>5.9734302325581394</v>
      </c>
    </row>
    <row r="183" spans="1:26" x14ac:dyDescent="0.25">
      <c r="A183" s="27" t="s">
        <v>121</v>
      </c>
      <c r="B183" s="27" t="s">
        <v>33</v>
      </c>
      <c r="C183" s="21" t="s">
        <v>72</v>
      </c>
      <c r="D183" s="21">
        <v>0</v>
      </c>
      <c r="E183" s="22">
        <v>0</v>
      </c>
      <c r="F183" s="22">
        <v>0</v>
      </c>
      <c r="G183" s="21" t="s">
        <v>142</v>
      </c>
      <c r="H183" s="24">
        <v>5.7674418604651168</v>
      </c>
      <c r="J183" s="24">
        <v>2.5499999999999998</v>
      </c>
      <c r="P183" s="24">
        <v>4.17</v>
      </c>
      <c r="Z183" s="25">
        <f t="shared" si="5"/>
        <v>4.1624806201550388</v>
      </c>
    </row>
    <row r="184" spans="1:26" x14ac:dyDescent="0.25">
      <c r="A184" s="27" t="s">
        <v>121</v>
      </c>
      <c r="B184" s="27" t="s">
        <v>33</v>
      </c>
      <c r="C184" s="21" t="s">
        <v>72</v>
      </c>
      <c r="D184" s="21" t="s">
        <v>152</v>
      </c>
      <c r="E184" s="22">
        <v>0</v>
      </c>
      <c r="F184" s="22">
        <v>10</v>
      </c>
      <c r="G184" s="21" t="s">
        <v>142</v>
      </c>
      <c r="H184" s="24">
        <v>5.8023255813953494</v>
      </c>
      <c r="J184" s="24">
        <v>2.73</v>
      </c>
      <c r="P184" s="24">
        <v>4.1100000000000003</v>
      </c>
      <c r="Z184" s="25">
        <f t="shared" si="5"/>
        <v>4.214108527131784</v>
      </c>
    </row>
    <row r="185" spans="1:26" x14ac:dyDescent="0.25">
      <c r="A185" s="27" t="s">
        <v>121</v>
      </c>
      <c r="B185" s="27" t="s">
        <v>33</v>
      </c>
      <c r="C185" s="21" t="s">
        <v>72</v>
      </c>
      <c r="D185" s="21" t="s">
        <v>153</v>
      </c>
      <c r="E185" s="22">
        <v>60</v>
      </c>
      <c r="F185" s="22">
        <v>10</v>
      </c>
      <c r="G185" s="21" t="s">
        <v>142</v>
      </c>
      <c r="H185" s="24">
        <v>6.0465116279069768</v>
      </c>
      <c r="J185" s="24">
        <v>3.45</v>
      </c>
      <c r="P185" s="24">
        <v>3.77</v>
      </c>
      <c r="Z185" s="25">
        <f t="shared" si="5"/>
        <v>4.4221705426356586</v>
      </c>
    </row>
    <row r="186" spans="1:26" x14ac:dyDescent="0.25">
      <c r="A186" s="27" t="s">
        <v>56</v>
      </c>
      <c r="B186" s="27" t="s">
        <v>33</v>
      </c>
      <c r="C186" s="21" t="s">
        <v>72</v>
      </c>
      <c r="D186" s="21">
        <v>0</v>
      </c>
      <c r="E186" s="22">
        <v>0</v>
      </c>
      <c r="F186" s="22">
        <v>0</v>
      </c>
      <c r="G186" s="21" t="s">
        <v>142</v>
      </c>
      <c r="H186" s="24">
        <v>4.4186046511627906</v>
      </c>
      <c r="J186" s="24">
        <v>4.62</v>
      </c>
      <c r="P186" s="24">
        <v>5.24</v>
      </c>
      <c r="R186" s="24">
        <v>2.29</v>
      </c>
      <c r="X186" s="24">
        <v>5.3162184673964772</v>
      </c>
      <c r="Z186" s="25">
        <f t="shared" si="5"/>
        <v>4.3769646237118538</v>
      </c>
    </row>
    <row r="187" spans="1:26" x14ac:dyDescent="0.25">
      <c r="A187" s="27" t="s">
        <v>56</v>
      </c>
      <c r="B187" s="27" t="s">
        <v>33</v>
      </c>
      <c r="C187" s="21" t="s">
        <v>72</v>
      </c>
      <c r="D187" s="21" t="s">
        <v>152</v>
      </c>
      <c r="E187" s="22">
        <v>0</v>
      </c>
      <c r="F187" s="22">
        <v>10</v>
      </c>
      <c r="G187" s="21" t="s">
        <v>142</v>
      </c>
      <c r="H187" s="24">
        <v>3.5348837209302326</v>
      </c>
      <c r="J187" s="24">
        <v>4.3499999999999996</v>
      </c>
      <c r="P187" s="24">
        <v>5.82</v>
      </c>
      <c r="R187" s="24">
        <v>2.68</v>
      </c>
      <c r="X187" s="24">
        <v>6.843169919086149</v>
      </c>
      <c r="Z187" s="25">
        <f t="shared" si="5"/>
        <v>4.6456107280032768</v>
      </c>
    </row>
    <row r="188" spans="1:26" x14ac:dyDescent="0.25">
      <c r="A188" s="27" t="s">
        <v>56</v>
      </c>
      <c r="B188" s="27" t="s">
        <v>33</v>
      </c>
      <c r="C188" s="21" t="s">
        <v>72</v>
      </c>
      <c r="D188" s="21" t="s">
        <v>153</v>
      </c>
      <c r="E188" s="22">
        <v>60</v>
      </c>
      <c r="F188" s="22">
        <v>10</v>
      </c>
      <c r="G188" s="21" t="s">
        <v>142</v>
      </c>
      <c r="H188" s="24">
        <v>6.2906976744186052</v>
      </c>
      <c r="J188" s="24">
        <v>7.02</v>
      </c>
      <c r="P188" s="24">
        <v>8.14</v>
      </c>
      <c r="R188" s="24">
        <v>4.29</v>
      </c>
      <c r="X188" s="24">
        <v>10.037151620921254</v>
      </c>
      <c r="Z188" s="25">
        <f t="shared" si="5"/>
        <v>7.1555698590679722</v>
      </c>
    </row>
    <row r="189" spans="1:26" x14ac:dyDescent="0.25">
      <c r="A189" s="27" t="s">
        <v>89</v>
      </c>
      <c r="B189" s="27" t="s">
        <v>33</v>
      </c>
      <c r="C189" s="21" t="s">
        <v>72</v>
      </c>
      <c r="D189" s="21">
        <v>0</v>
      </c>
      <c r="E189" s="22">
        <v>0</v>
      </c>
      <c r="F189" s="22">
        <v>0</v>
      </c>
      <c r="G189" s="21" t="s">
        <v>142</v>
      </c>
      <c r="H189" s="24">
        <v>4.22</v>
      </c>
      <c r="J189" s="24">
        <v>3.82</v>
      </c>
      <c r="P189" s="24">
        <v>8.5299999999999994</v>
      </c>
      <c r="R189" s="24">
        <v>2.73</v>
      </c>
      <c r="X189" s="24">
        <v>6.4848484848484853</v>
      </c>
      <c r="Z189" s="25">
        <f t="shared" si="5"/>
        <v>5.1569696969696972</v>
      </c>
    </row>
    <row r="190" spans="1:26" x14ac:dyDescent="0.25">
      <c r="A190" s="27" t="s">
        <v>89</v>
      </c>
      <c r="B190" s="27" t="s">
        <v>33</v>
      </c>
      <c r="C190" s="21" t="s">
        <v>72</v>
      </c>
      <c r="D190" s="21" t="s">
        <v>152</v>
      </c>
      <c r="E190" s="22">
        <v>0</v>
      </c>
      <c r="F190" s="22">
        <v>10</v>
      </c>
      <c r="G190" s="21" t="s">
        <v>142</v>
      </c>
      <c r="H190" s="24">
        <v>5.56</v>
      </c>
      <c r="J190" s="24">
        <v>5.35</v>
      </c>
      <c r="P190" s="24">
        <v>4.87</v>
      </c>
      <c r="R190" s="24">
        <v>2.58</v>
      </c>
      <c r="X190" s="24">
        <v>7.7070707070707067</v>
      </c>
      <c r="Z190" s="25">
        <f t="shared" si="5"/>
        <v>5.2134141414141411</v>
      </c>
    </row>
    <row r="191" spans="1:26" x14ac:dyDescent="0.25">
      <c r="A191" s="27" t="s">
        <v>89</v>
      </c>
      <c r="B191" s="27" t="s">
        <v>33</v>
      </c>
      <c r="C191" s="21" t="s">
        <v>72</v>
      </c>
      <c r="D191" s="21" t="s">
        <v>153</v>
      </c>
      <c r="E191" s="22">
        <v>60</v>
      </c>
      <c r="F191" s="22">
        <v>10</v>
      </c>
      <c r="G191" s="21" t="s">
        <v>142</v>
      </c>
      <c r="H191" s="24">
        <v>6.22</v>
      </c>
      <c r="J191" s="24">
        <v>6.61</v>
      </c>
      <c r="P191" s="24">
        <v>9.0399999999999991</v>
      </c>
      <c r="R191" s="24">
        <v>4.95</v>
      </c>
      <c r="X191" s="24">
        <v>8.8989898989898997</v>
      </c>
      <c r="Z191" s="25">
        <f t="shared" si="5"/>
        <v>7.1437979797979789</v>
      </c>
    </row>
    <row r="192" spans="1:26" x14ac:dyDescent="0.25">
      <c r="A192" s="27" t="s">
        <v>122</v>
      </c>
      <c r="B192" s="27" t="s">
        <v>33</v>
      </c>
      <c r="C192" s="21" t="s">
        <v>72</v>
      </c>
      <c r="D192" s="21">
        <v>0</v>
      </c>
      <c r="E192" s="22">
        <v>0</v>
      </c>
      <c r="F192" s="22">
        <v>0</v>
      </c>
      <c r="G192" s="21" t="s">
        <v>142</v>
      </c>
      <c r="H192" s="24">
        <v>4.08</v>
      </c>
      <c r="J192" s="24">
        <v>6.06</v>
      </c>
      <c r="P192" s="24">
        <v>4.5</v>
      </c>
      <c r="Z192" s="25">
        <f t="shared" si="5"/>
        <v>4.88</v>
      </c>
    </row>
    <row r="193" spans="1:26" x14ac:dyDescent="0.25">
      <c r="A193" s="27" t="s">
        <v>122</v>
      </c>
      <c r="B193" s="27" t="s">
        <v>33</v>
      </c>
      <c r="C193" s="21" t="s">
        <v>72</v>
      </c>
      <c r="D193" s="21" t="s">
        <v>152</v>
      </c>
      <c r="E193" s="22">
        <v>0</v>
      </c>
      <c r="F193" s="22">
        <v>10</v>
      </c>
      <c r="G193" s="21" t="s">
        <v>142</v>
      </c>
      <c r="H193" s="24">
        <v>4.13</v>
      </c>
      <c r="J193" s="24">
        <v>6.33</v>
      </c>
      <c r="P193" s="24">
        <v>4.54</v>
      </c>
      <c r="Z193" s="25">
        <f t="shared" si="5"/>
        <v>5</v>
      </c>
    </row>
    <row r="194" spans="1:26" x14ac:dyDescent="0.25">
      <c r="A194" s="27" t="s">
        <v>122</v>
      </c>
      <c r="B194" s="27" t="s">
        <v>33</v>
      </c>
      <c r="C194" s="21" t="s">
        <v>72</v>
      </c>
      <c r="D194" s="21" t="s">
        <v>153</v>
      </c>
      <c r="E194" s="22">
        <v>60</v>
      </c>
      <c r="F194" s="22">
        <v>10</v>
      </c>
      <c r="G194" s="21" t="s">
        <v>142</v>
      </c>
      <c r="H194" s="24">
        <v>4.1900000000000004</v>
      </c>
      <c r="J194" s="24">
        <v>6.53</v>
      </c>
      <c r="P194" s="24">
        <v>5.12</v>
      </c>
      <c r="Z194" s="25">
        <f t="shared" si="5"/>
        <v>5.28</v>
      </c>
    </row>
    <row r="195" spans="1:26" x14ac:dyDescent="0.25">
      <c r="A195" s="27" t="s">
        <v>69</v>
      </c>
      <c r="B195" s="27" t="s">
        <v>33</v>
      </c>
      <c r="C195" s="21" t="s">
        <v>72</v>
      </c>
      <c r="D195" s="21">
        <v>0</v>
      </c>
      <c r="E195" s="22">
        <v>0</v>
      </c>
      <c r="F195" s="22">
        <v>0</v>
      </c>
      <c r="G195" s="21" t="s">
        <v>142</v>
      </c>
      <c r="H195" s="24">
        <v>5.279069767441861</v>
      </c>
      <c r="J195" s="24">
        <v>2.2400000000000002</v>
      </c>
      <c r="P195" s="24">
        <v>16.690000000000001</v>
      </c>
      <c r="R195" s="24">
        <v>5.4</v>
      </c>
      <c r="X195" s="24">
        <v>7.5940298507462689</v>
      </c>
      <c r="Z195" s="25">
        <f t="shared" si="5"/>
        <v>7.4406199236376249</v>
      </c>
    </row>
    <row r="196" spans="1:26" x14ac:dyDescent="0.25">
      <c r="A196" s="27" t="s">
        <v>69</v>
      </c>
      <c r="B196" s="27" t="s">
        <v>33</v>
      </c>
      <c r="C196" s="21" t="s">
        <v>72</v>
      </c>
      <c r="D196" s="21" t="s">
        <v>152</v>
      </c>
      <c r="E196" s="22">
        <v>0</v>
      </c>
      <c r="F196" s="22">
        <v>10</v>
      </c>
      <c r="G196" s="21" t="s">
        <v>142</v>
      </c>
      <c r="H196" s="24">
        <v>5.4767441860465116</v>
      </c>
      <c r="J196" s="24">
        <v>2.84</v>
      </c>
      <c r="P196" s="24">
        <v>16.079999999999998</v>
      </c>
      <c r="R196" s="24">
        <v>6.94</v>
      </c>
      <c r="X196" s="24">
        <v>7.8686567164179095</v>
      </c>
      <c r="Z196" s="25">
        <f t="shared" si="5"/>
        <v>7.8410801804928836</v>
      </c>
    </row>
    <row r="197" spans="1:26" x14ac:dyDescent="0.25">
      <c r="A197" s="27" t="s">
        <v>69</v>
      </c>
      <c r="B197" s="27" t="s">
        <v>33</v>
      </c>
      <c r="C197" s="21" t="s">
        <v>72</v>
      </c>
      <c r="D197" s="21" t="s">
        <v>153</v>
      </c>
      <c r="E197" s="22">
        <v>60</v>
      </c>
      <c r="F197" s="22">
        <v>10</v>
      </c>
      <c r="G197" s="21" t="s">
        <v>142</v>
      </c>
      <c r="H197" s="24">
        <v>7.1627906976744189</v>
      </c>
      <c r="J197" s="24">
        <v>5.76</v>
      </c>
      <c r="P197" s="24">
        <v>16.52</v>
      </c>
      <c r="R197" s="24">
        <v>6.03</v>
      </c>
      <c r="X197" s="24">
        <v>10.047761194029849</v>
      </c>
      <c r="Z197" s="25">
        <f t="shared" si="5"/>
        <v>9.1041103783408541</v>
      </c>
    </row>
    <row r="198" spans="1:26" x14ac:dyDescent="0.25">
      <c r="A198" s="27" t="s">
        <v>52</v>
      </c>
      <c r="B198" s="27" t="s">
        <v>33</v>
      </c>
      <c r="C198" s="21" t="s">
        <v>72</v>
      </c>
      <c r="D198" s="21">
        <v>0</v>
      </c>
      <c r="E198" s="22">
        <v>0</v>
      </c>
      <c r="F198" s="22">
        <v>0</v>
      </c>
      <c r="G198" s="21" t="s">
        <v>142</v>
      </c>
      <c r="H198" s="24">
        <v>2.6</v>
      </c>
      <c r="J198" s="24">
        <v>2.4500000000000002</v>
      </c>
      <c r="P198" s="24">
        <v>4.8600000000000003</v>
      </c>
      <c r="R198" s="24">
        <v>1.41</v>
      </c>
      <c r="X198" s="24">
        <v>6.5348169191919192</v>
      </c>
      <c r="Z198" s="25">
        <f t="shared" si="5"/>
        <v>3.5709633838383836</v>
      </c>
    </row>
    <row r="199" spans="1:26" x14ac:dyDescent="0.25">
      <c r="A199" s="27" t="s">
        <v>52</v>
      </c>
      <c r="B199" s="27" t="s">
        <v>33</v>
      </c>
      <c r="C199" s="21" t="s">
        <v>72</v>
      </c>
      <c r="D199" s="21" t="s">
        <v>152</v>
      </c>
      <c r="E199" s="22">
        <v>0</v>
      </c>
      <c r="F199" s="22">
        <v>10</v>
      </c>
      <c r="G199" s="21" t="s">
        <v>142</v>
      </c>
      <c r="H199" s="24">
        <v>2.84</v>
      </c>
      <c r="J199" s="24">
        <v>3.02</v>
      </c>
      <c r="P199" s="24">
        <v>5.16</v>
      </c>
      <c r="R199" s="24">
        <v>2.29</v>
      </c>
      <c r="X199" s="24">
        <v>4.481388403263403</v>
      </c>
      <c r="Z199" s="25">
        <f t="shared" si="5"/>
        <v>3.5582776806526804</v>
      </c>
    </row>
    <row r="200" spans="1:26" x14ac:dyDescent="0.25">
      <c r="A200" s="27" t="s">
        <v>52</v>
      </c>
      <c r="B200" s="27" t="s">
        <v>33</v>
      </c>
      <c r="C200" s="21" t="s">
        <v>72</v>
      </c>
      <c r="D200" s="21" t="s">
        <v>153</v>
      </c>
      <c r="E200" s="22">
        <v>60</v>
      </c>
      <c r="F200" s="22">
        <v>10</v>
      </c>
      <c r="G200" s="21" t="s">
        <v>142</v>
      </c>
      <c r="H200" s="24">
        <v>4.0999999999999996</v>
      </c>
      <c r="J200" s="24">
        <v>5.37</v>
      </c>
      <c r="P200" s="24">
        <v>8.18</v>
      </c>
      <c r="R200" s="24">
        <v>6.15</v>
      </c>
      <c r="X200" s="24">
        <v>10.390625000000002</v>
      </c>
      <c r="Z200" s="25">
        <f t="shared" si="5"/>
        <v>6.8381249999999998</v>
      </c>
    </row>
    <row r="201" spans="1:26" x14ac:dyDescent="0.25">
      <c r="A201" s="27" t="s">
        <v>73</v>
      </c>
      <c r="B201" s="27" t="s">
        <v>33</v>
      </c>
      <c r="C201" s="21" t="s">
        <v>72</v>
      </c>
      <c r="D201" s="21">
        <v>0</v>
      </c>
      <c r="E201" s="22">
        <v>0</v>
      </c>
      <c r="F201" s="22">
        <v>0</v>
      </c>
      <c r="G201" s="21" t="s">
        <v>142</v>
      </c>
      <c r="H201" s="24">
        <v>5.21</v>
      </c>
      <c r="J201" s="24">
        <v>5.88</v>
      </c>
      <c r="P201" s="24">
        <v>11.05</v>
      </c>
      <c r="R201" s="24">
        <v>4.33</v>
      </c>
      <c r="X201" s="24">
        <v>6.9781368371212116</v>
      </c>
      <c r="Z201" s="25">
        <f t="shared" si="5"/>
        <v>6.6896273674242419</v>
      </c>
    </row>
    <row r="202" spans="1:26" x14ac:dyDescent="0.25">
      <c r="A202" s="27" t="s">
        <v>73</v>
      </c>
      <c r="B202" s="27" t="s">
        <v>33</v>
      </c>
      <c r="C202" s="21" t="s">
        <v>72</v>
      </c>
      <c r="D202" s="21" t="s">
        <v>152</v>
      </c>
      <c r="E202" s="22">
        <v>0</v>
      </c>
      <c r="F202" s="22">
        <v>10</v>
      </c>
      <c r="G202" s="21" t="s">
        <v>142</v>
      </c>
      <c r="H202" s="24">
        <v>4.29</v>
      </c>
      <c r="J202" s="24">
        <v>6.8</v>
      </c>
      <c r="P202" s="24">
        <v>11.66</v>
      </c>
      <c r="R202" s="24">
        <v>5.55</v>
      </c>
      <c r="X202" s="24">
        <v>8.4494081439393955</v>
      </c>
      <c r="Z202" s="25">
        <f t="shared" si="5"/>
        <v>7.3498816287878794</v>
      </c>
    </row>
    <row r="203" spans="1:26" x14ac:dyDescent="0.25">
      <c r="A203" s="27" t="s">
        <v>73</v>
      </c>
      <c r="B203" s="27" t="s">
        <v>33</v>
      </c>
      <c r="C203" s="21" t="s">
        <v>72</v>
      </c>
      <c r="D203" s="21" t="s">
        <v>153</v>
      </c>
      <c r="E203" s="22">
        <v>60</v>
      </c>
      <c r="F203" s="22">
        <v>10</v>
      </c>
      <c r="G203" s="21" t="s">
        <v>142</v>
      </c>
      <c r="H203" s="24">
        <v>4.2530000000000001</v>
      </c>
      <c r="J203" s="24">
        <v>7.32</v>
      </c>
      <c r="P203" s="24">
        <v>15.23</v>
      </c>
      <c r="R203" s="24">
        <v>6.35</v>
      </c>
      <c r="X203" s="24">
        <v>8.5443655303030308</v>
      </c>
      <c r="Z203" s="25">
        <f t="shared" si="5"/>
        <v>8.3394731060606055</v>
      </c>
    </row>
    <row r="204" spans="1:26" x14ac:dyDescent="0.25">
      <c r="A204" s="27" t="s">
        <v>70</v>
      </c>
      <c r="B204" s="27" t="s">
        <v>33</v>
      </c>
      <c r="C204" s="21" t="s">
        <v>72</v>
      </c>
      <c r="D204" s="21">
        <v>0</v>
      </c>
      <c r="E204" s="22">
        <v>0</v>
      </c>
      <c r="F204" s="22">
        <v>0</v>
      </c>
      <c r="G204" s="21" t="s">
        <v>142</v>
      </c>
      <c r="H204" s="24">
        <v>4.9651162790697674</v>
      </c>
      <c r="J204" s="24">
        <v>7.76</v>
      </c>
      <c r="P204" s="24">
        <v>7.19</v>
      </c>
      <c r="R204" s="24">
        <v>2.76</v>
      </c>
      <c r="X204" s="24">
        <v>7.9256157076381797</v>
      </c>
      <c r="Z204" s="25">
        <f t="shared" si="5"/>
        <v>6.1201463973415899</v>
      </c>
    </row>
    <row r="205" spans="1:26" x14ac:dyDescent="0.25">
      <c r="A205" s="27" t="s">
        <v>70</v>
      </c>
      <c r="B205" s="27" t="s">
        <v>33</v>
      </c>
      <c r="C205" s="21" t="s">
        <v>72</v>
      </c>
      <c r="D205" s="21" t="s">
        <v>152</v>
      </c>
      <c r="E205" s="22">
        <v>0</v>
      </c>
      <c r="F205" s="22">
        <v>10</v>
      </c>
      <c r="G205" s="21" t="s">
        <v>142</v>
      </c>
      <c r="H205" s="24">
        <v>6.3023255813953485</v>
      </c>
      <c r="J205" s="24">
        <v>10.45</v>
      </c>
      <c r="P205" s="24">
        <v>8.24</v>
      </c>
      <c r="R205" s="24">
        <v>2.91</v>
      </c>
      <c r="X205" s="24">
        <v>8.968981954375213</v>
      </c>
      <c r="Z205" s="25">
        <f t="shared" si="5"/>
        <v>7.3742615071541122</v>
      </c>
    </row>
    <row r="206" spans="1:26" x14ac:dyDescent="0.25">
      <c r="A206" s="27" t="s">
        <v>70</v>
      </c>
      <c r="B206" s="27" t="s">
        <v>33</v>
      </c>
      <c r="C206" s="21" t="s">
        <v>72</v>
      </c>
      <c r="D206" s="21" t="s">
        <v>153</v>
      </c>
      <c r="E206" s="22">
        <v>60</v>
      </c>
      <c r="F206" s="22">
        <v>10</v>
      </c>
      <c r="G206" s="21" t="s">
        <v>142</v>
      </c>
      <c r="H206" s="24">
        <v>7.8604651162790695</v>
      </c>
      <c r="J206" s="24">
        <v>11.97</v>
      </c>
      <c r="P206" s="24">
        <v>10.02</v>
      </c>
      <c r="R206" s="24">
        <v>4.1500000000000004</v>
      </c>
      <c r="X206" s="24">
        <v>9.3425944841675186</v>
      </c>
      <c r="Z206" s="25">
        <f t="shared" si="5"/>
        <v>8.6686119200893188</v>
      </c>
    </row>
    <row r="207" spans="1:26" x14ac:dyDescent="0.25">
      <c r="A207" s="27" t="s">
        <v>71</v>
      </c>
      <c r="B207" s="27" t="s">
        <v>33</v>
      </c>
      <c r="C207" s="21" t="s">
        <v>72</v>
      </c>
      <c r="D207" s="21">
        <v>0</v>
      </c>
      <c r="E207" s="22">
        <v>0</v>
      </c>
      <c r="F207" s="22">
        <v>0</v>
      </c>
      <c r="G207" s="21" t="s">
        <v>142</v>
      </c>
      <c r="H207" s="24">
        <v>3.8488372093023258</v>
      </c>
      <c r="J207" s="24">
        <v>2.5299999999999998</v>
      </c>
      <c r="P207" s="24">
        <v>4.53</v>
      </c>
      <c r="R207" s="24">
        <v>2.2200000000000002</v>
      </c>
      <c r="X207" s="24">
        <v>4.0074747474747481</v>
      </c>
      <c r="Z207" s="25">
        <f t="shared" si="5"/>
        <v>3.427262391355415</v>
      </c>
    </row>
    <row r="208" spans="1:26" x14ac:dyDescent="0.25">
      <c r="A208" s="27" t="s">
        <v>71</v>
      </c>
      <c r="B208" s="27" t="s">
        <v>33</v>
      </c>
      <c r="C208" s="21" t="s">
        <v>72</v>
      </c>
      <c r="D208" s="21" t="s">
        <v>152</v>
      </c>
      <c r="E208" s="22">
        <v>0</v>
      </c>
      <c r="F208" s="22">
        <v>10</v>
      </c>
      <c r="G208" s="21" t="s">
        <v>142</v>
      </c>
      <c r="H208" s="24">
        <v>3.4534883720930236</v>
      </c>
      <c r="J208" s="24">
        <v>3.56</v>
      </c>
      <c r="P208" s="24">
        <v>4.07</v>
      </c>
      <c r="R208" s="24">
        <v>2.36</v>
      </c>
      <c r="X208" s="24">
        <v>3.0867878787878782</v>
      </c>
      <c r="Z208" s="25">
        <f t="shared" si="5"/>
        <v>3.3060552501761804</v>
      </c>
    </row>
    <row r="209" spans="1:26" x14ac:dyDescent="0.25">
      <c r="A209" s="27" t="s">
        <v>71</v>
      </c>
      <c r="B209" s="27" t="s">
        <v>33</v>
      </c>
      <c r="C209" s="21" t="s">
        <v>72</v>
      </c>
      <c r="D209" s="21" t="s">
        <v>153</v>
      </c>
      <c r="E209" s="22">
        <v>60</v>
      </c>
      <c r="F209" s="22">
        <v>10</v>
      </c>
      <c r="G209" s="21" t="s">
        <v>142</v>
      </c>
      <c r="H209" s="24">
        <v>6.1744186046511622</v>
      </c>
      <c r="J209" s="24">
        <v>5.96</v>
      </c>
      <c r="P209" s="24">
        <v>6.09</v>
      </c>
      <c r="R209" s="24">
        <v>4.49</v>
      </c>
      <c r="X209" s="24">
        <v>4.6757878787878786</v>
      </c>
      <c r="Z209" s="25">
        <f t="shared" si="5"/>
        <v>5.4780412966878087</v>
      </c>
    </row>
    <row r="210" spans="1:26" x14ac:dyDescent="0.25">
      <c r="A210" s="27" t="s">
        <v>74</v>
      </c>
      <c r="B210" s="27" t="s">
        <v>33</v>
      </c>
      <c r="C210" s="21" t="s">
        <v>72</v>
      </c>
      <c r="D210" s="21">
        <v>0</v>
      </c>
      <c r="E210" s="22">
        <v>0</v>
      </c>
      <c r="F210" s="22">
        <v>0</v>
      </c>
      <c r="G210" s="21" t="s">
        <v>142</v>
      </c>
      <c r="H210" s="24">
        <v>3.82</v>
      </c>
      <c r="J210" s="24">
        <v>4.45</v>
      </c>
      <c r="P210" s="24">
        <v>6.1</v>
      </c>
      <c r="R210" s="24">
        <v>1.52</v>
      </c>
      <c r="X210" s="24">
        <v>1.3496827461532857</v>
      </c>
      <c r="Z210" s="25">
        <f t="shared" si="5"/>
        <v>3.4479365492306568</v>
      </c>
    </row>
    <row r="211" spans="1:26" x14ac:dyDescent="0.25">
      <c r="A211" s="27" t="s">
        <v>74</v>
      </c>
      <c r="B211" s="27" t="s">
        <v>33</v>
      </c>
      <c r="C211" s="21" t="s">
        <v>72</v>
      </c>
      <c r="D211" s="21" t="s">
        <v>152</v>
      </c>
      <c r="E211" s="22">
        <v>0</v>
      </c>
      <c r="F211" s="22">
        <v>10</v>
      </c>
      <c r="G211" s="21" t="s">
        <v>142</v>
      </c>
      <c r="H211" s="24">
        <v>3.96</v>
      </c>
      <c r="J211" s="24">
        <v>4.6500000000000004</v>
      </c>
      <c r="P211" s="24">
        <v>6.32</v>
      </c>
      <c r="R211" s="24">
        <v>2.1800000000000002</v>
      </c>
      <c r="X211" s="24">
        <v>1.4970232773621754</v>
      </c>
      <c r="Z211" s="25">
        <f t="shared" si="5"/>
        <v>3.7214046554724347</v>
      </c>
    </row>
    <row r="212" spans="1:26" x14ac:dyDescent="0.25">
      <c r="A212" s="27" t="s">
        <v>74</v>
      </c>
      <c r="B212" s="27" t="s">
        <v>33</v>
      </c>
      <c r="C212" s="21" t="s">
        <v>72</v>
      </c>
      <c r="D212" s="21" t="s">
        <v>153</v>
      </c>
      <c r="E212" s="22">
        <v>60</v>
      </c>
      <c r="F212" s="22">
        <v>10</v>
      </c>
      <c r="G212" s="21" t="s">
        <v>142</v>
      </c>
      <c r="H212" s="24">
        <v>4.4800000000000004</v>
      </c>
      <c r="J212" s="24">
        <v>4.37</v>
      </c>
      <c r="P212" s="24">
        <v>6.7</v>
      </c>
      <c r="R212" s="24">
        <v>3.43</v>
      </c>
      <c r="X212" s="24">
        <v>3.0367982066759422</v>
      </c>
      <c r="Z212" s="25">
        <f t="shared" si="5"/>
        <v>4.4033596413351885</v>
      </c>
    </row>
    <row r="213" spans="1:26" x14ac:dyDescent="0.25">
      <c r="A213" s="28" t="s">
        <v>61</v>
      </c>
      <c r="B213" s="28" t="s">
        <v>140</v>
      </c>
      <c r="C213" s="22" t="s">
        <v>143</v>
      </c>
      <c r="D213" s="22">
        <v>0</v>
      </c>
      <c r="E213" s="22">
        <v>0</v>
      </c>
      <c r="F213" s="22">
        <v>0</v>
      </c>
      <c r="G213" s="22" t="s">
        <v>128</v>
      </c>
      <c r="H213" s="29">
        <v>1.92</v>
      </c>
      <c r="I213" s="29"/>
      <c r="J213" s="29"/>
      <c r="K213" s="29"/>
      <c r="L213" s="29">
        <v>4.96</v>
      </c>
      <c r="M213" s="29"/>
      <c r="N213" s="29"/>
      <c r="O213" s="29"/>
      <c r="P213" s="29">
        <v>1.95</v>
      </c>
      <c r="Q213" s="29"/>
      <c r="R213" s="29"/>
      <c r="S213" s="29"/>
      <c r="T213" s="29">
        <v>1.26</v>
      </c>
      <c r="U213" s="29"/>
      <c r="V213" s="29"/>
      <c r="W213" s="29"/>
      <c r="X213" s="29">
        <v>1.7</v>
      </c>
      <c r="Y213" s="29"/>
      <c r="Z213" s="25">
        <f t="shared" si="5"/>
        <v>2.3579999999999997</v>
      </c>
    </row>
    <row r="214" spans="1:26" x14ac:dyDescent="0.25">
      <c r="A214" s="28" t="s">
        <v>61</v>
      </c>
      <c r="B214" s="28" t="s">
        <v>140</v>
      </c>
      <c r="C214" s="22" t="s">
        <v>143</v>
      </c>
      <c r="D214" s="22" t="s">
        <v>144</v>
      </c>
      <c r="E214" s="22">
        <v>90</v>
      </c>
      <c r="F214" s="22">
        <v>0</v>
      </c>
      <c r="G214" s="22" t="s">
        <v>128</v>
      </c>
      <c r="H214" s="29">
        <v>3.15</v>
      </c>
      <c r="I214" s="29"/>
      <c r="J214" s="29"/>
      <c r="K214" s="29"/>
      <c r="L214" s="29">
        <v>8.1300000000000008</v>
      </c>
      <c r="M214" s="29"/>
      <c r="N214" s="29"/>
      <c r="O214" s="29"/>
      <c r="P214" s="29">
        <v>3.24</v>
      </c>
      <c r="Q214" s="29"/>
      <c r="R214" s="29"/>
      <c r="S214" s="29"/>
      <c r="T214" s="29">
        <v>2.2400000000000002</v>
      </c>
      <c r="U214" s="29"/>
      <c r="V214" s="29"/>
      <c r="W214" s="29"/>
      <c r="X214" s="29">
        <v>3.45</v>
      </c>
      <c r="Y214" s="29"/>
      <c r="Z214" s="25">
        <f t="shared" si="5"/>
        <v>4.0419999999999998</v>
      </c>
    </row>
    <row r="215" spans="1:26" x14ac:dyDescent="0.25">
      <c r="A215" s="28" t="s">
        <v>61</v>
      </c>
      <c r="B215" s="28" t="s">
        <v>140</v>
      </c>
      <c r="C215" s="22" t="s">
        <v>143</v>
      </c>
      <c r="D215" s="22" t="s">
        <v>154</v>
      </c>
      <c r="E215" s="22">
        <v>90</v>
      </c>
      <c r="F215" s="22">
        <v>10</v>
      </c>
      <c r="G215" s="22" t="s">
        <v>128</v>
      </c>
      <c r="H215" s="29">
        <v>3.2</v>
      </c>
      <c r="I215" s="29"/>
      <c r="J215" s="29"/>
      <c r="K215" s="29"/>
      <c r="L215" s="29">
        <v>8.2899999999999991</v>
      </c>
      <c r="M215" s="29"/>
      <c r="N215" s="29"/>
      <c r="O215" s="29"/>
      <c r="P215" s="29">
        <v>3.51</v>
      </c>
      <c r="Q215" s="29"/>
      <c r="R215" s="29"/>
      <c r="S215" s="29"/>
      <c r="T215" s="29">
        <v>2.35</v>
      </c>
      <c r="U215" s="29"/>
      <c r="V215" s="29"/>
      <c r="W215" s="29"/>
      <c r="X215" s="29">
        <v>3.69</v>
      </c>
      <c r="Y215" s="29"/>
      <c r="Z215" s="25">
        <f t="shared" si="5"/>
        <v>4.2080000000000002</v>
      </c>
    </row>
    <row r="216" spans="1:26" x14ac:dyDescent="0.25">
      <c r="A216" s="27" t="s">
        <v>66</v>
      </c>
      <c r="B216" s="27" t="s">
        <v>140</v>
      </c>
      <c r="C216" s="21" t="s">
        <v>143</v>
      </c>
      <c r="D216" s="22">
        <v>0</v>
      </c>
      <c r="E216" s="22">
        <v>0</v>
      </c>
      <c r="F216" s="22">
        <v>0</v>
      </c>
      <c r="G216" s="21" t="s">
        <v>128</v>
      </c>
      <c r="H216" s="29">
        <v>1.78</v>
      </c>
      <c r="L216" s="29">
        <v>4.3</v>
      </c>
      <c r="P216" s="29">
        <v>1.41</v>
      </c>
      <c r="T216" s="29">
        <v>3.57</v>
      </c>
      <c r="X216" s="29">
        <v>1.88</v>
      </c>
      <c r="Z216" s="25">
        <f t="shared" si="5"/>
        <v>2.5880000000000001</v>
      </c>
    </row>
    <row r="217" spans="1:26" x14ac:dyDescent="0.25">
      <c r="A217" s="27" t="s">
        <v>66</v>
      </c>
      <c r="B217" s="27" t="s">
        <v>140</v>
      </c>
      <c r="C217" s="21" t="s">
        <v>143</v>
      </c>
      <c r="D217" s="22" t="s">
        <v>144</v>
      </c>
      <c r="E217" s="22">
        <v>90</v>
      </c>
      <c r="F217" s="22">
        <v>0</v>
      </c>
      <c r="G217" s="21" t="s">
        <v>128</v>
      </c>
      <c r="H217" s="29">
        <v>4.55</v>
      </c>
      <c r="L217" s="29">
        <v>7.86</v>
      </c>
      <c r="P217" s="29">
        <v>2.5299999999999998</v>
      </c>
      <c r="T217" s="29">
        <v>5.33</v>
      </c>
      <c r="X217" s="29">
        <v>4.33</v>
      </c>
      <c r="Z217" s="25">
        <f t="shared" si="5"/>
        <v>4.92</v>
      </c>
    </row>
    <row r="218" spans="1:26" x14ac:dyDescent="0.25">
      <c r="A218" s="27" t="s">
        <v>66</v>
      </c>
      <c r="B218" s="27" t="s">
        <v>140</v>
      </c>
      <c r="C218" s="21" t="s">
        <v>143</v>
      </c>
      <c r="D218" s="22" t="s">
        <v>154</v>
      </c>
      <c r="E218" s="22">
        <v>90</v>
      </c>
      <c r="F218" s="22">
        <v>10</v>
      </c>
      <c r="G218" s="21" t="s">
        <v>128</v>
      </c>
      <c r="H218" s="29">
        <v>5.72</v>
      </c>
      <c r="L218" s="29">
        <v>7.62</v>
      </c>
      <c r="P218" s="29">
        <v>2.99</v>
      </c>
      <c r="T218" s="29">
        <v>6.02</v>
      </c>
      <c r="X218" s="29">
        <v>5.77</v>
      </c>
      <c r="Z218" s="25">
        <f t="shared" si="5"/>
        <v>5.6239999999999997</v>
      </c>
    </row>
    <row r="219" spans="1:26" x14ac:dyDescent="0.25">
      <c r="A219" s="27" t="s">
        <v>59</v>
      </c>
      <c r="B219" s="27" t="s">
        <v>140</v>
      </c>
      <c r="C219" s="21" t="s">
        <v>143</v>
      </c>
      <c r="D219" s="22">
        <v>0</v>
      </c>
      <c r="E219" s="22">
        <v>0</v>
      </c>
      <c r="F219" s="22">
        <v>0</v>
      </c>
      <c r="G219" s="21" t="s">
        <v>128</v>
      </c>
      <c r="H219" s="29">
        <v>4.4000000000000004</v>
      </c>
      <c r="L219" s="29">
        <v>7.4</v>
      </c>
      <c r="P219" s="29">
        <v>4.4800000000000004</v>
      </c>
      <c r="T219" s="29">
        <v>6.39</v>
      </c>
      <c r="Z219" s="25">
        <f t="shared" si="5"/>
        <v>5.6675000000000004</v>
      </c>
    </row>
    <row r="220" spans="1:26" x14ac:dyDescent="0.25">
      <c r="A220" s="27" t="s">
        <v>59</v>
      </c>
      <c r="B220" s="27" t="s">
        <v>140</v>
      </c>
      <c r="C220" s="21" t="s">
        <v>143</v>
      </c>
      <c r="D220" s="22" t="s">
        <v>144</v>
      </c>
      <c r="E220" s="22">
        <v>90</v>
      </c>
      <c r="F220" s="22">
        <v>0</v>
      </c>
      <c r="G220" s="21" t="s">
        <v>128</v>
      </c>
      <c r="H220" s="29">
        <v>5.83</v>
      </c>
      <c r="L220" s="29">
        <v>8.7899999999999991</v>
      </c>
      <c r="P220" s="29">
        <v>6.67</v>
      </c>
      <c r="T220" s="29">
        <v>7.77</v>
      </c>
      <c r="Z220" s="25">
        <f t="shared" si="5"/>
        <v>7.2649999999999997</v>
      </c>
    </row>
    <row r="221" spans="1:26" x14ac:dyDescent="0.25">
      <c r="A221" s="27" t="s">
        <v>59</v>
      </c>
      <c r="B221" s="27" t="s">
        <v>140</v>
      </c>
      <c r="C221" s="21" t="s">
        <v>143</v>
      </c>
      <c r="D221" s="22" t="s">
        <v>154</v>
      </c>
      <c r="E221" s="22">
        <v>90</v>
      </c>
      <c r="F221" s="22">
        <v>10</v>
      </c>
      <c r="G221" s="21" t="s">
        <v>128</v>
      </c>
      <c r="H221" s="29">
        <v>5.99</v>
      </c>
      <c r="L221" s="29">
        <v>8.52</v>
      </c>
      <c r="P221" s="29">
        <v>6.66</v>
      </c>
      <c r="T221" s="29">
        <v>7.74</v>
      </c>
      <c r="Z221" s="25">
        <f t="shared" si="5"/>
        <v>7.2275000000000009</v>
      </c>
    </row>
    <row r="222" spans="1:26" x14ac:dyDescent="0.25">
      <c r="A222" s="27" t="s">
        <v>121</v>
      </c>
      <c r="B222" s="27" t="s">
        <v>140</v>
      </c>
      <c r="C222" s="21" t="s">
        <v>143</v>
      </c>
      <c r="D222" s="22">
        <v>0</v>
      </c>
      <c r="E222" s="22">
        <v>0</v>
      </c>
      <c r="F222" s="22">
        <v>0</v>
      </c>
      <c r="G222" s="21" t="s">
        <v>128</v>
      </c>
      <c r="H222" s="29">
        <v>2.73</v>
      </c>
      <c r="L222" s="29">
        <v>3.47</v>
      </c>
      <c r="P222" s="29">
        <v>2.98</v>
      </c>
      <c r="Z222" s="25">
        <f t="shared" si="5"/>
        <v>3.06</v>
      </c>
    </row>
    <row r="223" spans="1:26" x14ac:dyDescent="0.25">
      <c r="A223" s="27" t="s">
        <v>121</v>
      </c>
      <c r="B223" s="27" t="s">
        <v>140</v>
      </c>
      <c r="C223" s="21" t="s">
        <v>143</v>
      </c>
      <c r="D223" s="22" t="s">
        <v>144</v>
      </c>
      <c r="E223" s="22">
        <v>90</v>
      </c>
      <c r="F223" s="22">
        <v>0</v>
      </c>
      <c r="G223" s="21" t="s">
        <v>128</v>
      </c>
      <c r="H223" s="29">
        <v>4.38</v>
      </c>
      <c r="L223" s="29">
        <v>8.75</v>
      </c>
      <c r="P223" s="29">
        <v>5.05</v>
      </c>
      <c r="Z223" s="25">
        <f t="shared" si="5"/>
        <v>6.06</v>
      </c>
    </row>
    <row r="224" spans="1:26" x14ac:dyDescent="0.25">
      <c r="A224" s="27" t="s">
        <v>121</v>
      </c>
      <c r="B224" s="27" t="s">
        <v>140</v>
      </c>
      <c r="C224" s="21" t="s">
        <v>143</v>
      </c>
      <c r="D224" s="22" t="s">
        <v>154</v>
      </c>
      <c r="E224" s="22">
        <v>90</v>
      </c>
      <c r="F224" s="22">
        <v>10</v>
      </c>
      <c r="G224" s="21" t="s">
        <v>128</v>
      </c>
      <c r="H224" s="29">
        <v>4.6100000000000003</v>
      </c>
      <c r="L224" s="29">
        <v>9.73</v>
      </c>
      <c r="P224" s="29">
        <v>5.29</v>
      </c>
      <c r="Z224" s="25">
        <f t="shared" si="5"/>
        <v>6.543333333333333</v>
      </c>
    </row>
    <row r="225" spans="1:26" x14ac:dyDescent="0.25">
      <c r="A225" s="27" t="s">
        <v>56</v>
      </c>
      <c r="B225" s="27" t="s">
        <v>140</v>
      </c>
      <c r="C225" s="21" t="s">
        <v>143</v>
      </c>
      <c r="D225" s="22">
        <v>0</v>
      </c>
      <c r="E225" s="22">
        <v>0</v>
      </c>
      <c r="F225" s="22">
        <v>0</v>
      </c>
      <c r="G225" s="21" t="s">
        <v>128</v>
      </c>
      <c r="H225" s="29">
        <v>3.28</v>
      </c>
      <c r="L225" s="29">
        <v>3.5</v>
      </c>
      <c r="P225" s="29">
        <v>1.48</v>
      </c>
      <c r="T225" s="24">
        <v>3.16</v>
      </c>
      <c r="Z225" s="25">
        <f t="shared" si="5"/>
        <v>2.855</v>
      </c>
    </row>
    <row r="226" spans="1:26" x14ac:dyDescent="0.25">
      <c r="A226" s="27" t="s">
        <v>56</v>
      </c>
      <c r="B226" s="27" t="s">
        <v>140</v>
      </c>
      <c r="C226" s="21" t="s">
        <v>143</v>
      </c>
      <c r="D226" s="22" t="s">
        <v>144</v>
      </c>
      <c r="E226" s="22">
        <v>90</v>
      </c>
      <c r="F226" s="22">
        <v>0</v>
      </c>
      <c r="G226" s="21" t="s">
        <v>128</v>
      </c>
      <c r="H226" s="29">
        <v>6.16</v>
      </c>
      <c r="L226" s="29">
        <v>7.57</v>
      </c>
      <c r="P226" s="29">
        <v>4.8099999999999996</v>
      </c>
      <c r="T226" s="24">
        <v>5.83</v>
      </c>
      <c r="Z226" s="25">
        <f t="shared" si="5"/>
        <v>6.0924999999999994</v>
      </c>
    </row>
    <row r="227" spans="1:26" x14ac:dyDescent="0.25">
      <c r="A227" s="27" t="s">
        <v>56</v>
      </c>
      <c r="B227" s="27" t="s">
        <v>140</v>
      </c>
      <c r="C227" s="21" t="s">
        <v>143</v>
      </c>
      <c r="D227" s="22" t="s">
        <v>154</v>
      </c>
      <c r="E227" s="22">
        <v>90</v>
      </c>
      <c r="F227" s="22">
        <v>10</v>
      </c>
      <c r="G227" s="21" t="s">
        <v>128</v>
      </c>
      <c r="H227" s="29">
        <v>6.41</v>
      </c>
      <c r="L227" s="29">
        <v>7.7</v>
      </c>
      <c r="P227" s="29">
        <v>5.71</v>
      </c>
      <c r="T227" s="24">
        <v>6.19</v>
      </c>
      <c r="Z227" s="25">
        <f t="shared" ref="Z227:Z290" si="6">AVERAGE(H227:Y227)</f>
        <v>6.5025000000000004</v>
      </c>
    </row>
    <row r="228" spans="1:26" x14ac:dyDescent="0.25">
      <c r="A228" s="27" t="s">
        <v>89</v>
      </c>
      <c r="B228" s="27" t="s">
        <v>140</v>
      </c>
      <c r="C228" s="21" t="s">
        <v>143</v>
      </c>
      <c r="D228" s="22">
        <v>0</v>
      </c>
      <c r="E228" s="22">
        <v>0</v>
      </c>
      <c r="F228" s="22">
        <v>0</v>
      </c>
      <c r="G228" s="21" t="s">
        <v>128</v>
      </c>
      <c r="H228" s="29">
        <v>4.99</v>
      </c>
      <c r="L228" s="29"/>
      <c r="P228" s="29">
        <v>4.3600000000000003</v>
      </c>
      <c r="T228" s="24">
        <v>2.4700000000000002</v>
      </c>
      <c r="X228" s="24">
        <v>4.51</v>
      </c>
      <c r="Z228" s="25">
        <f t="shared" si="6"/>
        <v>4.0825000000000005</v>
      </c>
    </row>
    <row r="229" spans="1:26" x14ac:dyDescent="0.25">
      <c r="A229" s="27" t="s">
        <v>89</v>
      </c>
      <c r="B229" s="27" t="s">
        <v>140</v>
      </c>
      <c r="C229" s="21" t="s">
        <v>143</v>
      </c>
      <c r="D229" s="22" t="s">
        <v>144</v>
      </c>
      <c r="E229" s="22">
        <v>90</v>
      </c>
      <c r="F229" s="22">
        <v>0</v>
      </c>
      <c r="G229" s="21" t="s">
        <v>128</v>
      </c>
      <c r="H229" s="29">
        <v>5.8</v>
      </c>
      <c r="L229" s="29"/>
      <c r="P229" s="29">
        <v>9.25</v>
      </c>
      <c r="T229" s="24">
        <v>4.91</v>
      </c>
      <c r="X229" s="24">
        <v>7.51</v>
      </c>
      <c r="Z229" s="25">
        <f t="shared" si="6"/>
        <v>6.8674999999999997</v>
      </c>
    </row>
    <row r="230" spans="1:26" x14ac:dyDescent="0.25">
      <c r="A230" s="27" t="s">
        <v>89</v>
      </c>
      <c r="B230" s="27" t="s">
        <v>140</v>
      </c>
      <c r="C230" s="21" t="s">
        <v>143</v>
      </c>
      <c r="D230" s="22" t="s">
        <v>154</v>
      </c>
      <c r="E230" s="22">
        <v>90</v>
      </c>
      <c r="F230" s="22">
        <v>10</v>
      </c>
      <c r="G230" s="21" t="s">
        <v>128</v>
      </c>
      <c r="H230" s="29">
        <v>6.05</v>
      </c>
      <c r="L230" s="29"/>
      <c r="P230" s="29">
        <v>9.41</v>
      </c>
      <c r="T230" s="24">
        <v>4.71</v>
      </c>
      <c r="X230" s="24">
        <v>7.16</v>
      </c>
      <c r="Z230" s="25">
        <f t="shared" si="6"/>
        <v>6.8325000000000005</v>
      </c>
    </row>
    <row r="231" spans="1:26" x14ac:dyDescent="0.25">
      <c r="A231" s="27" t="s">
        <v>69</v>
      </c>
      <c r="B231" s="27" t="s">
        <v>140</v>
      </c>
      <c r="C231" s="21" t="s">
        <v>143</v>
      </c>
      <c r="D231" s="22">
        <v>0</v>
      </c>
      <c r="E231" s="22">
        <v>0</v>
      </c>
      <c r="F231" s="22">
        <v>0</v>
      </c>
      <c r="G231" s="22" t="s">
        <v>128</v>
      </c>
      <c r="H231" s="29">
        <v>2.85</v>
      </c>
      <c r="L231" s="24">
        <v>3.78</v>
      </c>
      <c r="P231" s="29">
        <v>1.92</v>
      </c>
      <c r="T231" s="24">
        <v>4.42</v>
      </c>
      <c r="X231" s="24">
        <v>4.25</v>
      </c>
      <c r="Z231" s="25">
        <f t="shared" si="6"/>
        <v>3.444</v>
      </c>
    </row>
    <row r="232" spans="1:26" x14ac:dyDescent="0.25">
      <c r="A232" s="27" t="s">
        <v>69</v>
      </c>
      <c r="B232" s="27" t="s">
        <v>140</v>
      </c>
      <c r="C232" s="21" t="s">
        <v>143</v>
      </c>
      <c r="D232" s="22" t="s">
        <v>144</v>
      </c>
      <c r="E232" s="22">
        <v>90</v>
      </c>
      <c r="F232" s="22">
        <v>0</v>
      </c>
      <c r="G232" s="22" t="s">
        <v>128</v>
      </c>
      <c r="H232" s="29">
        <v>2.81</v>
      </c>
      <c r="L232" s="24">
        <v>7.22</v>
      </c>
      <c r="P232" s="29">
        <v>3.58</v>
      </c>
      <c r="T232" s="24">
        <v>5.93</v>
      </c>
      <c r="X232" s="24">
        <v>5.5</v>
      </c>
      <c r="Z232" s="25">
        <f t="shared" si="6"/>
        <v>5.008</v>
      </c>
    </row>
    <row r="233" spans="1:26" x14ac:dyDescent="0.25">
      <c r="A233" s="27" t="s">
        <v>69</v>
      </c>
      <c r="B233" s="27" t="s">
        <v>140</v>
      </c>
      <c r="C233" s="21" t="s">
        <v>143</v>
      </c>
      <c r="D233" s="22" t="s">
        <v>154</v>
      </c>
      <c r="E233" s="22">
        <v>90</v>
      </c>
      <c r="F233" s="22">
        <v>10</v>
      </c>
      <c r="G233" s="22" t="s">
        <v>128</v>
      </c>
      <c r="H233" s="29">
        <v>3.03</v>
      </c>
      <c r="L233" s="24">
        <v>6.93</v>
      </c>
      <c r="P233" s="29">
        <v>4.4800000000000004</v>
      </c>
      <c r="T233" s="24">
        <v>6.24</v>
      </c>
      <c r="X233" s="24">
        <v>5.66</v>
      </c>
      <c r="Z233" s="25">
        <f t="shared" si="6"/>
        <v>5.2679999999999998</v>
      </c>
    </row>
    <row r="234" spans="1:26" x14ac:dyDescent="0.25">
      <c r="A234" s="27" t="s">
        <v>52</v>
      </c>
      <c r="B234" s="27" t="s">
        <v>140</v>
      </c>
      <c r="C234" s="21" t="s">
        <v>143</v>
      </c>
      <c r="D234" s="22">
        <v>0</v>
      </c>
      <c r="E234" s="22">
        <v>0</v>
      </c>
      <c r="F234" s="22">
        <v>0</v>
      </c>
      <c r="G234" s="21" t="s">
        <v>128</v>
      </c>
      <c r="H234" s="29">
        <v>2.4900000000000002</v>
      </c>
      <c r="L234" s="24">
        <v>4.12</v>
      </c>
      <c r="P234" s="29">
        <v>1.75</v>
      </c>
      <c r="T234" s="24">
        <v>3.82</v>
      </c>
      <c r="X234" s="24">
        <v>1.32</v>
      </c>
      <c r="Z234" s="25">
        <f t="shared" si="6"/>
        <v>2.7</v>
      </c>
    </row>
    <row r="235" spans="1:26" x14ac:dyDescent="0.25">
      <c r="A235" s="27" t="s">
        <v>52</v>
      </c>
      <c r="B235" s="27" t="s">
        <v>140</v>
      </c>
      <c r="C235" s="21" t="s">
        <v>143</v>
      </c>
      <c r="D235" s="22" t="s">
        <v>144</v>
      </c>
      <c r="E235" s="22">
        <v>90</v>
      </c>
      <c r="F235" s="22">
        <v>0</v>
      </c>
      <c r="G235" s="21" t="s">
        <v>128</v>
      </c>
      <c r="H235" s="29">
        <v>4.82</v>
      </c>
      <c r="L235" s="24">
        <v>7.09</v>
      </c>
      <c r="P235" s="29">
        <v>4.82</v>
      </c>
      <c r="T235" s="24">
        <v>5.44</v>
      </c>
      <c r="X235" s="24">
        <v>4.03</v>
      </c>
      <c r="Z235" s="25">
        <f t="shared" si="6"/>
        <v>5.24</v>
      </c>
    </row>
    <row r="236" spans="1:26" x14ac:dyDescent="0.25">
      <c r="A236" s="27" t="s">
        <v>52</v>
      </c>
      <c r="B236" s="27" t="s">
        <v>140</v>
      </c>
      <c r="C236" s="21" t="s">
        <v>143</v>
      </c>
      <c r="D236" s="22" t="s">
        <v>154</v>
      </c>
      <c r="E236" s="22">
        <v>90</v>
      </c>
      <c r="F236" s="22">
        <v>10</v>
      </c>
      <c r="G236" s="21" t="s">
        <v>128</v>
      </c>
      <c r="H236" s="29">
        <v>5.38</v>
      </c>
      <c r="L236" s="24">
        <v>7.62</v>
      </c>
      <c r="P236" s="29">
        <v>5.66</v>
      </c>
      <c r="T236" s="24">
        <v>6.54</v>
      </c>
      <c r="X236" s="24">
        <v>5.01</v>
      </c>
      <c r="Z236" s="25">
        <f t="shared" si="6"/>
        <v>6.0419999999999998</v>
      </c>
    </row>
    <row r="237" spans="1:26" x14ac:dyDescent="0.25">
      <c r="A237" s="27" t="s">
        <v>73</v>
      </c>
      <c r="B237" s="27" t="s">
        <v>140</v>
      </c>
      <c r="C237" s="21" t="s">
        <v>143</v>
      </c>
      <c r="D237" s="22">
        <v>0</v>
      </c>
      <c r="E237" s="22">
        <v>0</v>
      </c>
      <c r="F237" s="22">
        <v>0</v>
      </c>
      <c r="G237" s="21" t="s">
        <v>128</v>
      </c>
      <c r="H237" s="29">
        <v>3.01</v>
      </c>
      <c r="L237" s="24">
        <v>5.18</v>
      </c>
      <c r="P237" s="29"/>
      <c r="Z237" s="25">
        <f t="shared" si="6"/>
        <v>4.0949999999999998</v>
      </c>
    </row>
    <row r="238" spans="1:26" x14ac:dyDescent="0.25">
      <c r="A238" s="27" t="s">
        <v>73</v>
      </c>
      <c r="B238" s="27" t="s">
        <v>140</v>
      </c>
      <c r="C238" s="21" t="s">
        <v>143</v>
      </c>
      <c r="D238" s="22" t="s">
        <v>144</v>
      </c>
      <c r="E238" s="22">
        <v>90</v>
      </c>
      <c r="F238" s="22">
        <v>0</v>
      </c>
      <c r="G238" s="21" t="s">
        <v>128</v>
      </c>
      <c r="H238" s="29">
        <v>4.07</v>
      </c>
      <c r="L238" s="24">
        <v>6.73</v>
      </c>
      <c r="P238" s="29"/>
      <c r="Z238" s="25">
        <f t="shared" si="6"/>
        <v>5.4</v>
      </c>
    </row>
    <row r="239" spans="1:26" x14ac:dyDescent="0.25">
      <c r="A239" s="27" t="s">
        <v>73</v>
      </c>
      <c r="B239" s="27" t="s">
        <v>140</v>
      </c>
      <c r="C239" s="21" t="s">
        <v>143</v>
      </c>
      <c r="D239" s="22" t="s">
        <v>154</v>
      </c>
      <c r="E239" s="22">
        <v>90</v>
      </c>
      <c r="F239" s="22">
        <v>10</v>
      </c>
      <c r="G239" s="21" t="s">
        <v>128</v>
      </c>
      <c r="H239" s="29">
        <v>4.1100000000000003</v>
      </c>
      <c r="L239" s="24">
        <v>6.29</v>
      </c>
      <c r="P239" s="29"/>
      <c r="Z239" s="25">
        <f t="shared" si="6"/>
        <v>5.2</v>
      </c>
    </row>
    <row r="240" spans="1:26" x14ac:dyDescent="0.25">
      <c r="A240" s="27" t="s">
        <v>70</v>
      </c>
      <c r="B240" s="27" t="s">
        <v>140</v>
      </c>
      <c r="C240" s="21" t="s">
        <v>143</v>
      </c>
      <c r="D240" s="22">
        <v>0</v>
      </c>
      <c r="E240" s="22">
        <v>0</v>
      </c>
      <c r="F240" s="22">
        <v>0</v>
      </c>
      <c r="G240" s="21" t="s">
        <v>128</v>
      </c>
      <c r="H240" s="29">
        <v>4.75</v>
      </c>
      <c r="L240" s="24">
        <v>7.17</v>
      </c>
      <c r="P240" s="24">
        <v>8.3699999999999992</v>
      </c>
      <c r="T240" s="24">
        <v>3.31</v>
      </c>
      <c r="Z240" s="25">
        <f t="shared" si="6"/>
        <v>5.8999999999999995</v>
      </c>
    </row>
    <row r="241" spans="1:26" x14ac:dyDescent="0.25">
      <c r="A241" s="27" t="s">
        <v>70</v>
      </c>
      <c r="B241" s="27" t="s">
        <v>140</v>
      </c>
      <c r="C241" s="21" t="s">
        <v>143</v>
      </c>
      <c r="D241" s="22" t="s">
        <v>144</v>
      </c>
      <c r="E241" s="22">
        <v>90</v>
      </c>
      <c r="F241" s="22">
        <v>0</v>
      </c>
      <c r="G241" s="21" t="s">
        <v>128</v>
      </c>
      <c r="H241" s="29">
        <v>5.0599999999999996</v>
      </c>
      <c r="L241" s="24">
        <v>8.27</v>
      </c>
      <c r="P241" s="24">
        <v>9.92</v>
      </c>
      <c r="T241" s="24">
        <v>4.43</v>
      </c>
      <c r="Z241" s="25">
        <f t="shared" si="6"/>
        <v>6.92</v>
      </c>
    </row>
    <row r="242" spans="1:26" x14ac:dyDescent="0.25">
      <c r="A242" s="27" t="s">
        <v>70</v>
      </c>
      <c r="B242" s="27" t="s">
        <v>140</v>
      </c>
      <c r="C242" s="21" t="s">
        <v>143</v>
      </c>
      <c r="D242" s="22" t="s">
        <v>154</v>
      </c>
      <c r="E242" s="22">
        <v>90</v>
      </c>
      <c r="F242" s="22">
        <v>10</v>
      </c>
      <c r="G242" s="21" t="s">
        <v>128</v>
      </c>
      <c r="H242" s="29">
        <v>5.3</v>
      </c>
      <c r="L242" s="24">
        <v>8.36</v>
      </c>
      <c r="P242" s="24">
        <v>8.94</v>
      </c>
      <c r="T242" s="24">
        <v>5.08</v>
      </c>
      <c r="Z242" s="25">
        <f t="shared" si="6"/>
        <v>6.92</v>
      </c>
    </row>
    <row r="243" spans="1:26" x14ac:dyDescent="0.25">
      <c r="A243" s="27" t="s">
        <v>71</v>
      </c>
      <c r="B243" s="27" t="s">
        <v>140</v>
      </c>
      <c r="C243" s="21" t="s">
        <v>143</v>
      </c>
      <c r="D243" s="22">
        <v>0</v>
      </c>
      <c r="E243" s="22">
        <v>0</v>
      </c>
      <c r="F243" s="22">
        <v>0</v>
      </c>
      <c r="G243" s="21" t="s">
        <v>128</v>
      </c>
      <c r="H243" s="29">
        <v>1.92</v>
      </c>
      <c r="L243" s="24">
        <v>4.96</v>
      </c>
      <c r="P243" s="24">
        <v>1.95</v>
      </c>
      <c r="T243" s="24">
        <v>1.26</v>
      </c>
      <c r="X243" s="24">
        <v>1.7</v>
      </c>
      <c r="Z243" s="25">
        <f t="shared" si="6"/>
        <v>2.3579999999999997</v>
      </c>
    </row>
    <row r="244" spans="1:26" x14ac:dyDescent="0.25">
      <c r="A244" s="27" t="s">
        <v>71</v>
      </c>
      <c r="B244" s="27" t="s">
        <v>140</v>
      </c>
      <c r="C244" s="21" t="s">
        <v>143</v>
      </c>
      <c r="D244" s="22" t="s">
        <v>144</v>
      </c>
      <c r="E244" s="22">
        <v>90</v>
      </c>
      <c r="F244" s="22">
        <v>0</v>
      </c>
      <c r="G244" s="21" t="s">
        <v>128</v>
      </c>
      <c r="H244" s="29">
        <v>3.15</v>
      </c>
      <c r="L244" s="24">
        <v>8.1300000000000008</v>
      </c>
      <c r="P244" s="24">
        <v>3.24</v>
      </c>
      <c r="T244" s="24">
        <v>2.2400000000000002</v>
      </c>
      <c r="X244" s="24">
        <v>3.45</v>
      </c>
      <c r="Z244" s="25">
        <f t="shared" si="6"/>
        <v>4.0419999999999998</v>
      </c>
    </row>
    <row r="245" spans="1:26" x14ac:dyDescent="0.25">
      <c r="A245" s="27" t="s">
        <v>71</v>
      </c>
      <c r="B245" s="27" t="s">
        <v>140</v>
      </c>
      <c r="C245" s="21" t="s">
        <v>143</v>
      </c>
      <c r="D245" s="22" t="s">
        <v>154</v>
      </c>
      <c r="E245" s="22">
        <v>90</v>
      </c>
      <c r="F245" s="22">
        <v>10</v>
      </c>
      <c r="G245" s="21" t="s">
        <v>128</v>
      </c>
      <c r="H245" s="29">
        <v>3.2</v>
      </c>
      <c r="L245" s="24">
        <v>8.2899999999999991</v>
      </c>
      <c r="P245" s="24">
        <v>3.51</v>
      </c>
      <c r="T245" s="24">
        <v>2.35</v>
      </c>
      <c r="X245" s="24">
        <v>3.69</v>
      </c>
      <c r="Z245" s="25">
        <f t="shared" si="6"/>
        <v>4.2080000000000002</v>
      </c>
    </row>
    <row r="246" spans="1:26" x14ac:dyDescent="0.25">
      <c r="A246" s="27" t="s">
        <v>74</v>
      </c>
      <c r="B246" s="27" t="s">
        <v>140</v>
      </c>
      <c r="C246" s="21" t="s">
        <v>143</v>
      </c>
      <c r="D246" s="22">
        <v>0</v>
      </c>
      <c r="E246" s="22">
        <v>0</v>
      </c>
      <c r="F246" s="22">
        <v>0</v>
      </c>
      <c r="G246" s="21" t="s">
        <v>128</v>
      </c>
      <c r="H246" s="29">
        <v>2.84</v>
      </c>
      <c r="L246" s="24">
        <v>5.93</v>
      </c>
      <c r="P246" s="24">
        <v>5.26</v>
      </c>
      <c r="T246" s="24">
        <v>5.2</v>
      </c>
      <c r="Z246" s="25">
        <f t="shared" si="6"/>
        <v>4.8075000000000001</v>
      </c>
    </row>
    <row r="247" spans="1:26" x14ac:dyDescent="0.25">
      <c r="A247" s="27" t="s">
        <v>74</v>
      </c>
      <c r="B247" s="27" t="s">
        <v>140</v>
      </c>
      <c r="C247" s="21" t="s">
        <v>143</v>
      </c>
      <c r="D247" s="22" t="s">
        <v>144</v>
      </c>
      <c r="E247" s="22">
        <v>90</v>
      </c>
      <c r="F247" s="22">
        <v>0</v>
      </c>
      <c r="G247" s="21" t="s">
        <v>128</v>
      </c>
      <c r="H247" s="29">
        <v>3.37</v>
      </c>
      <c r="L247" s="24">
        <v>8.9499999999999993</v>
      </c>
      <c r="P247" s="24">
        <v>5.83</v>
      </c>
      <c r="T247" s="24">
        <v>6.17</v>
      </c>
      <c r="Z247" s="25">
        <f t="shared" si="6"/>
        <v>6.08</v>
      </c>
    </row>
    <row r="248" spans="1:26" x14ac:dyDescent="0.25">
      <c r="A248" s="27" t="s">
        <v>74</v>
      </c>
      <c r="B248" s="27" t="s">
        <v>140</v>
      </c>
      <c r="C248" s="21" t="s">
        <v>143</v>
      </c>
      <c r="D248" s="22" t="s">
        <v>154</v>
      </c>
      <c r="E248" s="22">
        <v>90</v>
      </c>
      <c r="F248" s="22">
        <v>10</v>
      </c>
      <c r="G248" s="21" t="s">
        <v>128</v>
      </c>
      <c r="H248" s="29">
        <v>3.69</v>
      </c>
      <c r="L248" s="24">
        <v>8.8000000000000007</v>
      </c>
      <c r="P248" s="24">
        <v>6.11</v>
      </c>
      <c r="T248" s="24">
        <v>6.33</v>
      </c>
      <c r="Z248" s="25">
        <f t="shared" si="6"/>
        <v>6.2324999999999999</v>
      </c>
    </row>
    <row r="249" spans="1:26" x14ac:dyDescent="0.25">
      <c r="A249" s="28" t="s">
        <v>61</v>
      </c>
      <c r="B249" s="28" t="s">
        <v>140</v>
      </c>
      <c r="C249" s="22" t="s">
        <v>143</v>
      </c>
      <c r="D249" s="22">
        <v>0</v>
      </c>
      <c r="E249" s="22">
        <v>0</v>
      </c>
      <c r="F249" s="22">
        <v>0</v>
      </c>
      <c r="G249" s="22" t="s">
        <v>142</v>
      </c>
      <c r="H249" s="29">
        <v>1.55</v>
      </c>
      <c r="L249" s="24">
        <v>4.34</v>
      </c>
      <c r="P249" s="24">
        <v>2.92</v>
      </c>
      <c r="T249" s="24">
        <v>1.75</v>
      </c>
      <c r="Z249" s="25">
        <f t="shared" si="6"/>
        <v>2.6399999999999997</v>
      </c>
    </row>
    <row r="250" spans="1:26" x14ac:dyDescent="0.25">
      <c r="A250" s="28" t="s">
        <v>61</v>
      </c>
      <c r="B250" s="28" t="s">
        <v>140</v>
      </c>
      <c r="C250" s="22" t="s">
        <v>143</v>
      </c>
      <c r="D250" s="22" t="s">
        <v>144</v>
      </c>
      <c r="E250" s="22">
        <v>90</v>
      </c>
      <c r="F250" s="22">
        <v>0</v>
      </c>
      <c r="G250" s="22" t="s">
        <v>142</v>
      </c>
      <c r="H250" s="29">
        <v>3.15</v>
      </c>
      <c r="L250" s="24">
        <v>9.07</v>
      </c>
      <c r="P250" s="24">
        <v>4.92</v>
      </c>
      <c r="T250" s="24">
        <v>3.49</v>
      </c>
      <c r="Z250" s="25">
        <f t="shared" si="6"/>
        <v>5.1575000000000006</v>
      </c>
    </row>
    <row r="251" spans="1:26" x14ac:dyDescent="0.25">
      <c r="A251" s="28" t="s">
        <v>61</v>
      </c>
      <c r="B251" s="28" t="s">
        <v>140</v>
      </c>
      <c r="C251" s="22" t="s">
        <v>143</v>
      </c>
      <c r="D251" s="22" t="s">
        <v>154</v>
      </c>
      <c r="E251" s="22">
        <v>90</v>
      </c>
      <c r="F251" s="22">
        <v>10</v>
      </c>
      <c r="G251" s="22" t="s">
        <v>142</v>
      </c>
      <c r="H251" s="29">
        <v>3.93</v>
      </c>
      <c r="L251" s="24">
        <v>12</v>
      </c>
      <c r="P251" s="24">
        <v>6.47</v>
      </c>
      <c r="T251" s="24">
        <v>3.24</v>
      </c>
      <c r="Z251" s="25">
        <f t="shared" si="6"/>
        <v>6.41</v>
      </c>
    </row>
    <row r="252" spans="1:26" x14ac:dyDescent="0.25">
      <c r="A252" s="27" t="s">
        <v>66</v>
      </c>
      <c r="B252" s="27" t="s">
        <v>140</v>
      </c>
      <c r="C252" s="21" t="s">
        <v>143</v>
      </c>
      <c r="D252" s="22">
        <v>0</v>
      </c>
      <c r="E252" s="22">
        <v>0</v>
      </c>
      <c r="F252" s="22">
        <v>0</v>
      </c>
      <c r="G252" s="22" t="s">
        <v>142</v>
      </c>
      <c r="H252" s="29">
        <v>1.25</v>
      </c>
      <c r="L252" s="24">
        <v>3.01</v>
      </c>
      <c r="P252" s="24">
        <v>1.03</v>
      </c>
      <c r="T252" s="24">
        <v>3.09</v>
      </c>
      <c r="X252" s="24">
        <v>1.59</v>
      </c>
      <c r="Z252" s="25">
        <f t="shared" si="6"/>
        <v>1.9939999999999998</v>
      </c>
    </row>
    <row r="253" spans="1:26" x14ac:dyDescent="0.25">
      <c r="A253" s="27" t="s">
        <v>66</v>
      </c>
      <c r="B253" s="27" t="s">
        <v>140</v>
      </c>
      <c r="C253" s="21" t="s">
        <v>143</v>
      </c>
      <c r="D253" s="22" t="s">
        <v>144</v>
      </c>
      <c r="E253" s="22">
        <v>90</v>
      </c>
      <c r="F253" s="22">
        <v>0</v>
      </c>
      <c r="G253" s="22" t="s">
        <v>142</v>
      </c>
      <c r="H253" s="29">
        <v>3.19</v>
      </c>
      <c r="L253" s="24">
        <v>5.5</v>
      </c>
      <c r="P253" s="24">
        <v>1.84</v>
      </c>
      <c r="T253" s="24">
        <v>4.57</v>
      </c>
      <c r="X253" s="24">
        <v>3.63</v>
      </c>
      <c r="Z253" s="25">
        <f t="shared" si="6"/>
        <v>3.746</v>
      </c>
    </row>
    <row r="254" spans="1:26" x14ac:dyDescent="0.25">
      <c r="A254" s="27" t="s">
        <v>66</v>
      </c>
      <c r="B254" s="27" t="s">
        <v>140</v>
      </c>
      <c r="C254" s="21" t="s">
        <v>143</v>
      </c>
      <c r="D254" s="22" t="s">
        <v>154</v>
      </c>
      <c r="E254" s="22">
        <v>90</v>
      </c>
      <c r="F254" s="22">
        <v>10</v>
      </c>
      <c r="G254" s="22" t="s">
        <v>142</v>
      </c>
      <c r="H254" s="29">
        <v>4</v>
      </c>
      <c r="L254" s="24">
        <v>5.33</v>
      </c>
      <c r="P254" s="24">
        <v>2.21</v>
      </c>
      <c r="T254" s="24">
        <v>5.12</v>
      </c>
      <c r="X254" s="24">
        <v>4.62</v>
      </c>
      <c r="Z254" s="25">
        <f t="shared" si="6"/>
        <v>4.2560000000000002</v>
      </c>
    </row>
    <row r="255" spans="1:26" x14ac:dyDescent="0.25">
      <c r="A255" s="27" t="s">
        <v>59</v>
      </c>
      <c r="B255" s="27" t="s">
        <v>140</v>
      </c>
      <c r="C255" s="21" t="s">
        <v>143</v>
      </c>
      <c r="D255" s="22">
        <v>0</v>
      </c>
      <c r="E255" s="22">
        <v>0</v>
      </c>
      <c r="F255" s="22">
        <v>0</v>
      </c>
      <c r="G255" s="22" t="s">
        <v>142</v>
      </c>
      <c r="H255" s="29">
        <v>3.96</v>
      </c>
      <c r="L255" s="24">
        <v>5.18</v>
      </c>
      <c r="P255" s="24">
        <v>7.34</v>
      </c>
      <c r="T255" s="24">
        <v>3.08</v>
      </c>
      <c r="Z255" s="25">
        <f t="shared" si="6"/>
        <v>4.8900000000000006</v>
      </c>
    </row>
    <row r="256" spans="1:26" x14ac:dyDescent="0.25">
      <c r="A256" s="27" t="s">
        <v>59</v>
      </c>
      <c r="B256" s="27" t="s">
        <v>140</v>
      </c>
      <c r="C256" s="21" t="s">
        <v>143</v>
      </c>
      <c r="D256" s="22" t="s">
        <v>144</v>
      </c>
      <c r="E256" s="22">
        <v>90</v>
      </c>
      <c r="F256" s="22">
        <v>0</v>
      </c>
      <c r="G256" s="22" t="s">
        <v>142</v>
      </c>
      <c r="H256" s="29">
        <v>6.15</v>
      </c>
      <c r="L256" s="24">
        <v>6.15</v>
      </c>
      <c r="P256" s="24">
        <v>9.02</v>
      </c>
      <c r="T256" s="24">
        <v>4.6900000000000004</v>
      </c>
      <c r="Z256" s="25">
        <f t="shared" si="6"/>
        <v>6.5025000000000004</v>
      </c>
    </row>
    <row r="257" spans="1:26" x14ac:dyDescent="0.25">
      <c r="A257" s="27" t="s">
        <v>59</v>
      </c>
      <c r="B257" s="27" t="s">
        <v>140</v>
      </c>
      <c r="C257" s="21" t="s">
        <v>143</v>
      </c>
      <c r="D257" s="22" t="s">
        <v>154</v>
      </c>
      <c r="E257" s="22">
        <v>90</v>
      </c>
      <c r="F257" s="22">
        <v>10</v>
      </c>
      <c r="G257" s="22" t="s">
        <v>142</v>
      </c>
      <c r="H257" s="29">
        <v>6.28</v>
      </c>
      <c r="L257" s="24">
        <v>5.96</v>
      </c>
      <c r="P257" s="24">
        <v>9.1199999999999992</v>
      </c>
      <c r="T257" s="24">
        <v>4.93</v>
      </c>
      <c r="Z257" s="25">
        <f t="shared" si="6"/>
        <v>6.5724999999999998</v>
      </c>
    </row>
    <row r="258" spans="1:26" x14ac:dyDescent="0.25">
      <c r="A258" s="27" t="s">
        <v>121</v>
      </c>
      <c r="B258" s="27" t="s">
        <v>140</v>
      </c>
      <c r="C258" s="21" t="s">
        <v>143</v>
      </c>
      <c r="D258" s="22">
        <v>0</v>
      </c>
      <c r="E258" s="22">
        <v>0</v>
      </c>
      <c r="F258" s="22">
        <v>0</v>
      </c>
      <c r="G258" s="22" t="s">
        <v>142</v>
      </c>
      <c r="H258" s="29">
        <v>1.91</v>
      </c>
      <c r="L258" s="24">
        <v>2.04</v>
      </c>
      <c r="P258" s="24">
        <v>1.6</v>
      </c>
      <c r="Z258" s="25">
        <f t="shared" si="6"/>
        <v>1.8500000000000003</v>
      </c>
    </row>
    <row r="259" spans="1:26" x14ac:dyDescent="0.25">
      <c r="A259" s="27" t="s">
        <v>121</v>
      </c>
      <c r="B259" s="27" t="s">
        <v>140</v>
      </c>
      <c r="C259" s="21" t="s">
        <v>143</v>
      </c>
      <c r="D259" s="22" t="s">
        <v>144</v>
      </c>
      <c r="E259" s="22">
        <v>90</v>
      </c>
      <c r="F259" s="22">
        <v>0</v>
      </c>
      <c r="G259" s="22" t="s">
        <v>142</v>
      </c>
      <c r="H259" s="29">
        <v>3.07</v>
      </c>
      <c r="L259" s="24">
        <v>5.05</v>
      </c>
      <c r="P259" s="24">
        <v>3.08</v>
      </c>
      <c r="Z259" s="25">
        <f t="shared" si="6"/>
        <v>3.7333333333333329</v>
      </c>
    </row>
    <row r="260" spans="1:26" x14ac:dyDescent="0.25">
      <c r="A260" s="27" t="s">
        <v>121</v>
      </c>
      <c r="B260" s="27" t="s">
        <v>140</v>
      </c>
      <c r="C260" s="21" t="s">
        <v>143</v>
      </c>
      <c r="D260" s="22" t="s">
        <v>154</v>
      </c>
      <c r="E260" s="22">
        <v>90</v>
      </c>
      <c r="F260" s="22">
        <v>10</v>
      </c>
      <c r="G260" s="22" t="s">
        <v>142</v>
      </c>
      <c r="H260" s="29">
        <v>3.23</v>
      </c>
      <c r="L260" s="24">
        <v>6.62</v>
      </c>
      <c r="P260" s="24">
        <v>5.0999999999999996</v>
      </c>
      <c r="Z260" s="25">
        <f t="shared" si="6"/>
        <v>4.9833333333333334</v>
      </c>
    </row>
    <row r="261" spans="1:26" x14ac:dyDescent="0.25">
      <c r="A261" s="27" t="s">
        <v>56</v>
      </c>
      <c r="B261" s="27" t="s">
        <v>140</v>
      </c>
      <c r="C261" s="21" t="s">
        <v>143</v>
      </c>
      <c r="D261" s="22">
        <v>0</v>
      </c>
      <c r="E261" s="22">
        <v>0</v>
      </c>
      <c r="F261" s="22">
        <v>0</v>
      </c>
      <c r="G261" s="22" t="s">
        <v>142</v>
      </c>
      <c r="H261" s="29">
        <v>2.2999999999999998</v>
      </c>
      <c r="L261" s="24">
        <v>2.4700000000000002</v>
      </c>
      <c r="P261" s="24">
        <v>1.85</v>
      </c>
      <c r="T261" s="24">
        <v>0.88</v>
      </c>
      <c r="Z261" s="25">
        <f t="shared" si="6"/>
        <v>1.8749999999999998</v>
      </c>
    </row>
    <row r="262" spans="1:26" x14ac:dyDescent="0.25">
      <c r="A262" s="27" t="s">
        <v>56</v>
      </c>
      <c r="B262" s="27" t="s">
        <v>140</v>
      </c>
      <c r="C262" s="21" t="s">
        <v>143</v>
      </c>
      <c r="D262" s="22" t="s">
        <v>144</v>
      </c>
      <c r="E262" s="22">
        <v>90</v>
      </c>
      <c r="F262" s="22">
        <v>0</v>
      </c>
      <c r="G262" s="22" t="s">
        <v>142</v>
      </c>
      <c r="H262" s="29">
        <v>4.3099999999999996</v>
      </c>
      <c r="L262" s="24">
        <v>6.01</v>
      </c>
      <c r="P262" s="24">
        <v>6.16</v>
      </c>
      <c r="T262" s="24">
        <v>2.5299999999999998</v>
      </c>
      <c r="Z262" s="25">
        <f t="shared" si="6"/>
        <v>4.7525000000000004</v>
      </c>
    </row>
    <row r="263" spans="1:26" x14ac:dyDescent="0.25">
      <c r="A263" s="27" t="s">
        <v>56</v>
      </c>
      <c r="B263" s="27" t="s">
        <v>140</v>
      </c>
      <c r="C263" s="21" t="s">
        <v>143</v>
      </c>
      <c r="D263" s="22" t="s">
        <v>154</v>
      </c>
      <c r="E263" s="22">
        <v>90</v>
      </c>
      <c r="F263" s="22">
        <v>10</v>
      </c>
      <c r="G263" s="22" t="s">
        <v>142</v>
      </c>
      <c r="H263" s="29">
        <v>4.49</v>
      </c>
      <c r="L263" s="24">
        <v>5.85</v>
      </c>
      <c r="P263" s="24">
        <v>5.55</v>
      </c>
      <c r="T263" s="24">
        <v>2.64</v>
      </c>
      <c r="Z263" s="25">
        <f t="shared" si="6"/>
        <v>4.6325000000000003</v>
      </c>
    </row>
    <row r="264" spans="1:26" x14ac:dyDescent="0.25">
      <c r="A264" s="27" t="s">
        <v>89</v>
      </c>
      <c r="B264" s="27" t="s">
        <v>140</v>
      </c>
      <c r="C264" s="21" t="s">
        <v>143</v>
      </c>
      <c r="D264" s="22">
        <v>0</v>
      </c>
      <c r="E264" s="22">
        <v>0</v>
      </c>
      <c r="F264" s="22">
        <v>0</v>
      </c>
      <c r="G264" s="22" t="s">
        <v>142</v>
      </c>
      <c r="H264" s="29">
        <v>2.99</v>
      </c>
      <c r="P264" s="24">
        <v>4.79</v>
      </c>
      <c r="T264" s="24">
        <v>1.49</v>
      </c>
      <c r="X264" s="24">
        <v>1.7</v>
      </c>
      <c r="Z264" s="25">
        <f t="shared" si="6"/>
        <v>2.7424999999999997</v>
      </c>
    </row>
    <row r="265" spans="1:26" x14ac:dyDescent="0.25">
      <c r="A265" s="27" t="s">
        <v>89</v>
      </c>
      <c r="B265" s="27" t="s">
        <v>140</v>
      </c>
      <c r="C265" s="21" t="s">
        <v>143</v>
      </c>
      <c r="D265" s="22" t="s">
        <v>144</v>
      </c>
      <c r="E265" s="22">
        <v>90</v>
      </c>
      <c r="F265" s="22">
        <v>0</v>
      </c>
      <c r="G265" s="22" t="s">
        <v>142</v>
      </c>
      <c r="H265" s="29">
        <v>3.48</v>
      </c>
      <c r="P265" s="24">
        <v>9.09</v>
      </c>
      <c r="T265" s="24">
        <v>2.56</v>
      </c>
      <c r="X265" s="24">
        <v>1.36</v>
      </c>
      <c r="Z265" s="25">
        <f t="shared" si="6"/>
        <v>4.1225000000000005</v>
      </c>
    </row>
    <row r="266" spans="1:26" x14ac:dyDescent="0.25">
      <c r="A266" s="27" t="s">
        <v>89</v>
      </c>
      <c r="B266" s="27" t="s">
        <v>140</v>
      </c>
      <c r="C266" s="21" t="s">
        <v>143</v>
      </c>
      <c r="D266" s="22" t="s">
        <v>154</v>
      </c>
      <c r="E266" s="22">
        <v>90</v>
      </c>
      <c r="F266" s="22">
        <v>10</v>
      </c>
      <c r="G266" s="22" t="s">
        <v>142</v>
      </c>
      <c r="H266" s="29">
        <v>3.63</v>
      </c>
      <c r="P266" s="24">
        <v>7.28</v>
      </c>
      <c r="T266" s="24">
        <v>2.5499999999999998</v>
      </c>
      <c r="X266" s="24">
        <v>2.84</v>
      </c>
      <c r="Z266" s="25">
        <f t="shared" si="6"/>
        <v>4.0750000000000002</v>
      </c>
    </row>
    <row r="267" spans="1:26" x14ac:dyDescent="0.25">
      <c r="A267" s="27" t="s">
        <v>69</v>
      </c>
      <c r="B267" s="27" t="s">
        <v>140</v>
      </c>
      <c r="C267" s="21" t="s">
        <v>143</v>
      </c>
      <c r="D267" s="22">
        <v>0</v>
      </c>
      <c r="E267" s="22">
        <v>0</v>
      </c>
      <c r="F267" s="22">
        <v>0</v>
      </c>
      <c r="G267" s="22" t="s">
        <v>142</v>
      </c>
      <c r="H267" s="29">
        <v>2</v>
      </c>
      <c r="L267" s="24">
        <v>3.01</v>
      </c>
      <c r="P267" s="24">
        <v>5.57</v>
      </c>
      <c r="T267" s="24">
        <v>4.9000000000000004</v>
      </c>
      <c r="X267" s="24">
        <v>3.23</v>
      </c>
      <c r="Z267" s="25">
        <f t="shared" si="6"/>
        <v>3.742</v>
      </c>
    </row>
    <row r="268" spans="1:26" x14ac:dyDescent="0.25">
      <c r="A268" s="27" t="s">
        <v>69</v>
      </c>
      <c r="B268" s="27" t="s">
        <v>140</v>
      </c>
      <c r="C268" s="21" t="s">
        <v>143</v>
      </c>
      <c r="D268" s="22" t="s">
        <v>144</v>
      </c>
      <c r="E268" s="22">
        <v>90</v>
      </c>
      <c r="F268" s="22">
        <v>0</v>
      </c>
      <c r="G268" s="22" t="s">
        <v>142</v>
      </c>
      <c r="H268" s="29">
        <v>1.97</v>
      </c>
      <c r="L268" s="24">
        <v>5.47</v>
      </c>
      <c r="P268" s="24">
        <v>8.14</v>
      </c>
      <c r="T268" s="24">
        <v>6.3</v>
      </c>
      <c r="X268" s="24">
        <v>3.91</v>
      </c>
      <c r="Z268" s="25">
        <f t="shared" si="6"/>
        <v>5.1579999999999995</v>
      </c>
    </row>
    <row r="269" spans="1:26" x14ac:dyDescent="0.25">
      <c r="A269" s="27" t="s">
        <v>69</v>
      </c>
      <c r="B269" s="27" t="s">
        <v>140</v>
      </c>
      <c r="C269" s="21" t="s">
        <v>143</v>
      </c>
      <c r="D269" s="22" t="s">
        <v>154</v>
      </c>
      <c r="E269" s="22">
        <v>90</v>
      </c>
      <c r="F269" s="22">
        <v>10</v>
      </c>
      <c r="G269" s="22" t="s">
        <v>142</v>
      </c>
      <c r="H269" s="29">
        <v>2.12</v>
      </c>
      <c r="L269" s="24">
        <v>5.31</v>
      </c>
      <c r="P269" s="24">
        <v>10.81</v>
      </c>
      <c r="T269" s="24">
        <v>7.01</v>
      </c>
      <c r="X269" s="24">
        <v>5.44</v>
      </c>
      <c r="Z269" s="25">
        <f t="shared" si="6"/>
        <v>6.1379999999999999</v>
      </c>
    </row>
    <row r="270" spans="1:26" x14ac:dyDescent="0.25">
      <c r="A270" s="27" t="s">
        <v>52</v>
      </c>
      <c r="B270" s="27" t="s">
        <v>140</v>
      </c>
      <c r="C270" s="21" t="s">
        <v>143</v>
      </c>
      <c r="D270" s="22">
        <v>0</v>
      </c>
      <c r="E270" s="22">
        <v>0</v>
      </c>
      <c r="F270" s="22">
        <v>0</v>
      </c>
      <c r="G270" s="22" t="s">
        <v>142</v>
      </c>
      <c r="H270" s="29">
        <v>1.82</v>
      </c>
      <c r="L270" s="24">
        <v>2.5099999999999998</v>
      </c>
      <c r="P270" s="24">
        <v>2.62</v>
      </c>
      <c r="T270" s="24">
        <v>3.53</v>
      </c>
      <c r="X270" s="24">
        <v>1.68</v>
      </c>
      <c r="Z270" s="25">
        <f t="shared" si="6"/>
        <v>2.4319999999999999</v>
      </c>
    </row>
    <row r="271" spans="1:26" x14ac:dyDescent="0.25">
      <c r="A271" s="27" t="s">
        <v>52</v>
      </c>
      <c r="B271" s="27" t="s">
        <v>140</v>
      </c>
      <c r="C271" s="21" t="s">
        <v>143</v>
      </c>
      <c r="D271" s="22" t="s">
        <v>144</v>
      </c>
      <c r="E271" s="22">
        <v>90</v>
      </c>
      <c r="F271" s="22">
        <v>0</v>
      </c>
      <c r="G271" s="22" t="s">
        <v>142</v>
      </c>
      <c r="H271" s="29">
        <v>3</v>
      </c>
      <c r="L271" s="24">
        <v>4.1500000000000004</v>
      </c>
      <c r="P271" s="24">
        <v>7.46</v>
      </c>
      <c r="T271" s="24">
        <v>5.51</v>
      </c>
      <c r="X271" s="24">
        <v>3.77</v>
      </c>
      <c r="Z271" s="25">
        <f t="shared" si="6"/>
        <v>4.7779999999999996</v>
      </c>
    </row>
    <row r="272" spans="1:26" x14ac:dyDescent="0.25">
      <c r="A272" s="27" t="s">
        <v>52</v>
      </c>
      <c r="B272" s="27" t="s">
        <v>140</v>
      </c>
      <c r="C272" s="21" t="s">
        <v>143</v>
      </c>
      <c r="D272" s="22" t="s">
        <v>154</v>
      </c>
      <c r="E272" s="22">
        <v>90</v>
      </c>
      <c r="F272" s="22">
        <v>10</v>
      </c>
      <c r="G272" s="22" t="s">
        <v>142</v>
      </c>
      <c r="H272" s="29">
        <v>3.55</v>
      </c>
      <c r="L272" s="24">
        <v>5.19</v>
      </c>
      <c r="P272" s="24">
        <v>13.46</v>
      </c>
      <c r="T272" s="24">
        <v>7.53</v>
      </c>
      <c r="X272" s="24">
        <v>5.4</v>
      </c>
      <c r="Z272" s="25">
        <f t="shared" si="6"/>
        <v>7.0260000000000007</v>
      </c>
    </row>
    <row r="273" spans="1:26" x14ac:dyDescent="0.25">
      <c r="A273" s="27" t="s">
        <v>73</v>
      </c>
      <c r="B273" s="27" t="s">
        <v>140</v>
      </c>
      <c r="C273" s="21" t="s">
        <v>143</v>
      </c>
      <c r="D273" s="22">
        <v>0</v>
      </c>
      <c r="E273" s="22">
        <v>0</v>
      </c>
      <c r="F273" s="22">
        <v>0</v>
      </c>
      <c r="G273" s="22" t="s">
        <v>142</v>
      </c>
      <c r="H273" s="29">
        <v>2.3199999999999998</v>
      </c>
      <c r="L273" s="24">
        <v>4.2699999999999996</v>
      </c>
      <c r="Z273" s="25">
        <f t="shared" si="6"/>
        <v>3.2949999999999999</v>
      </c>
    </row>
    <row r="274" spans="1:26" x14ac:dyDescent="0.25">
      <c r="A274" s="27" t="s">
        <v>73</v>
      </c>
      <c r="B274" s="27" t="s">
        <v>140</v>
      </c>
      <c r="C274" s="21" t="s">
        <v>143</v>
      </c>
      <c r="D274" s="22" t="s">
        <v>144</v>
      </c>
      <c r="E274" s="22">
        <v>90</v>
      </c>
      <c r="F274" s="22">
        <v>0</v>
      </c>
      <c r="G274" s="22" t="s">
        <v>142</v>
      </c>
      <c r="H274" s="29">
        <v>2.88</v>
      </c>
      <c r="L274" s="24">
        <v>5.24</v>
      </c>
      <c r="Z274" s="25">
        <f t="shared" si="6"/>
        <v>4.0600000000000005</v>
      </c>
    </row>
    <row r="275" spans="1:26" x14ac:dyDescent="0.25">
      <c r="A275" s="27" t="s">
        <v>73</v>
      </c>
      <c r="B275" s="27" t="s">
        <v>140</v>
      </c>
      <c r="C275" s="21" t="s">
        <v>143</v>
      </c>
      <c r="D275" s="22" t="s">
        <v>154</v>
      </c>
      <c r="E275" s="22">
        <v>90</v>
      </c>
      <c r="F275" s="22">
        <v>10</v>
      </c>
      <c r="G275" s="22" t="s">
        <v>142</v>
      </c>
      <c r="H275" s="29">
        <v>3.16</v>
      </c>
      <c r="L275" s="24">
        <v>4.34</v>
      </c>
      <c r="Z275" s="25">
        <f t="shared" si="6"/>
        <v>3.75</v>
      </c>
    </row>
    <row r="276" spans="1:26" x14ac:dyDescent="0.25">
      <c r="A276" s="27" t="s">
        <v>70</v>
      </c>
      <c r="B276" s="27" t="s">
        <v>140</v>
      </c>
      <c r="C276" s="21" t="s">
        <v>143</v>
      </c>
      <c r="D276" s="22">
        <v>0</v>
      </c>
      <c r="E276" s="22">
        <v>0</v>
      </c>
      <c r="F276" s="22">
        <v>0</v>
      </c>
      <c r="G276" s="22" t="s">
        <v>142</v>
      </c>
      <c r="H276" s="29">
        <v>2.5299999999999998</v>
      </c>
      <c r="L276" s="24">
        <v>5.32</v>
      </c>
      <c r="P276" s="24">
        <v>5.31</v>
      </c>
      <c r="T276" s="24">
        <v>3.56</v>
      </c>
      <c r="Z276" s="25">
        <f t="shared" si="6"/>
        <v>4.18</v>
      </c>
    </row>
    <row r="277" spans="1:26" x14ac:dyDescent="0.25">
      <c r="A277" s="27" t="s">
        <v>70</v>
      </c>
      <c r="B277" s="27" t="s">
        <v>140</v>
      </c>
      <c r="C277" s="21" t="s">
        <v>143</v>
      </c>
      <c r="D277" s="22" t="s">
        <v>144</v>
      </c>
      <c r="E277" s="22">
        <v>90</v>
      </c>
      <c r="F277" s="22">
        <v>0</v>
      </c>
      <c r="G277" s="22" t="s">
        <v>142</v>
      </c>
      <c r="H277" s="29">
        <v>2.6</v>
      </c>
      <c r="L277" s="24">
        <v>6.84</v>
      </c>
      <c r="P277" s="24">
        <v>5.37</v>
      </c>
      <c r="T277" s="24">
        <v>3.66</v>
      </c>
      <c r="Z277" s="25">
        <f t="shared" si="6"/>
        <v>4.6174999999999997</v>
      </c>
    </row>
    <row r="278" spans="1:26" x14ac:dyDescent="0.25">
      <c r="A278" s="27" t="s">
        <v>70</v>
      </c>
      <c r="B278" s="27" t="s">
        <v>140</v>
      </c>
      <c r="C278" s="21" t="s">
        <v>143</v>
      </c>
      <c r="D278" s="22" t="s">
        <v>154</v>
      </c>
      <c r="E278" s="22">
        <v>90</v>
      </c>
      <c r="F278" s="22">
        <v>10</v>
      </c>
      <c r="G278" s="22" t="s">
        <v>142</v>
      </c>
      <c r="H278" s="29">
        <v>2.75</v>
      </c>
      <c r="L278" s="24">
        <v>7.22</v>
      </c>
      <c r="P278" s="24">
        <v>6.01</v>
      </c>
      <c r="T278" s="24">
        <v>3.67</v>
      </c>
      <c r="Z278" s="25">
        <f t="shared" si="6"/>
        <v>4.9124999999999996</v>
      </c>
    </row>
    <row r="279" spans="1:26" x14ac:dyDescent="0.25">
      <c r="A279" s="27" t="s">
        <v>71</v>
      </c>
      <c r="B279" s="27" t="s">
        <v>140</v>
      </c>
      <c r="C279" s="21" t="s">
        <v>143</v>
      </c>
      <c r="D279" s="22">
        <v>0</v>
      </c>
      <c r="E279" s="22">
        <v>0</v>
      </c>
      <c r="F279" s="22">
        <v>0</v>
      </c>
      <c r="G279" s="22" t="s">
        <v>142</v>
      </c>
      <c r="H279" s="29">
        <v>1.34</v>
      </c>
      <c r="L279" s="24">
        <v>2.19</v>
      </c>
      <c r="P279" s="24">
        <v>1.85</v>
      </c>
      <c r="T279" s="24">
        <v>1.52</v>
      </c>
      <c r="X279" s="24">
        <v>0.94</v>
      </c>
      <c r="Z279" s="25">
        <f t="shared" si="6"/>
        <v>1.5680000000000001</v>
      </c>
    </row>
    <row r="280" spans="1:26" x14ac:dyDescent="0.25">
      <c r="A280" s="27" t="s">
        <v>71</v>
      </c>
      <c r="B280" s="27" t="s">
        <v>140</v>
      </c>
      <c r="C280" s="21" t="s">
        <v>143</v>
      </c>
      <c r="D280" s="22" t="s">
        <v>144</v>
      </c>
      <c r="E280" s="22">
        <v>90</v>
      </c>
      <c r="F280" s="22">
        <v>0</v>
      </c>
      <c r="G280" s="22" t="s">
        <v>142</v>
      </c>
      <c r="H280" s="29">
        <v>2.21</v>
      </c>
      <c r="L280" s="24">
        <v>6.53</v>
      </c>
      <c r="P280" s="24">
        <v>2.57</v>
      </c>
      <c r="T280" s="24">
        <v>2.02</v>
      </c>
      <c r="X280" s="24">
        <v>2.42</v>
      </c>
      <c r="Z280" s="25">
        <f t="shared" si="6"/>
        <v>3.15</v>
      </c>
    </row>
    <row r="281" spans="1:26" x14ac:dyDescent="0.25">
      <c r="A281" s="27" t="s">
        <v>71</v>
      </c>
      <c r="B281" s="27" t="s">
        <v>140</v>
      </c>
      <c r="C281" s="21" t="s">
        <v>143</v>
      </c>
      <c r="D281" s="22" t="s">
        <v>154</v>
      </c>
      <c r="E281" s="22">
        <v>90</v>
      </c>
      <c r="F281" s="22">
        <v>10</v>
      </c>
      <c r="G281" s="22" t="s">
        <v>142</v>
      </c>
      <c r="H281" s="29">
        <v>2.2400000000000002</v>
      </c>
      <c r="L281" s="24">
        <v>5.71</v>
      </c>
      <c r="P281" s="24">
        <v>2.48</v>
      </c>
      <c r="T281" s="24">
        <v>2.02</v>
      </c>
      <c r="X281" s="24">
        <v>2.75</v>
      </c>
      <c r="Z281" s="25">
        <f t="shared" si="6"/>
        <v>3.04</v>
      </c>
    </row>
    <row r="282" spans="1:26" x14ac:dyDescent="0.25">
      <c r="A282" s="27" t="s">
        <v>74</v>
      </c>
      <c r="B282" s="27" t="s">
        <v>140</v>
      </c>
      <c r="C282" s="21" t="s">
        <v>143</v>
      </c>
      <c r="D282" s="22">
        <v>0</v>
      </c>
      <c r="E282" s="22">
        <v>0</v>
      </c>
      <c r="F282" s="22">
        <v>0</v>
      </c>
      <c r="G282" s="22" t="s">
        <v>142</v>
      </c>
      <c r="H282" s="29">
        <v>1.95</v>
      </c>
      <c r="L282" s="24">
        <v>1.86</v>
      </c>
      <c r="P282" s="24">
        <v>0.8</v>
      </c>
      <c r="T282" s="24">
        <v>2.11</v>
      </c>
      <c r="Z282" s="25">
        <f t="shared" si="6"/>
        <v>1.6800000000000002</v>
      </c>
    </row>
    <row r="283" spans="1:26" x14ac:dyDescent="0.25">
      <c r="A283" s="27" t="s">
        <v>74</v>
      </c>
      <c r="B283" s="27" t="s">
        <v>140</v>
      </c>
      <c r="C283" s="21" t="s">
        <v>143</v>
      </c>
      <c r="D283" s="22" t="s">
        <v>144</v>
      </c>
      <c r="E283" s="22">
        <v>90</v>
      </c>
      <c r="F283" s="22">
        <v>0</v>
      </c>
      <c r="G283" s="22" t="s">
        <v>142</v>
      </c>
      <c r="H283" s="29">
        <v>1.72</v>
      </c>
      <c r="L283" s="24">
        <v>3.27</v>
      </c>
      <c r="P283" s="24">
        <v>3.01</v>
      </c>
      <c r="T283" s="24">
        <v>3.3</v>
      </c>
      <c r="Z283" s="25">
        <f t="shared" si="6"/>
        <v>2.8250000000000002</v>
      </c>
    </row>
    <row r="284" spans="1:26" x14ac:dyDescent="0.25">
      <c r="A284" s="27" t="s">
        <v>74</v>
      </c>
      <c r="B284" s="27" t="s">
        <v>140</v>
      </c>
      <c r="C284" s="21" t="s">
        <v>143</v>
      </c>
      <c r="D284" s="22" t="s">
        <v>154</v>
      </c>
      <c r="E284" s="22">
        <v>90</v>
      </c>
      <c r="F284" s="22">
        <v>10</v>
      </c>
      <c r="G284" s="22" t="s">
        <v>142</v>
      </c>
      <c r="H284" s="29">
        <v>1.95</v>
      </c>
      <c r="L284" s="24">
        <v>4.05</v>
      </c>
      <c r="P284" s="24">
        <v>4.7</v>
      </c>
      <c r="T284" s="24">
        <v>3.36</v>
      </c>
      <c r="Z284" s="25">
        <f t="shared" si="6"/>
        <v>3.5149999999999997</v>
      </c>
    </row>
    <row r="285" spans="1:26" x14ac:dyDescent="0.25">
      <c r="A285" s="28" t="s">
        <v>61</v>
      </c>
      <c r="B285" s="28" t="s">
        <v>33</v>
      </c>
      <c r="C285" s="22" t="s">
        <v>143</v>
      </c>
      <c r="D285" s="22">
        <v>0</v>
      </c>
      <c r="E285" s="22">
        <v>0</v>
      </c>
      <c r="F285" s="22">
        <v>0</v>
      </c>
      <c r="G285" s="22" t="s">
        <v>128</v>
      </c>
      <c r="J285" s="29">
        <v>5.62</v>
      </c>
      <c r="N285" s="24">
        <v>3.13</v>
      </c>
      <c r="R285" s="24">
        <v>5.2</v>
      </c>
      <c r="Z285" s="25">
        <f t="shared" si="6"/>
        <v>4.6499999999999995</v>
      </c>
    </row>
    <row r="286" spans="1:26" x14ac:dyDescent="0.25">
      <c r="A286" s="28" t="s">
        <v>61</v>
      </c>
      <c r="B286" s="28" t="s">
        <v>33</v>
      </c>
      <c r="C286" s="22" t="s">
        <v>143</v>
      </c>
      <c r="D286" s="22" t="s">
        <v>144</v>
      </c>
      <c r="E286" s="22">
        <v>150</v>
      </c>
      <c r="F286" s="22">
        <v>0</v>
      </c>
      <c r="G286" s="22" t="s">
        <v>128</v>
      </c>
      <c r="J286" s="29">
        <v>9.18</v>
      </c>
      <c r="N286" s="24">
        <v>7.15</v>
      </c>
      <c r="R286" s="24">
        <v>6.7</v>
      </c>
      <c r="Z286" s="25">
        <f t="shared" si="6"/>
        <v>7.6766666666666659</v>
      </c>
    </row>
    <row r="287" spans="1:26" x14ac:dyDescent="0.25">
      <c r="A287" s="28" t="s">
        <v>61</v>
      </c>
      <c r="B287" s="28" t="s">
        <v>33</v>
      </c>
      <c r="C287" s="22" t="s">
        <v>143</v>
      </c>
      <c r="D287" s="22" t="s">
        <v>154</v>
      </c>
      <c r="E287" s="22">
        <v>150</v>
      </c>
      <c r="F287" s="22">
        <v>10</v>
      </c>
      <c r="G287" s="22" t="s">
        <v>128</v>
      </c>
      <c r="J287" s="29">
        <v>9.3800000000000008</v>
      </c>
      <c r="N287" s="24">
        <v>6.81</v>
      </c>
      <c r="R287" s="24">
        <v>6.64</v>
      </c>
      <c r="Z287" s="25">
        <f t="shared" si="6"/>
        <v>7.61</v>
      </c>
    </row>
    <row r="288" spans="1:26" x14ac:dyDescent="0.25">
      <c r="A288" s="27" t="s">
        <v>66</v>
      </c>
      <c r="B288" s="28" t="s">
        <v>33</v>
      </c>
      <c r="C288" s="21" t="s">
        <v>143</v>
      </c>
      <c r="D288" s="22">
        <v>0</v>
      </c>
      <c r="E288" s="22">
        <v>0</v>
      </c>
      <c r="F288" s="22">
        <v>0</v>
      </c>
      <c r="G288" s="21" t="s">
        <v>128</v>
      </c>
      <c r="J288" s="29">
        <v>3.84</v>
      </c>
      <c r="N288" s="24">
        <v>1.87</v>
      </c>
      <c r="R288" s="24">
        <v>4</v>
      </c>
      <c r="V288" s="24">
        <v>1.67</v>
      </c>
      <c r="Z288" s="25">
        <f t="shared" si="6"/>
        <v>2.8450000000000002</v>
      </c>
    </row>
    <row r="289" spans="1:26" x14ac:dyDescent="0.25">
      <c r="A289" s="27" t="s">
        <v>66</v>
      </c>
      <c r="B289" s="28" t="s">
        <v>33</v>
      </c>
      <c r="C289" s="21" t="s">
        <v>143</v>
      </c>
      <c r="D289" s="22" t="s">
        <v>144</v>
      </c>
      <c r="E289" s="22">
        <v>150</v>
      </c>
      <c r="F289" s="22">
        <v>0</v>
      </c>
      <c r="G289" s="21" t="s">
        <v>128</v>
      </c>
      <c r="J289" s="29">
        <v>7.28</v>
      </c>
      <c r="N289" s="24">
        <v>4.9400000000000004</v>
      </c>
      <c r="R289" s="24">
        <v>5.26</v>
      </c>
      <c r="V289" s="24">
        <v>9.1999999999999993</v>
      </c>
      <c r="Z289" s="25">
        <f t="shared" si="6"/>
        <v>6.67</v>
      </c>
    </row>
    <row r="290" spans="1:26" x14ac:dyDescent="0.25">
      <c r="A290" s="27" t="s">
        <v>66</v>
      </c>
      <c r="B290" s="28" t="s">
        <v>33</v>
      </c>
      <c r="C290" s="21" t="s">
        <v>143</v>
      </c>
      <c r="D290" s="22" t="s">
        <v>154</v>
      </c>
      <c r="E290" s="22">
        <v>150</v>
      </c>
      <c r="F290" s="22">
        <v>10</v>
      </c>
      <c r="G290" s="21" t="s">
        <v>128</v>
      </c>
      <c r="J290" s="29">
        <v>7.17</v>
      </c>
      <c r="N290" s="24">
        <v>5.26</v>
      </c>
      <c r="R290" s="24">
        <v>3.96</v>
      </c>
      <c r="V290" s="24">
        <v>8.7100000000000009</v>
      </c>
      <c r="Z290" s="25">
        <f t="shared" si="6"/>
        <v>6.2750000000000004</v>
      </c>
    </row>
    <row r="291" spans="1:26" x14ac:dyDescent="0.25">
      <c r="A291" s="27" t="s">
        <v>59</v>
      </c>
      <c r="B291" s="28" t="s">
        <v>33</v>
      </c>
      <c r="C291" s="21" t="s">
        <v>143</v>
      </c>
      <c r="D291" s="22">
        <v>0</v>
      </c>
      <c r="E291" s="22">
        <v>0</v>
      </c>
      <c r="F291" s="22">
        <v>0</v>
      </c>
      <c r="G291" s="21" t="s">
        <v>128</v>
      </c>
      <c r="J291" s="29">
        <v>6.14</v>
      </c>
      <c r="N291" s="24">
        <v>4.4400000000000004</v>
      </c>
      <c r="R291" s="24">
        <v>6.98</v>
      </c>
      <c r="Z291" s="25">
        <f t="shared" ref="Z291:Z354" si="7">AVERAGE(H291:Y291)</f>
        <v>5.8533333333333344</v>
      </c>
    </row>
    <row r="292" spans="1:26" x14ac:dyDescent="0.25">
      <c r="A292" s="27" t="s">
        <v>59</v>
      </c>
      <c r="B292" s="28" t="s">
        <v>33</v>
      </c>
      <c r="C292" s="21" t="s">
        <v>143</v>
      </c>
      <c r="D292" s="22" t="s">
        <v>144</v>
      </c>
      <c r="E292" s="22">
        <v>150</v>
      </c>
      <c r="F292" s="22">
        <v>0</v>
      </c>
      <c r="G292" s="21" t="s">
        <v>128</v>
      </c>
      <c r="J292" s="29">
        <v>8.16</v>
      </c>
      <c r="N292" s="24">
        <v>9.42</v>
      </c>
      <c r="R292" s="24">
        <v>8.18</v>
      </c>
      <c r="Z292" s="25">
        <f t="shared" si="7"/>
        <v>8.586666666666666</v>
      </c>
    </row>
    <row r="293" spans="1:26" x14ac:dyDescent="0.25">
      <c r="A293" s="27" t="s">
        <v>59</v>
      </c>
      <c r="B293" s="28" t="s">
        <v>33</v>
      </c>
      <c r="C293" s="21" t="s">
        <v>143</v>
      </c>
      <c r="D293" s="22" t="s">
        <v>154</v>
      </c>
      <c r="E293" s="22">
        <v>150</v>
      </c>
      <c r="F293" s="22">
        <v>10</v>
      </c>
      <c r="G293" s="21" t="s">
        <v>128</v>
      </c>
      <c r="J293" s="29">
        <v>7.92</v>
      </c>
      <c r="N293" s="24">
        <v>9.3699999999999992</v>
      </c>
      <c r="R293" s="24">
        <v>8.98</v>
      </c>
      <c r="Z293" s="25">
        <f t="shared" si="7"/>
        <v>8.7566666666666659</v>
      </c>
    </row>
    <row r="294" spans="1:26" x14ac:dyDescent="0.25">
      <c r="A294" s="27" t="s">
        <v>121</v>
      </c>
      <c r="B294" s="28" t="s">
        <v>33</v>
      </c>
      <c r="C294" s="21" t="s">
        <v>143</v>
      </c>
      <c r="D294" s="22">
        <v>0</v>
      </c>
      <c r="E294" s="22">
        <v>0</v>
      </c>
      <c r="F294" s="22">
        <v>0</v>
      </c>
      <c r="G294" s="21" t="s">
        <v>128</v>
      </c>
      <c r="J294" s="29">
        <v>5.38</v>
      </c>
      <c r="N294" s="24">
        <v>4.0599999999999996</v>
      </c>
      <c r="Z294" s="25">
        <f t="shared" si="7"/>
        <v>4.72</v>
      </c>
    </row>
    <row r="295" spans="1:26" x14ac:dyDescent="0.25">
      <c r="A295" s="27" t="s">
        <v>121</v>
      </c>
      <c r="B295" s="28" t="s">
        <v>33</v>
      </c>
      <c r="C295" s="21" t="s">
        <v>143</v>
      </c>
      <c r="D295" s="22" t="s">
        <v>144</v>
      </c>
      <c r="E295" s="22">
        <v>150</v>
      </c>
      <c r="F295" s="22">
        <v>0</v>
      </c>
      <c r="G295" s="21" t="s">
        <v>128</v>
      </c>
      <c r="J295" s="29">
        <v>8.2100000000000009</v>
      </c>
      <c r="N295" s="24">
        <v>8.2899999999999991</v>
      </c>
      <c r="Z295" s="25">
        <f t="shared" si="7"/>
        <v>8.25</v>
      </c>
    </row>
    <row r="296" spans="1:26" x14ac:dyDescent="0.25">
      <c r="A296" s="27" t="s">
        <v>121</v>
      </c>
      <c r="B296" s="28" t="s">
        <v>33</v>
      </c>
      <c r="C296" s="21" t="s">
        <v>143</v>
      </c>
      <c r="D296" s="22" t="s">
        <v>154</v>
      </c>
      <c r="E296" s="22">
        <v>150</v>
      </c>
      <c r="F296" s="22">
        <v>10</v>
      </c>
      <c r="G296" s="21" t="s">
        <v>128</v>
      </c>
      <c r="J296" s="29">
        <v>8.86</v>
      </c>
      <c r="N296" s="24">
        <v>8.2799999999999994</v>
      </c>
      <c r="Z296" s="25">
        <f t="shared" si="7"/>
        <v>8.57</v>
      </c>
    </row>
    <row r="297" spans="1:26" x14ac:dyDescent="0.25">
      <c r="A297" s="27" t="s">
        <v>56</v>
      </c>
      <c r="B297" s="28" t="s">
        <v>33</v>
      </c>
      <c r="C297" s="21" t="s">
        <v>143</v>
      </c>
      <c r="D297" s="22">
        <v>0</v>
      </c>
      <c r="E297" s="22">
        <v>0</v>
      </c>
      <c r="F297" s="22">
        <v>0</v>
      </c>
      <c r="G297" s="21" t="s">
        <v>128</v>
      </c>
      <c r="J297" s="29">
        <v>4.71</v>
      </c>
      <c r="N297" s="24">
        <v>2.7</v>
      </c>
      <c r="R297" s="24">
        <v>4.67</v>
      </c>
      <c r="Z297" s="25">
        <f t="shared" si="7"/>
        <v>4.0266666666666664</v>
      </c>
    </row>
    <row r="298" spans="1:26" x14ac:dyDescent="0.25">
      <c r="A298" s="27" t="s">
        <v>56</v>
      </c>
      <c r="B298" s="28" t="s">
        <v>33</v>
      </c>
      <c r="C298" s="21" t="s">
        <v>143</v>
      </c>
      <c r="D298" s="22" t="s">
        <v>144</v>
      </c>
      <c r="E298" s="22">
        <v>150</v>
      </c>
      <c r="F298" s="22">
        <v>0</v>
      </c>
      <c r="G298" s="21" t="s">
        <v>128</v>
      </c>
      <c r="J298" s="29">
        <v>7.16</v>
      </c>
      <c r="N298" s="24">
        <v>5.46</v>
      </c>
      <c r="R298" s="24">
        <v>9.08</v>
      </c>
      <c r="Z298" s="25">
        <f t="shared" si="7"/>
        <v>7.2333333333333343</v>
      </c>
    </row>
    <row r="299" spans="1:26" x14ac:dyDescent="0.25">
      <c r="A299" s="27" t="s">
        <v>56</v>
      </c>
      <c r="B299" s="28" t="s">
        <v>33</v>
      </c>
      <c r="C299" s="21" t="s">
        <v>143</v>
      </c>
      <c r="D299" s="22" t="s">
        <v>154</v>
      </c>
      <c r="E299" s="22">
        <v>150</v>
      </c>
      <c r="F299" s="22">
        <v>10</v>
      </c>
      <c r="G299" s="21" t="s">
        <v>128</v>
      </c>
      <c r="J299" s="29">
        <v>7.32</v>
      </c>
      <c r="N299" s="24">
        <v>5.82</v>
      </c>
      <c r="R299" s="24">
        <v>8.75</v>
      </c>
      <c r="Z299" s="25">
        <f t="shared" si="7"/>
        <v>7.2966666666666669</v>
      </c>
    </row>
    <row r="300" spans="1:26" x14ac:dyDescent="0.25">
      <c r="A300" s="27" t="s">
        <v>89</v>
      </c>
      <c r="B300" s="28" t="s">
        <v>33</v>
      </c>
      <c r="C300" s="21" t="s">
        <v>143</v>
      </c>
      <c r="D300" s="22">
        <v>0</v>
      </c>
      <c r="E300" s="22">
        <v>0</v>
      </c>
      <c r="F300" s="22">
        <v>0</v>
      </c>
      <c r="G300" s="21" t="s">
        <v>128</v>
      </c>
      <c r="J300" s="29">
        <v>8.2200000000000006</v>
      </c>
      <c r="N300" s="24">
        <v>5.0199999999999996</v>
      </c>
      <c r="R300" s="24">
        <v>4.91</v>
      </c>
      <c r="V300" s="24">
        <v>3.21</v>
      </c>
      <c r="Z300" s="25">
        <f t="shared" si="7"/>
        <v>5.34</v>
      </c>
    </row>
    <row r="301" spans="1:26" x14ac:dyDescent="0.25">
      <c r="A301" s="27" t="s">
        <v>89</v>
      </c>
      <c r="B301" s="28" t="s">
        <v>33</v>
      </c>
      <c r="C301" s="21" t="s">
        <v>143</v>
      </c>
      <c r="D301" s="22" t="s">
        <v>144</v>
      </c>
      <c r="E301" s="22">
        <v>150</v>
      </c>
      <c r="F301" s="22">
        <v>0</v>
      </c>
      <c r="G301" s="21" t="s">
        <v>128</v>
      </c>
      <c r="J301" s="29">
        <v>8.33</v>
      </c>
      <c r="N301" s="24">
        <v>9.4499999999999993</v>
      </c>
      <c r="R301" s="24">
        <v>6.11</v>
      </c>
      <c r="V301" s="24">
        <v>6.78</v>
      </c>
      <c r="Z301" s="25">
        <f t="shared" si="7"/>
        <v>7.6675000000000004</v>
      </c>
    </row>
    <row r="302" spans="1:26" x14ac:dyDescent="0.25">
      <c r="A302" s="27" t="s">
        <v>89</v>
      </c>
      <c r="B302" s="28" t="s">
        <v>33</v>
      </c>
      <c r="C302" s="21" t="s">
        <v>143</v>
      </c>
      <c r="D302" s="22" t="s">
        <v>154</v>
      </c>
      <c r="E302" s="22">
        <v>150</v>
      </c>
      <c r="F302" s="22">
        <v>10</v>
      </c>
      <c r="G302" s="21" t="s">
        <v>128</v>
      </c>
      <c r="J302" s="29">
        <v>8.06</v>
      </c>
      <c r="N302" s="24">
        <v>9.5</v>
      </c>
      <c r="R302" s="24">
        <v>6.15</v>
      </c>
      <c r="V302" s="24">
        <v>9.23</v>
      </c>
      <c r="Z302" s="25">
        <f t="shared" si="7"/>
        <v>8.2349999999999994</v>
      </c>
    </row>
    <row r="303" spans="1:26" x14ac:dyDescent="0.25">
      <c r="A303" s="27" t="s">
        <v>69</v>
      </c>
      <c r="B303" s="28" t="s">
        <v>33</v>
      </c>
      <c r="C303" s="21" t="s">
        <v>143</v>
      </c>
      <c r="D303" s="22">
        <v>0</v>
      </c>
      <c r="E303" s="22">
        <v>0</v>
      </c>
      <c r="F303" s="22">
        <v>0</v>
      </c>
      <c r="G303" s="22" t="s">
        <v>128</v>
      </c>
      <c r="J303" s="29">
        <v>3.44</v>
      </c>
      <c r="N303" s="24">
        <v>3.31</v>
      </c>
      <c r="R303" s="24">
        <v>4.33</v>
      </c>
      <c r="V303" s="24">
        <v>3.23</v>
      </c>
      <c r="Z303" s="25">
        <f t="shared" si="7"/>
        <v>3.5775000000000001</v>
      </c>
    </row>
    <row r="304" spans="1:26" x14ac:dyDescent="0.25">
      <c r="A304" s="27" t="s">
        <v>69</v>
      </c>
      <c r="B304" s="28" t="s">
        <v>33</v>
      </c>
      <c r="C304" s="21" t="s">
        <v>143</v>
      </c>
      <c r="D304" s="22" t="s">
        <v>144</v>
      </c>
      <c r="E304" s="22">
        <v>150</v>
      </c>
      <c r="F304" s="22">
        <v>0</v>
      </c>
      <c r="G304" s="22" t="s">
        <v>128</v>
      </c>
      <c r="J304" s="29">
        <v>6.9</v>
      </c>
      <c r="N304" s="24">
        <v>6.64</v>
      </c>
      <c r="R304" s="24">
        <v>6.08</v>
      </c>
      <c r="V304" s="24">
        <v>8.48</v>
      </c>
      <c r="Z304" s="25">
        <f t="shared" si="7"/>
        <v>7.0249999999999995</v>
      </c>
    </row>
    <row r="305" spans="1:26" x14ac:dyDescent="0.25">
      <c r="A305" s="27" t="s">
        <v>69</v>
      </c>
      <c r="B305" s="28" t="s">
        <v>33</v>
      </c>
      <c r="C305" s="21" t="s">
        <v>143</v>
      </c>
      <c r="D305" s="22" t="s">
        <v>154</v>
      </c>
      <c r="E305" s="22">
        <v>150</v>
      </c>
      <c r="F305" s="22">
        <v>10</v>
      </c>
      <c r="G305" s="22" t="s">
        <v>128</v>
      </c>
      <c r="J305" s="29">
        <v>6.59</v>
      </c>
      <c r="N305" s="24">
        <v>6.19</v>
      </c>
      <c r="R305" s="24">
        <v>5.99</v>
      </c>
      <c r="V305" s="24">
        <v>8.5399999999999991</v>
      </c>
      <c r="Z305" s="25">
        <f t="shared" si="7"/>
        <v>6.8275000000000006</v>
      </c>
    </row>
    <row r="306" spans="1:26" x14ac:dyDescent="0.25">
      <c r="A306" s="27" t="s">
        <v>52</v>
      </c>
      <c r="B306" s="28" t="s">
        <v>33</v>
      </c>
      <c r="C306" s="21" t="s">
        <v>143</v>
      </c>
      <c r="D306" s="22">
        <v>0</v>
      </c>
      <c r="E306" s="22">
        <v>0</v>
      </c>
      <c r="F306" s="22">
        <v>0</v>
      </c>
      <c r="G306" s="21" t="s">
        <v>128</v>
      </c>
      <c r="J306" s="29">
        <v>3.92</v>
      </c>
      <c r="N306" s="24">
        <v>2.83</v>
      </c>
      <c r="R306" s="24">
        <v>2.58</v>
      </c>
      <c r="V306" s="24">
        <v>3.21</v>
      </c>
      <c r="Z306" s="25">
        <f t="shared" si="7"/>
        <v>3.1349999999999998</v>
      </c>
    </row>
    <row r="307" spans="1:26" x14ac:dyDescent="0.25">
      <c r="A307" s="27" t="s">
        <v>52</v>
      </c>
      <c r="B307" s="28" t="s">
        <v>33</v>
      </c>
      <c r="C307" s="21" t="s">
        <v>143</v>
      </c>
      <c r="D307" s="22" t="s">
        <v>144</v>
      </c>
      <c r="E307" s="22">
        <v>150</v>
      </c>
      <c r="F307" s="22">
        <v>0</v>
      </c>
      <c r="G307" s="21" t="s">
        <v>128</v>
      </c>
      <c r="J307" s="29">
        <v>9.01</v>
      </c>
      <c r="N307" s="24">
        <v>7.58</v>
      </c>
      <c r="R307" s="24">
        <v>7.39</v>
      </c>
      <c r="V307" s="24">
        <v>10.09</v>
      </c>
      <c r="Z307" s="25">
        <f t="shared" si="7"/>
        <v>8.5175000000000001</v>
      </c>
    </row>
    <row r="308" spans="1:26" x14ac:dyDescent="0.25">
      <c r="A308" s="27" t="s">
        <v>52</v>
      </c>
      <c r="B308" s="28" t="s">
        <v>33</v>
      </c>
      <c r="C308" s="21" t="s">
        <v>143</v>
      </c>
      <c r="D308" s="22" t="s">
        <v>154</v>
      </c>
      <c r="E308" s="22">
        <v>150</v>
      </c>
      <c r="F308" s="22">
        <v>10</v>
      </c>
      <c r="G308" s="21" t="s">
        <v>128</v>
      </c>
      <c r="J308" s="29">
        <v>9.18</v>
      </c>
      <c r="N308" s="24">
        <v>7.69</v>
      </c>
      <c r="R308" s="24">
        <v>7.5</v>
      </c>
      <c r="V308" s="24">
        <v>10.6</v>
      </c>
      <c r="Z308" s="25">
        <f t="shared" si="7"/>
        <v>8.7424999999999997</v>
      </c>
    </row>
    <row r="309" spans="1:26" x14ac:dyDescent="0.25">
      <c r="A309" s="27" t="s">
        <v>73</v>
      </c>
      <c r="B309" s="28" t="s">
        <v>33</v>
      </c>
      <c r="C309" s="21" t="s">
        <v>143</v>
      </c>
      <c r="D309" s="22">
        <v>0</v>
      </c>
      <c r="E309" s="22">
        <v>0</v>
      </c>
      <c r="F309" s="22">
        <v>0</v>
      </c>
      <c r="G309" s="21" t="s">
        <v>128</v>
      </c>
      <c r="J309" s="29">
        <v>5.52</v>
      </c>
      <c r="N309" s="24">
        <v>3.54</v>
      </c>
      <c r="Z309" s="25">
        <f t="shared" si="7"/>
        <v>4.5299999999999994</v>
      </c>
    </row>
    <row r="310" spans="1:26" x14ac:dyDescent="0.25">
      <c r="A310" s="27" t="s">
        <v>73</v>
      </c>
      <c r="B310" s="28" t="s">
        <v>33</v>
      </c>
      <c r="C310" s="21" t="s">
        <v>143</v>
      </c>
      <c r="D310" s="22" t="s">
        <v>144</v>
      </c>
      <c r="E310" s="22">
        <v>150</v>
      </c>
      <c r="F310" s="22">
        <v>0</v>
      </c>
      <c r="G310" s="21" t="s">
        <v>128</v>
      </c>
      <c r="J310" s="29">
        <v>6.84</v>
      </c>
      <c r="N310" s="24">
        <v>5.83</v>
      </c>
      <c r="Z310" s="25">
        <f t="shared" si="7"/>
        <v>6.335</v>
      </c>
    </row>
    <row r="311" spans="1:26" x14ac:dyDescent="0.25">
      <c r="A311" s="27" t="s">
        <v>73</v>
      </c>
      <c r="B311" s="28" t="s">
        <v>33</v>
      </c>
      <c r="C311" s="21" t="s">
        <v>143</v>
      </c>
      <c r="D311" s="22" t="s">
        <v>154</v>
      </c>
      <c r="E311" s="22">
        <v>150</v>
      </c>
      <c r="F311" s="22">
        <v>10</v>
      </c>
      <c r="G311" s="21" t="s">
        <v>128</v>
      </c>
      <c r="J311" s="29">
        <v>6.62</v>
      </c>
      <c r="N311" s="24">
        <v>5.68</v>
      </c>
      <c r="Z311" s="25">
        <f t="shared" si="7"/>
        <v>6.15</v>
      </c>
    </row>
    <row r="312" spans="1:26" x14ac:dyDescent="0.25">
      <c r="A312" s="27" t="s">
        <v>70</v>
      </c>
      <c r="B312" s="28" t="s">
        <v>33</v>
      </c>
      <c r="C312" s="21" t="s">
        <v>143</v>
      </c>
      <c r="D312" s="22">
        <v>0</v>
      </c>
      <c r="E312" s="22">
        <v>0</v>
      </c>
      <c r="F312" s="22">
        <v>0</v>
      </c>
      <c r="G312" s="21" t="s">
        <v>128</v>
      </c>
      <c r="J312" s="29">
        <v>8.4700000000000006</v>
      </c>
      <c r="N312" s="24">
        <v>7.07</v>
      </c>
      <c r="R312" s="24">
        <v>4.53</v>
      </c>
      <c r="Z312" s="25">
        <f t="shared" si="7"/>
        <v>6.69</v>
      </c>
    </row>
    <row r="313" spans="1:26" x14ac:dyDescent="0.25">
      <c r="A313" s="27" t="s">
        <v>70</v>
      </c>
      <c r="B313" s="28" t="s">
        <v>33</v>
      </c>
      <c r="C313" s="21" t="s">
        <v>143</v>
      </c>
      <c r="D313" s="22" t="s">
        <v>144</v>
      </c>
      <c r="E313" s="22">
        <v>150</v>
      </c>
      <c r="F313" s="22">
        <v>0</v>
      </c>
      <c r="G313" s="21" t="s">
        <v>128</v>
      </c>
      <c r="J313" s="29">
        <v>9.39</v>
      </c>
      <c r="N313" s="24">
        <v>7.38</v>
      </c>
      <c r="R313" s="24">
        <v>2.79</v>
      </c>
      <c r="Z313" s="25">
        <f t="shared" si="7"/>
        <v>6.52</v>
      </c>
    </row>
    <row r="314" spans="1:26" x14ac:dyDescent="0.25">
      <c r="A314" s="27" t="s">
        <v>70</v>
      </c>
      <c r="B314" s="28" t="s">
        <v>33</v>
      </c>
      <c r="C314" s="21" t="s">
        <v>143</v>
      </c>
      <c r="D314" s="22" t="s">
        <v>154</v>
      </c>
      <c r="E314" s="22">
        <v>150</v>
      </c>
      <c r="F314" s="22">
        <v>10</v>
      </c>
      <c r="G314" s="21" t="s">
        <v>128</v>
      </c>
      <c r="J314" s="29">
        <v>8.5500000000000007</v>
      </c>
      <c r="N314" s="24">
        <v>6.76</v>
      </c>
      <c r="R314" s="24">
        <v>2.12</v>
      </c>
      <c r="Z314" s="25">
        <f t="shared" si="7"/>
        <v>5.81</v>
      </c>
    </row>
    <row r="315" spans="1:26" x14ac:dyDescent="0.25">
      <c r="A315" s="27" t="s">
        <v>71</v>
      </c>
      <c r="B315" s="28" t="s">
        <v>33</v>
      </c>
      <c r="C315" s="21" t="s">
        <v>143</v>
      </c>
      <c r="D315" s="22">
        <v>0</v>
      </c>
      <c r="E315" s="22">
        <v>0</v>
      </c>
      <c r="F315" s="22">
        <v>0</v>
      </c>
      <c r="G315" s="21" t="s">
        <v>128</v>
      </c>
      <c r="J315" s="29">
        <v>5.33</v>
      </c>
      <c r="N315" s="24">
        <v>3.44</v>
      </c>
      <c r="R315" s="24">
        <v>2.96</v>
      </c>
      <c r="V315" s="24">
        <v>3.17</v>
      </c>
      <c r="Z315" s="25">
        <f t="shared" si="7"/>
        <v>3.7250000000000001</v>
      </c>
    </row>
    <row r="316" spans="1:26" x14ac:dyDescent="0.25">
      <c r="A316" s="27" t="s">
        <v>71</v>
      </c>
      <c r="B316" s="28" t="s">
        <v>33</v>
      </c>
      <c r="C316" s="21" t="s">
        <v>143</v>
      </c>
      <c r="D316" s="22" t="s">
        <v>144</v>
      </c>
      <c r="E316" s="22">
        <v>150</v>
      </c>
      <c r="F316" s="22">
        <v>0</v>
      </c>
      <c r="G316" s="21" t="s">
        <v>128</v>
      </c>
      <c r="J316" s="29">
        <v>9.4700000000000006</v>
      </c>
      <c r="N316" s="24">
        <v>6.65</v>
      </c>
      <c r="R316" s="24">
        <v>4.09</v>
      </c>
      <c r="V316" s="24">
        <v>6.48</v>
      </c>
      <c r="Z316" s="25">
        <f t="shared" si="7"/>
        <v>6.6725000000000003</v>
      </c>
    </row>
    <row r="317" spans="1:26" x14ac:dyDescent="0.25">
      <c r="A317" s="27" t="s">
        <v>71</v>
      </c>
      <c r="B317" s="28" t="s">
        <v>33</v>
      </c>
      <c r="C317" s="21" t="s">
        <v>143</v>
      </c>
      <c r="D317" s="22" t="s">
        <v>154</v>
      </c>
      <c r="E317" s="22">
        <v>150</v>
      </c>
      <c r="F317" s="22">
        <v>10</v>
      </c>
      <c r="G317" s="21" t="s">
        <v>128</v>
      </c>
      <c r="J317" s="29">
        <v>8.66</v>
      </c>
      <c r="N317" s="24">
        <v>7.46</v>
      </c>
      <c r="R317" s="24">
        <v>4.16</v>
      </c>
      <c r="V317" s="24">
        <v>6.44</v>
      </c>
      <c r="Z317" s="25">
        <f t="shared" si="7"/>
        <v>6.6800000000000006</v>
      </c>
    </row>
    <row r="318" spans="1:26" x14ac:dyDescent="0.25">
      <c r="A318" s="27" t="s">
        <v>74</v>
      </c>
      <c r="B318" s="28" t="s">
        <v>33</v>
      </c>
      <c r="C318" s="21" t="s">
        <v>143</v>
      </c>
      <c r="D318" s="22">
        <v>0</v>
      </c>
      <c r="E318" s="22">
        <v>0</v>
      </c>
      <c r="F318" s="22">
        <v>0</v>
      </c>
      <c r="G318" s="21" t="s">
        <v>128</v>
      </c>
      <c r="J318" s="29">
        <v>6.24</v>
      </c>
      <c r="N318" s="24">
        <v>3.55</v>
      </c>
      <c r="R318" s="24">
        <v>7.65</v>
      </c>
      <c r="V318" s="24">
        <v>4.3600000000000003</v>
      </c>
      <c r="Z318" s="25">
        <f t="shared" si="7"/>
        <v>5.4499999999999993</v>
      </c>
    </row>
    <row r="319" spans="1:26" x14ac:dyDescent="0.25">
      <c r="A319" s="27" t="s">
        <v>74</v>
      </c>
      <c r="B319" s="28" t="s">
        <v>33</v>
      </c>
      <c r="C319" s="21" t="s">
        <v>143</v>
      </c>
      <c r="D319" s="22" t="s">
        <v>144</v>
      </c>
      <c r="E319" s="22">
        <v>150</v>
      </c>
      <c r="F319" s="22">
        <v>0</v>
      </c>
      <c r="G319" s="21" t="s">
        <v>128</v>
      </c>
      <c r="J319" s="29">
        <v>6.83</v>
      </c>
      <c r="N319" s="24">
        <v>4.51</v>
      </c>
      <c r="R319" s="24">
        <v>7.54</v>
      </c>
      <c r="V319" s="24">
        <v>11.98</v>
      </c>
      <c r="Z319" s="25">
        <f t="shared" si="7"/>
        <v>7.7149999999999999</v>
      </c>
    </row>
    <row r="320" spans="1:26" x14ac:dyDescent="0.25">
      <c r="A320" s="27" t="s">
        <v>74</v>
      </c>
      <c r="B320" s="28" t="s">
        <v>33</v>
      </c>
      <c r="C320" s="21" t="s">
        <v>143</v>
      </c>
      <c r="D320" s="22" t="s">
        <v>154</v>
      </c>
      <c r="E320" s="22">
        <v>150</v>
      </c>
      <c r="F320" s="22">
        <v>10</v>
      </c>
      <c r="G320" s="21" t="s">
        <v>128</v>
      </c>
      <c r="J320" s="29">
        <v>6.78</v>
      </c>
      <c r="N320" s="24">
        <v>4.51</v>
      </c>
      <c r="R320" s="24">
        <v>7.96</v>
      </c>
      <c r="V320" s="24">
        <v>12.25</v>
      </c>
      <c r="Z320" s="25">
        <f t="shared" si="7"/>
        <v>7.875</v>
      </c>
    </row>
    <row r="321" spans="1:26" x14ac:dyDescent="0.25">
      <c r="A321" s="28" t="s">
        <v>61</v>
      </c>
      <c r="B321" s="28" t="s">
        <v>33</v>
      </c>
      <c r="C321" s="22" t="s">
        <v>143</v>
      </c>
      <c r="D321" s="22">
        <v>0</v>
      </c>
      <c r="E321" s="22">
        <v>0</v>
      </c>
      <c r="F321" s="22">
        <v>0</v>
      </c>
      <c r="G321" s="22" t="s">
        <v>142</v>
      </c>
      <c r="J321" s="29">
        <v>3.37</v>
      </c>
      <c r="N321" s="24">
        <v>4.53</v>
      </c>
      <c r="R321" s="24">
        <v>6.45</v>
      </c>
      <c r="Z321" s="25">
        <f t="shared" si="7"/>
        <v>4.7833333333333341</v>
      </c>
    </row>
    <row r="322" spans="1:26" x14ac:dyDescent="0.25">
      <c r="A322" s="28" t="s">
        <v>61</v>
      </c>
      <c r="B322" s="28" t="s">
        <v>33</v>
      </c>
      <c r="C322" s="22" t="s">
        <v>143</v>
      </c>
      <c r="D322" s="22" t="s">
        <v>144</v>
      </c>
      <c r="E322" s="22">
        <v>150</v>
      </c>
      <c r="F322" s="22">
        <v>0</v>
      </c>
      <c r="G322" s="22" t="s">
        <v>142</v>
      </c>
      <c r="J322" s="29">
        <v>5.51</v>
      </c>
      <c r="N322" s="24">
        <v>7.72</v>
      </c>
      <c r="R322" s="24">
        <v>9.08</v>
      </c>
      <c r="Z322" s="25">
        <f t="shared" si="7"/>
        <v>7.4366666666666674</v>
      </c>
    </row>
    <row r="323" spans="1:26" x14ac:dyDescent="0.25">
      <c r="A323" s="28" t="s">
        <v>61</v>
      </c>
      <c r="B323" s="28" t="s">
        <v>33</v>
      </c>
      <c r="C323" s="22" t="s">
        <v>143</v>
      </c>
      <c r="D323" s="22" t="s">
        <v>154</v>
      </c>
      <c r="E323" s="22">
        <v>150</v>
      </c>
      <c r="F323" s="22">
        <v>10</v>
      </c>
      <c r="G323" s="22" t="s">
        <v>142</v>
      </c>
      <c r="J323" s="29">
        <v>5.63</v>
      </c>
      <c r="N323" s="24">
        <v>10.3</v>
      </c>
      <c r="R323" s="24">
        <v>10.17</v>
      </c>
      <c r="Z323" s="25">
        <f t="shared" si="7"/>
        <v>8.7000000000000011</v>
      </c>
    </row>
    <row r="324" spans="1:26" x14ac:dyDescent="0.25">
      <c r="A324" s="27" t="s">
        <v>66</v>
      </c>
      <c r="B324" s="28" t="s">
        <v>33</v>
      </c>
      <c r="C324" s="21" t="s">
        <v>143</v>
      </c>
      <c r="D324" s="22">
        <v>0</v>
      </c>
      <c r="E324" s="22">
        <v>0</v>
      </c>
      <c r="F324" s="22">
        <v>0</v>
      </c>
      <c r="G324" s="22" t="s">
        <v>142</v>
      </c>
      <c r="J324" s="29">
        <v>2.2999999999999998</v>
      </c>
      <c r="N324" s="24">
        <v>2.19</v>
      </c>
      <c r="R324" s="24">
        <v>5.55</v>
      </c>
      <c r="V324" s="24">
        <v>1.65</v>
      </c>
      <c r="Z324" s="25">
        <f t="shared" si="7"/>
        <v>2.9224999999999999</v>
      </c>
    </row>
    <row r="325" spans="1:26" x14ac:dyDescent="0.25">
      <c r="A325" s="27" t="s">
        <v>66</v>
      </c>
      <c r="B325" s="28" t="s">
        <v>33</v>
      </c>
      <c r="C325" s="21" t="s">
        <v>143</v>
      </c>
      <c r="D325" s="22" t="s">
        <v>144</v>
      </c>
      <c r="E325" s="22">
        <v>150</v>
      </c>
      <c r="F325" s="22">
        <v>0</v>
      </c>
      <c r="G325" s="22" t="s">
        <v>142</v>
      </c>
      <c r="J325" s="29">
        <v>4.37</v>
      </c>
      <c r="N325" s="24">
        <v>5.81</v>
      </c>
      <c r="R325" s="24">
        <v>7.14</v>
      </c>
      <c r="V325" s="24">
        <v>9.66</v>
      </c>
      <c r="Z325" s="25">
        <f t="shared" si="7"/>
        <v>6.7450000000000001</v>
      </c>
    </row>
    <row r="326" spans="1:26" x14ac:dyDescent="0.25">
      <c r="A326" s="27" t="s">
        <v>66</v>
      </c>
      <c r="B326" s="28" t="s">
        <v>33</v>
      </c>
      <c r="C326" s="21" t="s">
        <v>143</v>
      </c>
      <c r="D326" s="22" t="s">
        <v>154</v>
      </c>
      <c r="E326" s="22">
        <v>150</v>
      </c>
      <c r="F326" s="22">
        <v>10</v>
      </c>
      <c r="G326" s="22" t="s">
        <v>142</v>
      </c>
      <c r="J326" s="29">
        <v>4.3</v>
      </c>
      <c r="N326" s="24">
        <v>6.11</v>
      </c>
      <c r="R326" s="24">
        <v>5.67</v>
      </c>
      <c r="V326" s="24">
        <v>9.01</v>
      </c>
      <c r="Z326" s="25">
        <f t="shared" si="7"/>
        <v>6.2724999999999991</v>
      </c>
    </row>
    <row r="327" spans="1:26" x14ac:dyDescent="0.25">
      <c r="A327" s="27" t="s">
        <v>59</v>
      </c>
      <c r="B327" s="28" t="s">
        <v>33</v>
      </c>
      <c r="C327" s="21" t="s">
        <v>143</v>
      </c>
      <c r="D327" s="22">
        <v>0</v>
      </c>
      <c r="E327" s="22">
        <v>0</v>
      </c>
      <c r="F327" s="22">
        <v>0</v>
      </c>
      <c r="G327" s="22" t="s">
        <v>142</v>
      </c>
      <c r="J327" s="29">
        <v>5.16</v>
      </c>
      <c r="N327" s="24">
        <v>5.58</v>
      </c>
      <c r="R327" s="24">
        <v>6.75</v>
      </c>
      <c r="Z327" s="25">
        <f t="shared" si="7"/>
        <v>5.830000000000001</v>
      </c>
    </row>
    <row r="328" spans="1:26" x14ac:dyDescent="0.25">
      <c r="A328" s="27" t="s">
        <v>59</v>
      </c>
      <c r="B328" s="28" t="s">
        <v>33</v>
      </c>
      <c r="C328" s="21" t="s">
        <v>143</v>
      </c>
      <c r="D328" s="22" t="s">
        <v>144</v>
      </c>
      <c r="E328" s="22">
        <v>150</v>
      </c>
      <c r="F328" s="22">
        <v>0</v>
      </c>
      <c r="G328" s="22" t="s">
        <v>142</v>
      </c>
      <c r="J328" s="29">
        <v>7.57</v>
      </c>
      <c r="N328" s="24">
        <v>13.92</v>
      </c>
      <c r="R328" s="24">
        <v>9.94</v>
      </c>
      <c r="Z328" s="25">
        <f t="shared" si="7"/>
        <v>10.476666666666667</v>
      </c>
    </row>
    <row r="329" spans="1:26" x14ac:dyDescent="0.25">
      <c r="A329" s="27" t="s">
        <v>59</v>
      </c>
      <c r="B329" s="28" t="s">
        <v>33</v>
      </c>
      <c r="C329" s="21" t="s">
        <v>143</v>
      </c>
      <c r="D329" s="22" t="s">
        <v>154</v>
      </c>
      <c r="E329" s="22">
        <v>150</v>
      </c>
      <c r="F329" s="22">
        <v>10</v>
      </c>
      <c r="G329" s="22" t="s">
        <v>142</v>
      </c>
      <c r="J329" s="29">
        <v>7.34</v>
      </c>
      <c r="N329" s="24">
        <v>13.7</v>
      </c>
      <c r="R329" s="24">
        <v>10.4</v>
      </c>
      <c r="Z329" s="25">
        <f t="shared" si="7"/>
        <v>10.479999999999999</v>
      </c>
    </row>
    <row r="330" spans="1:26" x14ac:dyDescent="0.25">
      <c r="A330" s="27" t="s">
        <v>121</v>
      </c>
      <c r="B330" s="28" t="s">
        <v>33</v>
      </c>
      <c r="C330" s="21" t="s">
        <v>143</v>
      </c>
      <c r="D330" s="22">
        <v>0</v>
      </c>
      <c r="E330" s="22">
        <v>0</v>
      </c>
      <c r="F330" s="22">
        <v>0</v>
      </c>
      <c r="G330" s="22" t="s">
        <v>142</v>
      </c>
      <c r="J330" s="29">
        <v>3.23</v>
      </c>
      <c r="N330" s="24">
        <v>2.75</v>
      </c>
      <c r="Z330" s="25">
        <f t="shared" si="7"/>
        <v>2.99</v>
      </c>
    </row>
    <row r="331" spans="1:26" x14ac:dyDescent="0.25">
      <c r="A331" s="27" t="s">
        <v>121</v>
      </c>
      <c r="B331" s="28" t="s">
        <v>33</v>
      </c>
      <c r="C331" s="21" t="s">
        <v>143</v>
      </c>
      <c r="D331" s="22" t="s">
        <v>144</v>
      </c>
      <c r="E331" s="22">
        <v>150</v>
      </c>
      <c r="F331" s="22">
        <v>0</v>
      </c>
      <c r="G331" s="22" t="s">
        <v>142</v>
      </c>
      <c r="J331" s="29">
        <v>4.93</v>
      </c>
      <c r="N331" s="24">
        <v>4.2699999999999996</v>
      </c>
      <c r="Z331" s="25">
        <f t="shared" si="7"/>
        <v>4.5999999999999996</v>
      </c>
    </row>
    <row r="332" spans="1:26" x14ac:dyDescent="0.25">
      <c r="A332" s="27" t="s">
        <v>121</v>
      </c>
      <c r="B332" s="28" t="s">
        <v>33</v>
      </c>
      <c r="C332" s="21" t="s">
        <v>143</v>
      </c>
      <c r="D332" s="22" t="s">
        <v>154</v>
      </c>
      <c r="E332" s="22">
        <v>150</v>
      </c>
      <c r="F332" s="22">
        <v>10</v>
      </c>
      <c r="G332" s="22" t="s">
        <v>142</v>
      </c>
      <c r="J332" s="29">
        <v>5.32</v>
      </c>
      <c r="N332" s="24">
        <v>4.16</v>
      </c>
      <c r="Z332" s="25">
        <f t="shared" si="7"/>
        <v>4.74</v>
      </c>
    </row>
    <row r="333" spans="1:26" x14ac:dyDescent="0.25">
      <c r="A333" s="27" t="s">
        <v>56</v>
      </c>
      <c r="B333" s="28" t="s">
        <v>33</v>
      </c>
      <c r="C333" s="21" t="s">
        <v>143</v>
      </c>
      <c r="D333" s="22">
        <v>0</v>
      </c>
      <c r="E333" s="22">
        <v>0</v>
      </c>
      <c r="F333" s="22">
        <v>0</v>
      </c>
      <c r="G333" s="22" t="s">
        <v>142</v>
      </c>
      <c r="J333" s="29">
        <v>2.76</v>
      </c>
      <c r="N333" s="24">
        <v>1.83</v>
      </c>
      <c r="R333" s="24">
        <v>4.54</v>
      </c>
      <c r="Z333" s="25">
        <f t="shared" si="7"/>
        <v>3.043333333333333</v>
      </c>
    </row>
    <row r="334" spans="1:26" x14ac:dyDescent="0.25">
      <c r="A334" s="27" t="s">
        <v>56</v>
      </c>
      <c r="B334" s="28" t="s">
        <v>33</v>
      </c>
      <c r="C334" s="21" t="s">
        <v>143</v>
      </c>
      <c r="D334" s="22" t="s">
        <v>144</v>
      </c>
      <c r="E334" s="22">
        <v>150</v>
      </c>
      <c r="F334" s="22">
        <v>0</v>
      </c>
      <c r="G334" s="22" t="s">
        <v>142</v>
      </c>
      <c r="J334" s="29">
        <v>5.08</v>
      </c>
      <c r="N334" s="24">
        <v>7.31</v>
      </c>
      <c r="R334" s="24">
        <v>8.59</v>
      </c>
      <c r="Z334" s="25">
        <f t="shared" si="7"/>
        <v>6.9933333333333332</v>
      </c>
    </row>
    <row r="335" spans="1:26" x14ac:dyDescent="0.25">
      <c r="A335" s="27" t="s">
        <v>56</v>
      </c>
      <c r="B335" s="28" t="s">
        <v>33</v>
      </c>
      <c r="C335" s="21" t="s">
        <v>143</v>
      </c>
      <c r="D335" s="22" t="s">
        <v>154</v>
      </c>
      <c r="E335" s="22">
        <v>150</v>
      </c>
      <c r="F335" s="22">
        <v>10</v>
      </c>
      <c r="G335" s="22" t="s">
        <v>142</v>
      </c>
      <c r="J335" s="29">
        <v>4.63</v>
      </c>
      <c r="N335" s="24">
        <v>8.26</v>
      </c>
      <c r="R335" s="24">
        <v>9.48</v>
      </c>
      <c r="Z335" s="25">
        <f t="shared" si="7"/>
        <v>7.456666666666667</v>
      </c>
    </row>
    <row r="336" spans="1:26" x14ac:dyDescent="0.25">
      <c r="A336" s="27" t="s">
        <v>89</v>
      </c>
      <c r="B336" s="28" t="s">
        <v>33</v>
      </c>
      <c r="C336" s="21" t="s">
        <v>143</v>
      </c>
      <c r="D336" s="22">
        <v>0</v>
      </c>
      <c r="E336" s="22">
        <v>0</v>
      </c>
      <c r="F336" s="22">
        <v>0</v>
      </c>
      <c r="G336" s="22" t="s">
        <v>142</v>
      </c>
      <c r="J336" s="29">
        <v>5.75</v>
      </c>
      <c r="N336" s="24">
        <v>3.4</v>
      </c>
      <c r="R336" s="24">
        <v>2.57</v>
      </c>
      <c r="V336" s="24">
        <v>1.25</v>
      </c>
      <c r="Z336" s="25">
        <f t="shared" si="7"/>
        <v>3.2425000000000002</v>
      </c>
    </row>
    <row r="337" spans="1:26" x14ac:dyDescent="0.25">
      <c r="A337" s="27" t="s">
        <v>89</v>
      </c>
      <c r="B337" s="28" t="s">
        <v>33</v>
      </c>
      <c r="C337" s="21" t="s">
        <v>143</v>
      </c>
      <c r="D337" s="22" t="s">
        <v>144</v>
      </c>
      <c r="E337" s="22">
        <v>150</v>
      </c>
      <c r="F337" s="22">
        <v>0</v>
      </c>
      <c r="G337" s="22" t="s">
        <v>142</v>
      </c>
      <c r="J337" s="29">
        <v>5.83</v>
      </c>
      <c r="N337" s="24">
        <v>7.4</v>
      </c>
      <c r="R337" s="24">
        <v>5.71</v>
      </c>
      <c r="V337" s="24">
        <v>3.49</v>
      </c>
      <c r="Z337" s="25">
        <f t="shared" si="7"/>
        <v>5.6074999999999999</v>
      </c>
    </row>
    <row r="338" spans="1:26" x14ac:dyDescent="0.25">
      <c r="A338" s="27" t="s">
        <v>89</v>
      </c>
      <c r="B338" s="28" t="s">
        <v>33</v>
      </c>
      <c r="C338" s="21" t="s">
        <v>143</v>
      </c>
      <c r="D338" s="22" t="s">
        <v>154</v>
      </c>
      <c r="E338" s="22">
        <v>150</v>
      </c>
      <c r="F338" s="22">
        <v>10</v>
      </c>
      <c r="G338" s="22" t="s">
        <v>142</v>
      </c>
      <c r="J338" s="29">
        <v>5.64</v>
      </c>
      <c r="N338" s="24">
        <v>8.1999999999999993</v>
      </c>
      <c r="R338" s="24">
        <v>5.69</v>
      </c>
      <c r="V338" s="24">
        <v>2.52</v>
      </c>
      <c r="Z338" s="25">
        <f t="shared" si="7"/>
        <v>5.5125000000000002</v>
      </c>
    </row>
    <row r="339" spans="1:26" x14ac:dyDescent="0.25">
      <c r="A339" s="27" t="s">
        <v>69</v>
      </c>
      <c r="B339" s="28" t="s">
        <v>33</v>
      </c>
      <c r="C339" s="21" t="s">
        <v>143</v>
      </c>
      <c r="D339" s="22">
        <v>0</v>
      </c>
      <c r="E339" s="22">
        <v>0</v>
      </c>
      <c r="F339" s="22">
        <v>0</v>
      </c>
      <c r="G339" s="22" t="s">
        <v>142</v>
      </c>
      <c r="J339" s="29">
        <v>1.57</v>
      </c>
      <c r="N339" s="24">
        <v>4.4000000000000004</v>
      </c>
      <c r="R339" s="24">
        <v>6.22</v>
      </c>
      <c r="V339" s="24">
        <v>4.3600000000000003</v>
      </c>
      <c r="Z339" s="25">
        <f t="shared" si="7"/>
        <v>4.1375000000000002</v>
      </c>
    </row>
    <row r="340" spans="1:26" x14ac:dyDescent="0.25">
      <c r="A340" s="27" t="s">
        <v>69</v>
      </c>
      <c r="B340" s="28" t="s">
        <v>33</v>
      </c>
      <c r="C340" s="21" t="s">
        <v>143</v>
      </c>
      <c r="D340" s="22" t="s">
        <v>144</v>
      </c>
      <c r="E340" s="22">
        <v>150</v>
      </c>
      <c r="F340" s="22">
        <v>0</v>
      </c>
      <c r="G340" s="22" t="s">
        <v>142</v>
      </c>
      <c r="J340" s="29">
        <v>3.71</v>
      </c>
      <c r="N340" s="24">
        <v>11.7</v>
      </c>
      <c r="R340" s="24">
        <v>7.52</v>
      </c>
      <c r="V340" s="24">
        <v>11.45</v>
      </c>
      <c r="Z340" s="25">
        <f t="shared" si="7"/>
        <v>8.5949999999999989</v>
      </c>
    </row>
    <row r="341" spans="1:26" x14ac:dyDescent="0.25">
      <c r="A341" s="27" t="s">
        <v>69</v>
      </c>
      <c r="B341" s="28" t="s">
        <v>33</v>
      </c>
      <c r="C341" s="21" t="s">
        <v>143</v>
      </c>
      <c r="D341" s="22" t="s">
        <v>154</v>
      </c>
      <c r="E341" s="22">
        <v>150</v>
      </c>
      <c r="F341" s="22">
        <v>10</v>
      </c>
      <c r="G341" s="22" t="s">
        <v>142</v>
      </c>
      <c r="J341" s="29">
        <v>3.16</v>
      </c>
      <c r="N341" s="24">
        <v>12.2</v>
      </c>
      <c r="R341" s="24">
        <v>6.94</v>
      </c>
      <c r="V341" s="24">
        <v>11.53</v>
      </c>
      <c r="Z341" s="25">
        <f t="shared" si="7"/>
        <v>8.4574999999999996</v>
      </c>
    </row>
    <row r="342" spans="1:26" x14ac:dyDescent="0.25">
      <c r="A342" s="27" t="s">
        <v>52</v>
      </c>
      <c r="B342" s="28" t="s">
        <v>33</v>
      </c>
      <c r="C342" s="21" t="s">
        <v>143</v>
      </c>
      <c r="D342" s="22">
        <v>0</v>
      </c>
      <c r="E342" s="22">
        <v>0</v>
      </c>
      <c r="F342" s="22">
        <v>0</v>
      </c>
      <c r="G342" s="22" t="s">
        <v>142</v>
      </c>
      <c r="J342" s="29">
        <v>2.91</v>
      </c>
      <c r="N342" s="24">
        <v>3.21</v>
      </c>
      <c r="R342" s="24">
        <v>3.69</v>
      </c>
      <c r="V342" s="24">
        <v>4.3099999999999996</v>
      </c>
      <c r="Z342" s="25">
        <f t="shared" si="7"/>
        <v>3.5300000000000002</v>
      </c>
    </row>
    <row r="343" spans="1:26" x14ac:dyDescent="0.25">
      <c r="A343" s="27" t="s">
        <v>52</v>
      </c>
      <c r="B343" s="28" t="s">
        <v>33</v>
      </c>
      <c r="C343" s="21" t="s">
        <v>143</v>
      </c>
      <c r="D343" s="22" t="s">
        <v>144</v>
      </c>
      <c r="E343" s="22">
        <v>150</v>
      </c>
      <c r="F343" s="22">
        <v>0</v>
      </c>
      <c r="G343" s="22" t="s">
        <v>142</v>
      </c>
      <c r="J343" s="29">
        <v>6.1</v>
      </c>
      <c r="N343" s="24">
        <v>7.15</v>
      </c>
      <c r="R343" s="24">
        <v>7</v>
      </c>
      <c r="V343" s="24">
        <v>11.51</v>
      </c>
      <c r="Z343" s="25">
        <f t="shared" si="7"/>
        <v>7.9399999999999995</v>
      </c>
    </row>
    <row r="344" spans="1:26" x14ac:dyDescent="0.25">
      <c r="A344" s="27" t="s">
        <v>52</v>
      </c>
      <c r="B344" s="28" t="s">
        <v>33</v>
      </c>
      <c r="C344" s="21" t="s">
        <v>143</v>
      </c>
      <c r="D344" s="22" t="s">
        <v>154</v>
      </c>
      <c r="E344" s="22">
        <v>150</v>
      </c>
      <c r="F344" s="22">
        <v>10</v>
      </c>
      <c r="G344" s="22" t="s">
        <v>142</v>
      </c>
      <c r="J344" s="29">
        <v>6.74</v>
      </c>
      <c r="N344" s="24">
        <v>9.82</v>
      </c>
      <c r="R344" s="24">
        <v>8.48</v>
      </c>
      <c r="V344" s="24">
        <v>13.99</v>
      </c>
      <c r="Z344" s="25">
        <f t="shared" si="7"/>
        <v>9.7575000000000003</v>
      </c>
    </row>
    <row r="345" spans="1:26" x14ac:dyDescent="0.25">
      <c r="A345" s="27" t="s">
        <v>73</v>
      </c>
      <c r="B345" s="28" t="s">
        <v>33</v>
      </c>
      <c r="C345" s="21" t="s">
        <v>143</v>
      </c>
      <c r="D345" s="22">
        <v>0</v>
      </c>
      <c r="E345" s="22">
        <v>0</v>
      </c>
      <c r="F345" s="22">
        <v>0</v>
      </c>
      <c r="G345" s="22" t="s">
        <v>142</v>
      </c>
      <c r="J345" s="29">
        <v>4.53</v>
      </c>
      <c r="N345" s="24">
        <v>3.5</v>
      </c>
      <c r="Z345" s="25">
        <f t="shared" si="7"/>
        <v>4.0150000000000006</v>
      </c>
    </row>
    <row r="346" spans="1:26" x14ac:dyDescent="0.25">
      <c r="A346" s="27" t="s">
        <v>73</v>
      </c>
      <c r="B346" s="28" t="s">
        <v>33</v>
      </c>
      <c r="C346" s="21" t="s">
        <v>143</v>
      </c>
      <c r="D346" s="22" t="s">
        <v>144</v>
      </c>
      <c r="E346" s="22">
        <v>150</v>
      </c>
      <c r="F346" s="22">
        <v>0</v>
      </c>
      <c r="G346" s="22" t="s">
        <v>142</v>
      </c>
      <c r="J346" s="29">
        <v>5.74</v>
      </c>
      <c r="N346" s="24">
        <v>7.68</v>
      </c>
      <c r="Z346" s="25">
        <f t="shared" si="7"/>
        <v>6.71</v>
      </c>
    </row>
    <row r="347" spans="1:26" x14ac:dyDescent="0.25">
      <c r="A347" s="27" t="s">
        <v>73</v>
      </c>
      <c r="B347" s="28" t="s">
        <v>33</v>
      </c>
      <c r="C347" s="21" t="s">
        <v>143</v>
      </c>
      <c r="D347" s="22" t="s">
        <v>154</v>
      </c>
      <c r="E347" s="22">
        <v>150</v>
      </c>
      <c r="F347" s="22">
        <v>10</v>
      </c>
      <c r="G347" s="22" t="s">
        <v>142</v>
      </c>
      <c r="J347" s="29">
        <v>5.6</v>
      </c>
      <c r="N347" s="24">
        <v>6.46</v>
      </c>
      <c r="Z347" s="25">
        <f t="shared" si="7"/>
        <v>6.0299999999999994</v>
      </c>
    </row>
    <row r="348" spans="1:26" x14ac:dyDescent="0.25">
      <c r="A348" s="27" t="s">
        <v>70</v>
      </c>
      <c r="B348" s="28" t="s">
        <v>33</v>
      </c>
      <c r="C348" s="21" t="s">
        <v>143</v>
      </c>
      <c r="D348" s="22">
        <v>0</v>
      </c>
      <c r="E348" s="22">
        <v>0</v>
      </c>
      <c r="F348" s="22">
        <v>0</v>
      </c>
      <c r="G348" s="22" t="s">
        <v>142</v>
      </c>
      <c r="J348" s="29">
        <v>6.95</v>
      </c>
      <c r="N348" s="24">
        <v>8.4600000000000009</v>
      </c>
      <c r="R348" s="24">
        <v>6.33</v>
      </c>
      <c r="Z348" s="25">
        <f t="shared" si="7"/>
        <v>7.246666666666667</v>
      </c>
    </row>
    <row r="349" spans="1:26" x14ac:dyDescent="0.25">
      <c r="A349" s="27" t="s">
        <v>70</v>
      </c>
      <c r="B349" s="28" t="s">
        <v>33</v>
      </c>
      <c r="C349" s="21" t="s">
        <v>143</v>
      </c>
      <c r="D349" s="22" t="s">
        <v>144</v>
      </c>
      <c r="E349" s="22">
        <v>150</v>
      </c>
      <c r="F349" s="22">
        <v>0</v>
      </c>
      <c r="G349" s="22" t="s">
        <v>142</v>
      </c>
      <c r="J349" s="29">
        <v>7.41</v>
      </c>
      <c r="N349" s="24">
        <v>10.16</v>
      </c>
      <c r="R349" s="24">
        <v>7.24</v>
      </c>
      <c r="Z349" s="25">
        <f t="shared" si="7"/>
        <v>8.2700000000000014</v>
      </c>
    </row>
    <row r="350" spans="1:26" x14ac:dyDescent="0.25">
      <c r="A350" s="27" t="s">
        <v>70</v>
      </c>
      <c r="B350" s="28" t="s">
        <v>33</v>
      </c>
      <c r="C350" s="21" t="s">
        <v>143</v>
      </c>
      <c r="D350" s="22" t="s">
        <v>154</v>
      </c>
      <c r="E350" s="22">
        <v>150</v>
      </c>
      <c r="F350" s="22">
        <v>10</v>
      </c>
      <c r="G350" s="22" t="s">
        <v>142</v>
      </c>
      <c r="J350" s="29">
        <v>7.53</v>
      </c>
      <c r="N350" s="24">
        <v>9.0299999999999994</v>
      </c>
      <c r="R350" s="24">
        <v>8.58</v>
      </c>
      <c r="Z350" s="25">
        <f t="shared" si="7"/>
        <v>8.3800000000000008</v>
      </c>
    </row>
    <row r="351" spans="1:26" x14ac:dyDescent="0.25">
      <c r="A351" s="27" t="s">
        <v>71</v>
      </c>
      <c r="B351" s="28" t="s">
        <v>33</v>
      </c>
      <c r="C351" s="21" t="s">
        <v>143</v>
      </c>
      <c r="D351" s="22">
        <v>0</v>
      </c>
      <c r="E351" s="22">
        <v>0</v>
      </c>
      <c r="F351" s="22">
        <v>0</v>
      </c>
      <c r="G351" s="22" t="s">
        <v>142</v>
      </c>
      <c r="J351" s="29">
        <v>3.2</v>
      </c>
      <c r="N351" s="24">
        <v>4.3099999999999996</v>
      </c>
      <c r="R351" s="24">
        <v>2.98</v>
      </c>
      <c r="V351" s="24">
        <v>5.65</v>
      </c>
      <c r="Z351" s="25">
        <f t="shared" si="7"/>
        <v>4.0350000000000001</v>
      </c>
    </row>
    <row r="352" spans="1:26" x14ac:dyDescent="0.25">
      <c r="A352" s="27" t="s">
        <v>71</v>
      </c>
      <c r="B352" s="28" t="s">
        <v>33</v>
      </c>
      <c r="C352" s="21" t="s">
        <v>143</v>
      </c>
      <c r="D352" s="22" t="s">
        <v>144</v>
      </c>
      <c r="E352" s="22">
        <v>150</v>
      </c>
      <c r="F352" s="22">
        <v>0</v>
      </c>
      <c r="G352" s="22" t="s">
        <v>142</v>
      </c>
      <c r="J352" s="29">
        <v>5.68</v>
      </c>
      <c r="N352" s="24">
        <v>7.42</v>
      </c>
      <c r="R352" s="24">
        <v>3.2</v>
      </c>
      <c r="V352" s="24">
        <v>12.99</v>
      </c>
      <c r="Z352" s="25">
        <f t="shared" si="7"/>
        <v>7.3224999999999998</v>
      </c>
    </row>
    <row r="353" spans="1:26" x14ac:dyDescent="0.25">
      <c r="A353" s="27" t="s">
        <v>71</v>
      </c>
      <c r="B353" s="28" t="s">
        <v>33</v>
      </c>
      <c r="C353" s="21" t="s">
        <v>143</v>
      </c>
      <c r="D353" s="22" t="s">
        <v>154</v>
      </c>
      <c r="E353" s="22">
        <v>150</v>
      </c>
      <c r="F353" s="22">
        <v>10</v>
      </c>
      <c r="G353" s="22" t="s">
        <v>142</v>
      </c>
      <c r="J353" s="29">
        <v>5.2</v>
      </c>
      <c r="N353" s="24">
        <v>6.53</v>
      </c>
      <c r="R353" s="24">
        <v>3.11</v>
      </c>
      <c r="V353" s="24">
        <v>10.67</v>
      </c>
      <c r="Z353" s="25">
        <f t="shared" si="7"/>
        <v>6.3774999999999995</v>
      </c>
    </row>
    <row r="354" spans="1:26" x14ac:dyDescent="0.25">
      <c r="A354" s="27" t="s">
        <v>74</v>
      </c>
      <c r="B354" s="28" t="s">
        <v>33</v>
      </c>
      <c r="C354" s="21" t="s">
        <v>143</v>
      </c>
      <c r="D354" s="22">
        <v>0</v>
      </c>
      <c r="E354" s="22">
        <v>0</v>
      </c>
      <c r="F354" s="22">
        <v>0</v>
      </c>
      <c r="G354" s="22" t="s">
        <v>142</v>
      </c>
      <c r="J354" s="29">
        <v>3.27</v>
      </c>
      <c r="N354" s="24">
        <v>1.53</v>
      </c>
      <c r="R354" s="24">
        <v>4.59</v>
      </c>
      <c r="V354" s="24">
        <v>1.18</v>
      </c>
      <c r="Z354" s="25">
        <f t="shared" si="7"/>
        <v>2.6425000000000001</v>
      </c>
    </row>
    <row r="355" spans="1:26" x14ac:dyDescent="0.25">
      <c r="A355" s="27" t="s">
        <v>74</v>
      </c>
      <c r="B355" s="28" t="s">
        <v>33</v>
      </c>
      <c r="C355" s="21" t="s">
        <v>143</v>
      </c>
      <c r="D355" s="22" t="s">
        <v>144</v>
      </c>
      <c r="E355" s="22">
        <v>150</v>
      </c>
      <c r="F355" s="22">
        <v>0</v>
      </c>
      <c r="G355" s="22" t="s">
        <v>142</v>
      </c>
      <c r="J355" s="29">
        <v>3.77</v>
      </c>
      <c r="N355" s="24">
        <v>3.37</v>
      </c>
      <c r="R355" s="24">
        <v>4.4400000000000004</v>
      </c>
      <c r="V355" s="24">
        <v>5.83</v>
      </c>
      <c r="Z355" s="25">
        <f t="shared" ref="Z355:Z418" si="8">AVERAGE(H355:Y355)</f>
        <v>4.3525000000000009</v>
      </c>
    </row>
    <row r="356" spans="1:26" x14ac:dyDescent="0.25">
      <c r="A356" s="27" t="s">
        <v>74</v>
      </c>
      <c r="B356" s="28" t="s">
        <v>33</v>
      </c>
      <c r="C356" s="21" t="s">
        <v>143</v>
      </c>
      <c r="D356" s="22" t="s">
        <v>154</v>
      </c>
      <c r="E356" s="22">
        <v>150</v>
      </c>
      <c r="F356" s="22">
        <v>10</v>
      </c>
      <c r="G356" s="22" t="s">
        <v>142</v>
      </c>
      <c r="J356" s="29">
        <v>3.85</v>
      </c>
      <c r="N356" s="24">
        <v>3.36</v>
      </c>
      <c r="R356" s="24">
        <v>4.2699999999999996</v>
      </c>
      <c r="V356" s="24">
        <v>5.99</v>
      </c>
      <c r="Z356" s="25">
        <f t="shared" si="8"/>
        <v>4.3674999999999997</v>
      </c>
    </row>
    <row r="357" spans="1:26" x14ac:dyDescent="0.25">
      <c r="A357" s="28" t="s">
        <v>61</v>
      </c>
      <c r="B357" s="28" t="s">
        <v>140</v>
      </c>
      <c r="C357" s="22" t="s">
        <v>63</v>
      </c>
      <c r="D357" s="22">
        <v>0</v>
      </c>
      <c r="E357" s="22">
        <v>0</v>
      </c>
      <c r="F357" s="22">
        <v>0</v>
      </c>
      <c r="G357" s="22" t="s">
        <v>128</v>
      </c>
      <c r="I357" s="24">
        <v>2.25</v>
      </c>
      <c r="L357" s="24">
        <v>2.68</v>
      </c>
      <c r="N357" s="24">
        <v>3.38</v>
      </c>
      <c r="R357" s="24">
        <v>2.73</v>
      </c>
      <c r="T357" s="24">
        <v>3.14</v>
      </c>
      <c r="X357" s="24">
        <v>2.2805581395348837</v>
      </c>
      <c r="Z357" s="25">
        <f t="shared" si="8"/>
        <v>2.743426356589147</v>
      </c>
    </row>
    <row r="358" spans="1:26" x14ac:dyDescent="0.25">
      <c r="A358" s="28" t="s">
        <v>61</v>
      </c>
      <c r="B358" s="28" t="s">
        <v>140</v>
      </c>
      <c r="C358" s="22" t="s">
        <v>63</v>
      </c>
      <c r="D358" s="22" t="s">
        <v>144</v>
      </c>
      <c r="E358" s="22">
        <v>120</v>
      </c>
      <c r="F358" s="22">
        <v>0</v>
      </c>
      <c r="G358" s="22" t="s">
        <v>128</v>
      </c>
      <c r="I358" s="24">
        <v>4.59</v>
      </c>
      <c r="L358" s="24">
        <v>7.69</v>
      </c>
      <c r="N358" s="24">
        <v>5.12</v>
      </c>
      <c r="R358" s="24">
        <v>5.49</v>
      </c>
      <c r="T358" s="24">
        <v>4.57</v>
      </c>
      <c r="X358" s="24">
        <v>5.9774457364341087</v>
      </c>
      <c r="Z358" s="25">
        <f t="shared" si="8"/>
        <v>5.5729076227390175</v>
      </c>
    </row>
    <row r="359" spans="1:26" x14ac:dyDescent="0.25">
      <c r="A359" s="28" t="s">
        <v>61</v>
      </c>
      <c r="B359" s="28" t="s">
        <v>140</v>
      </c>
      <c r="C359" s="22" t="s">
        <v>63</v>
      </c>
      <c r="D359" s="22" t="s">
        <v>155</v>
      </c>
      <c r="E359" s="22">
        <v>0</v>
      </c>
      <c r="F359" s="22">
        <v>10</v>
      </c>
      <c r="G359" s="22" t="s">
        <v>128</v>
      </c>
      <c r="I359" s="24">
        <v>2.73</v>
      </c>
      <c r="L359" s="24">
        <v>3.43</v>
      </c>
      <c r="N359" s="24">
        <v>2.81</v>
      </c>
      <c r="R359" s="24">
        <v>3.01</v>
      </c>
      <c r="T359" s="24">
        <v>4.43</v>
      </c>
      <c r="X359" s="24">
        <v>2.9336240310077519</v>
      </c>
      <c r="Z359" s="25">
        <f t="shared" si="8"/>
        <v>3.2239373385012922</v>
      </c>
    </row>
    <row r="360" spans="1:26" x14ac:dyDescent="0.25">
      <c r="A360" s="28" t="s">
        <v>61</v>
      </c>
      <c r="B360" s="28" t="s">
        <v>140</v>
      </c>
      <c r="C360" s="22" t="s">
        <v>63</v>
      </c>
      <c r="D360" s="22" t="s">
        <v>154</v>
      </c>
      <c r="E360" s="22">
        <v>120</v>
      </c>
      <c r="F360" s="22">
        <v>10</v>
      </c>
      <c r="G360" s="22" t="s">
        <v>128</v>
      </c>
      <c r="I360" s="24">
        <v>4.67</v>
      </c>
      <c r="L360" s="24">
        <v>6.13</v>
      </c>
      <c r="N360" s="24">
        <v>3.6</v>
      </c>
      <c r="R360" s="24">
        <v>5.76</v>
      </c>
      <c r="T360" s="24">
        <v>5.01</v>
      </c>
      <c r="X360" s="24">
        <v>6.3209302325581396</v>
      </c>
      <c r="Z360" s="25">
        <f t="shared" si="8"/>
        <v>5.248488372093024</v>
      </c>
    </row>
    <row r="361" spans="1:26" x14ac:dyDescent="0.25">
      <c r="A361" s="27" t="s">
        <v>66</v>
      </c>
      <c r="B361" s="28" t="s">
        <v>140</v>
      </c>
      <c r="C361" s="22" t="s">
        <v>63</v>
      </c>
      <c r="D361" s="22">
        <v>0</v>
      </c>
      <c r="E361" s="22">
        <v>0</v>
      </c>
      <c r="F361" s="22">
        <v>0</v>
      </c>
      <c r="G361" s="22" t="s">
        <v>128</v>
      </c>
      <c r="I361" s="24">
        <v>2.19</v>
      </c>
      <c r="L361" s="24">
        <v>3.64</v>
      </c>
      <c r="N361" s="24">
        <v>2.2000000000000002</v>
      </c>
      <c r="R361" s="24">
        <v>2.99</v>
      </c>
      <c r="T361" s="24">
        <v>4.5</v>
      </c>
      <c r="X361" s="24">
        <v>2.9472477064220186</v>
      </c>
      <c r="Z361" s="25">
        <f t="shared" si="8"/>
        <v>3.0778746177370038</v>
      </c>
    </row>
    <row r="362" spans="1:26" x14ac:dyDescent="0.25">
      <c r="A362" s="27" t="s">
        <v>66</v>
      </c>
      <c r="B362" s="28" t="s">
        <v>140</v>
      </c>
      <c r="C362" s="22" t="s">
        <v>63</v>
      </c>
      <c r="D362" s="22" t="s">
        <v>144</v>
      </c>
      <c r="E362" s="22">
        <v>120</v>
      </c>
      <c r="F362" s="22">
        <v>0</v>
      </c>
      <c r="G362" s="22" t="s">
        <v>128</v>
      </c>
      <c r="I362" s="24">
        <v>5.05</v>
      </c>
      <c r="L362" s="24">
        <v>7.1</v>
      </c>
      <c r="N362" s="24">
        <v>2.2000000000000002</v>
      </c>
      <c r="R362" s="24">
        <v>4.9000000000000004</v>
      </c>
      <c r="T362" s="24">
        <v>5.72</v>
      </c>
      <c r="X362" s="24">
        <v>5.8322411533420713</v>
      </c>
      <c r="Z362" s="25">
        <f t="shared" si="8"/>
        <v>5.1337068588903447</v>
      </c>
    </row>
    <row r="363" spans="1:26" x14ac:dyDescent="0.25">
      <c r="A363" s="27" t="s">
        <v>66</v>
      </c>
      <c r="B363" s="28" t="s">
        <v>140</v>
      </c>
      <c r="C363" s="22" t="s">
        <v>63</v>
      </c>
      <c r="D363" s="22" t="s">
        <v>155</v>
      </c>
      <c r="E363" s="22">
        <v>0</v>
      </c>
      <c r="F363" s="22">
        <v>10</v>
      </c>
      <c r="G363" s="22" t="s">
        <v>128</v>
      </c>
      <c r="I363" s="24">
        <v>2.75</v>
      </c>
      <c r="L363" s="24">
        <v>3.86</v>
      </c>
      <c r="N363" s="24">
        <v>2.71</v>
      </c>
      <c r="R363" s="24">
        <v>3.49</v>
      </c>
      <c r="T363" s="24">
        <v>5.61</v>
      </c>
      <c r="X363" s="24">
        <v>3.0553735255570116</v>
      </c>
      <c r="Z363" s="25">
        <f t="shared" si="8"/>
        <v>3.5792289209261692</v>
      </c>
    </row>
    <row r="364" spans="1:26" x14ac:dyDescent="0.25">
      <c r="A364" s="27" t="s">
        <v>66</v>
      </c>
      <c r="B364" s="28" t="s">
        <v>140</v>
      </c>
      <c r="C364" s="22" t="s">
        <v>63</v>
      </c>
      <c r="D364" s="22" t="s">
        <v>154</v>
      </c>
      <c r="E364" s="22">
        <v>120</v>
      </c>
      <c r="F364" s="22">
        <v>10</v>
      </c>
      <c r="G364" s="22" t="s">
        <v>128</v>
      </c>
      <c r="I364" s="24">
        <v>4.0599999999999996</v>
      </c>
      <c r="L364" s="24">
        <v>6.24</v>
      </c>
      <c r="N364" s="24">
        <v>2.77</v>
      </c>
      <c r="R364" s="24">
        <v>5.32</v>
      </c>
      <c r="T364" s="24">
        <v>6.02</v>
      </c>
      <c r="X364" s="24">
        <v>5.9747706422018343</v>
      </c>
      <c r="Z364" s="25">
        <f t="shared" si="8"/>
        <v>5.0641284403669724</v>
      </c>
    </row>
    <row r="365" spans="1:26" x14ac:dyDescent="0.25">
      <c r="A365" s="27" t="s">
        <v>59</v>
      </c>
      <c r="B365" s="28" t="s">
        <v>140</v>
      </c>
      <c r="C365" s="22" t="s">
        <v>63</v>
      </c>
      <c r="D365" s="22">
        <v>0</v>
      </c>
      <c r="E365" s="22">
        <v>0</v>
      </c>
      <c r="F365" s="22">
        <v>0</v>
      </c>
      <c r="G365" s="22" t="s">
        <v>128</v>
      </c>
      <c r="I365" s="24">
        <v>4.32</v>
      </c>
      <c r="L365" s="24">
        <v>6.36</v>
      </c>
      <c r="R365" s="24">
        <v>2.11</v>
      </c>
      <c r="T365" s="24">
        <v>5.38</v>
      </c>
      <c r="X365" s="24">
        <v>3.1612732558139536</v>
      </c>
      <c r="Z365" s="25">
        <f t="shared" si="8"/>
        <v>4.2662546511627903</v>
      </c>
    </row>
    <row r="366" spans="1:26" x14ac:dyDescent="0.25">
      <c r="A366" s="27" t="s">
        <v>59</v>
      </c>
      <c r="B366" s="28" t="s">
        <v>140</v>
      </c>
      <c r="C366" s="22" t="s">
        <v>63</v>
      </c>
      <c r="D366" s="22" t="s">
        <v>144</v>
      </c>
      <c r="E366" s="22">
        <v>120</v>
      </c>
      <c r="F366" s="22">
        <v>0</v>
      </c>
      <c r="G366" s="22" t="s">
        <v>128</v>
      </c>
      <c r="I366" s="24">
        <v>5.57</v>
      </c>
      <c r="L366" s="24">
        <v>9.41</v>
      </c>
      <c r="R366" s="24">
        <v>3.24</v>
      </c>
      <c r="T366" s="24">
        <v>7.5</v>
      </c>
      <c r="X366" s="24">
        <v>7.4088255813953499</v>
      </c>
      <c r="Z366" s="25">
        <f t="shared" si="8"/>
        <v>6.6257651162790694</v>
      </c>
    </row>
    <row r="367" spans="1:26" x14ac:dyDescent="0.25">
      <c r="A367" s="27" t="s">
        <v>59</v>
      </c>
      <c r="B367" s="28" t="s">
        <v>140</v>
      </c>
      <c r="C367" s="22" t="s">
        <v>63</v>
      </c>
      <c r="D367" s="22" t="s">
        <v>155</v>
      </c>
      <c r="E367" s="22">
        <v>0</v>
      </c>
      <c r="F367" s="22">
        <v>10</v>
      </c>
      <c r="G367" s="22" t="s">
        <v>128</v>
      </c>
      <c r="I367" s="24">
        <v>4.8600000000000003</v>
      </c>
      <c r="L367" s="24">
        <v>7.22</v>
      </c>
      <c r="R367" s="24">
        <v>3.47</v>
      </c>
      <c r="T367" s="24">
        <v>6.58</v>
      </c>
      <c r="X367" s="24">
        <v>4.3972023255813957</v>
      </c>
      <c r="Z367" s="25">
        <f t="shared" si="8"/>
        <v>5.3054404651162796</v>
      </c>
    </row>
    <row r="368" spans="1:26" x14ac:dyDescent="0.25">
      <c r="A368" s="27" t="s">
        <v>59</v>
      </c>
      <c r="B368" s="28" t="s">
        <v>140</v>
      </c>
      <c r="C368" s="22" t="s">
        <v>63</v>
      </c>
      <c r="D368" s="22" t="s">
        <v>154</v>
      </c>
      <c r="E368" s="22">
        <v>120</v>
      </c>
      <c r="F368" s="22">
        <v>10</v>
      </c>
      <c r="G368" s="22" t="s">
        <v>128</v>
      </c>
      <c r="I368" s="24">
        <v>5.54</v>
      </c>
      <c r="L368" s="24">
        <v>9.0500000000000007</v>
      </c>
      <c r="R368" s="24">
        <v>6.01</v>
      </c>
      <c r="T368" s="24">
        <v>7.27</v>
      </c>
      <c r="X368" s="24">
        <v>7.2664395348837205</v>
      </c>
      <c r="Z368" s="25">
        <f t="shared" si="8"/>
        <v>7.0272879069767438</v>
      </c>
    </row>
    <row r="369" spans="1:26" x14ac:dyDescent="0.25">
      <c r="A369" s="27" t="s">
        <v>141</v>
      </c>
      <c r="B369" s="28" t="s">
        <v>140</v>
      </c>
      <c r="C369" s="22" t="s">
        <v>63</v>
      </c>
      <c r="D369" s="22">
        <v>0</v>
      </c>
      <c r="E369" s="22">
        <v>0</v>
      </c>
      <c r="F369" s="22">
        <v>0</v>
      </c>
      <c r="G369" s="22" t="s">
        <v>128</v>
      </c>
      <c r="H369" s="24">
        <v>2.79</v>
      </c>
      <c r="L369" s="24">
        <v>5.3</v>
      </c>
      <c r="N369" s="24">
        <v>2.52</v>
      </c>
      <c r="R369" s="24">
        <v>4.55</v>
      </c>
      <c r="Z369" s="25">
        <f t="shared" si="8"/>
        <v>3.79</v>
      </c>
    </row>
    <row r="370" spans="1:26" x14ac:dyDescent="0.25">
      <c r="A370" s="27" t="s">
        <v>141</v>
      </c>
      <c r="B370" s="28" t="s">
        <v>140</v>
      </c>
      <c r="C370" s="22" t="s">
        <v>63</v>
      </c>
      <c r="D370" s="22" t="s">
        <v>144</v>
      </c>
      <c r="E370" s="22">
        <v>120</v>
      </c>
      <c r="F370" s="22">
        <v>0</v>
      </c>
      <c r="G370" s="22" t="s">
        <v>128</v>
      </c>
      <c r="H370" s="24">
        <v>6.08</v>
      </c>
      <c r="L370" s="24">
        <v>8.1300000000000008</v>
      </c>
      <c r="N370" s="24">
        <v>6.7</v>
      </c>
      <c r="R370" s="24">
        <v>8.6</v>
      </c>
      <c r="Z370" s="25">
        <f t="shared" si="8"/>
        <v>7.3774999999999995</v>
      </c>
    </row>
    <row r="371" spans="1:26" x14ac:dyDescent="0.25">
      <c r="A371" s="27" t="s">
        <v>141</v>
      </c>
      <c r="B371" s="28" t="s">
        <v>140</v>
      </c>
      <c r="C371" s="22" t="s">
        <v>63</v>
      </c>
      <c r="D371" s="22" t="s">
        <v>155</v>
      </c>
      <c r="E371" s="22">
        <v>0</v>
      </c>
      <c r="F371" s="22">
        <v>10</v>
      </c>
      <c r="G371" s="22" t="s">
        <v>128</v>
      </c>
      <c r="H371" s="24">
        <v>2.4700000000000002</v>
      </c>
      <c r="L371" s="24">
        <v>5.78</v>
      </c>
      <c r="N371" s="24">
        <v>4.16</v>
      </c>
      <c r="R371" s="24">
        <v>6.55</v>
      </c>
      <c r="Z371" s="25">
        <f t="shared" si="8"/>
        <v>4.74</v>
      </c>
    </row>
    <row r="372" spans="1:26" x14ac:dyDescent="0.25">
      <c r="A372" s="27" t="s">
        <v>141</v>
      </c>
      <c r="B372" s="28" t="s">
        <v>140</v>
      </c>
      <c r="C372" s="22" t="s">
        <v>63</v>
      </c>
      <c r="D372" s="22" t="s">
        <v>154</v>
      </c>
      <c r="E372" s="22">
        <v>120</v>
      </c>
      <c r="F372" s="22">
        <v>10</v>
      </c>
      <c r="G372" s="22" t="s">
        <v>128</v>
      </c>
      <c r="H372" s="24">
        <v>3.6</v>
      </c>
      <c r="L372" s="24">
        <v>8.26</v>
      </c>
      <c r="N372" s="24">
        <v>6.26</v>
      </c>
      <c r="R372" s="24">
        <v>9.0500000000000007</v>
      </c>
      <c r="Z372" s="25">
        <f t="shared" si="8"/>
        <v>6.7924999999999995</v>
      </c>
    </row>
    <row r="373" spans="1:26" x14ac:dyDescent="0.25">
      <c r="A373" s="27" t="s">
        <v>67</v>
      </c>
      <c r="B373" s="28" t="s">
        <v>140</v>
      </c>
      <c r="C373" s="22" t="s">
        <v>63</v>
      </c>
      <c r="D373" s="22">
        <v>0</v>
      </c>
      <c r="E373" s="22">
        <v>0</v>
      </c>
      <c r="F373" s="22">
        <v>0</v>
      </c>
      <c r="G373" s="22" t="s">
        <v>128</v>
      </c>
      <c r="I373" s="24">
        <v>3.81</v>
      </c>
      <c r="L373" s="24">
        <v>6.07</v>
      </c>
      <c r="N373" s="24">
        <v>3.54</v>
      </c>
      <c r="R373" s="24">
        <v>5.83</v>
      </c>
      <c r="T373" s="24">
        <v>1.02</v>
      </c>
      <c r="X373" s="24">
        <v>5.2388888888888889</v>
      </c>
      <c r="Z373" s="25">
        <f t="shared" si="8"/>
        <v>4.2514814814814814</v>
      </c>
    </row>
    <row r="374" spans="1:26" x14ac:dyDescent="0.25">
      <c r="A374" s="27" t="s">
        <v>67</v>
      </c>
      <c r="B374" s="28" t="s">
        <v>140</v>
      </c>
      <c r="C374" s="22" t="s">
        <v>63</v>
      </c>
      <c r="D374" s="22" t="s">
        <v>144</v>
      </c>
      <c r="E374" s="22">
        <v>120</v>
      </c>
      <c r="F374" s="22">
        <v>0</v>
      </c>
      <c r="G374" s="22" t="s">
        <v>128</v>
      </c>
      <c r="I374" s="24">
        <v>4.75</v>
      </c>
      <c r="L374" s="24">
        <v>8.1199999999999992</v>
      </c>
      <c r="N374" s="24">
        <v>4.75</v>
      </c>
      <c r="R374" s="24">
        <v>7.29</v>
      </c>
      <c r="T374" s="24">
        <v>2.1</v>
      </c>
      <c r="X374" s="24">
        <v>5.72</v>
      </c>
      <c r="Z374" s="25">
        <f t="shared" si="8"/>
        <v>5.4549999999999992</v>
      </c>
    </row>
    <row r="375" spans="1:26" x14ac:dyDescent="0.25">
      <c r="A375" s="27" t="s">
        <v>67</v>
      </c>
      <c r="B375" s="28" t="s">
        <v>140</v>
      </c>
      <c r="C375" s="22" t="s">
        <v>63</v>
      </c>
      <c r="D375" s="22" t="s">
        <v>155</v>
      </c>
      <c r="E375" s="22">
        <v>0</v>
      </c>
      <c r="F375" s="22">
        <v>10</v>
      </c>
      <c r="G375" s="22" t="s">
        <v>128</v>
      </c>
      <c r="I375" s="24">
        <v>3.95</v>
      </c>
      <c r="L375" s="24">
        <v>6.63</v>
      </c>
      <c r="N375" s="24">
        <v>4.53</v>
      </c>
      <c r="R375" s="24">
        <v>6.46</v>
      </c>
      <c r="T375" s="24">
        <v>1.93</v>
      </c>
      <c r="X375" s="24">
        <v>6.2999999999999989</v>
      </c>
      <c r="Z375" s="25">
        <f t="shared" si="8"/>
        <v>4.9666666666666659</v>
      </c>
    </row>
    <row r="376" spans="1:26" x14ac:dyDescent="0.25">
      <c r="A376" s="27" t="s">
        <v>67</v>
      </c>
      <c r="B376" s="28" t="s">
        <v>140</v>
      </c>
      <c r="C376" s="22" t="s">
        <v>63</v>
      </c>
      <c r="D376" s="22" t="s">
        <v>154</v>
      </c>
      <c r="E376" s="22">
        <v>120</v>
      </c>
      <c r="F376" s="22">
        <v>10</v>
      </c>
      <c r="G376" s="22" t="s">
        <v>128</v>
      </c>
      <c r="I376" s="24">
        <v>4.58</v>
      </c>
      <c r="L376" s="24">
        <v>7.85</v>
      </c>
      <c r="N376" s="24">
        <v>4.92</v>
      </c>
      <c r="R376" s="24">
        <v>6.29</v>
      </c>
      <c r="T376" s="24">
        <v>2.0699999999999998</v>
      </c>
      <c r="X376" s="24">
        <v>6.6066666666666665</v>
      </c>
      <c r="Z376" s="25">
        <f t="shared" si="8"/>
        <v>5.386111111111112</v>
      </c>
    </row>
    <row r="377" spans="1:26" x14ac:dyDescent="0.25">
      <c r="A377" s="27" t="s">
        <v>121</v>
      </c>
      <c r="B377" s="28" t="s">
        <v>140</v>
      </c>
      <c r="C377" s="22" t="s">
        <v>63</v>
      </c>
      <c r="D377" s="22">
        <v>0</v>
      </c>
      <c r="E377" s="22">
        <v>0</v>
      </c>
      <c r="F377" s="22">
        <v>0</v>
      </c>
      <c r="G377" s="22" t="s">
        <v>128</v>
      </c>
      <c r="I377" s="24">
        <v>3.51</v>
      </c>
      <c r="L377" s="24">
        <v>2.2400000000000002</v>
      </c>
      <c r="N377" s="24">
        <v>1.75</v>
      </c>
      <c r="Z377" s="25">
        <f t="shared" si="8"/>
        <v>2.5</v>
      </c>
    </row>
    <row r="378" spans="1:26" x14ac:dyDescent="0.25">
      <c r="A378" s="27" t="s">
        <v>121</v>
      </c>
      <c r="B378" s="28" t="s">
        <v>140</v>
      </c>
      <c r="C378" s="22" t="s">
        <v>63</v>
      </c>
      <c r="D378" s="22" t="s">
        <v>144</v>
      </c>
      <c r="E378" s="22">
        <v>120</v>
      </c>
      <c r="F378" s="22">
        <v>0</v>
      </c>
      <c r="G378" s="22" t="s">
        <v>128</v>
      </c>
      <c r="I378" s="24">
        <v>5.09</v>
      </c>
      <c r="L378" s="24">
        <v>8.56</v>
      </c>
      <c r="N378" s="24">
        <v>2.36</v>
      </c>
      <c r="Z378" s="25">
        <f t="shared" si="8"/>
        <v>5.3366666666666669</v>
      </c>
    </row>
    <row r="379" spans="1:26" x14ac:dyDescent="0.25">
      <c r="A379" s="27" t="s">
        <v>121</v>
      </c>
      <c r="B379" s="28" t="s">
        <v>140</v>
      </c>
      <c r="C379" s="22" t="s">
        <v>63</v>
      </c>
      <c r="D379" s="22" t="s">
        <v>155</v>
      </c>
      <c r="E379" s="22">
        <v>0</v>
      </c>
      <c r="F379" s="22">
        <v>10</v>
      </c>
      <c r="G379" s="22" t="s">
        <v>128</v>
      </c>
      <c r="I379" s="24">
        <v>3.73</v>
      </c>
      <c r="L379" s="24">
        <v>5.44</v>
      </c>
      <c r="N379" s="24">
        <v>2.68</v>
      </c>
      <c r="Z379" s="25">
        <f t="shared" si="8"/>
        <v>3.9499999999999997</v>
      </c>
    </row>
    <row r="380" spans="1:26" x14ac:dyDescent="0.25">
      <c r="A380" s="27" t="s">
        <v>121</v>
      </c>
      <c r="B380" s="28" t="s">
        <v>140</v>
      </c>
      <c r="C380" s="22" t="s">
        <v>63</v>
      </c>
      <c r="D380" s="22" t="s">
        <v>154</v>
      </c>
      <c r="E380" s="22">
        <v>120</v>
      </c>
      <c r="F380" s="22">
        <v>10</v>
      </c>
      <c r="G380" s="22" t="s">
        <v>128</v>
      </c>
      <c r="I380" s="24">
        <v>5.08</v>
      </c>
      <c r="L380" s="24">
        <v>7.53</v>
      </c>
      <c r="N380" s="24">
        <v>3.47</v>
      </c>
      <c r="Z380" s="25">
        <f t="shared" si="8"/>
        <v>5.3599999999999994</v>
      </c>
    </row>
    <row r="381" spans="1:26" x14ac:dyDescent="0.25">
      <c r="A381" s="27" t="s">
        <v>56</v>
      </c>
      <c r="B381" s="28" t="s">
        <v>140</v>
      </c>
      <c r="C381" s="22" t="s">
        <v>63</v>
      </c>
      <c r="D381" s="22">
        <v>0</v>
      </c>
      <c r="E381" s="22">
        <v>0</v>
      </c>
      <c r="F381" s="22">
        <v>0</v>
      </c>
      <c r="G381" s="22" t="s">
        <v>128</v>
      </c>
      <c r="I381" s="24">
        <v>2.4500000000000002</v>
      </c>
      <c r="L381" s="24">
        <v>2.21</v>
      </c>
      <c r="N381" s="24">
        <v>1.23</v>
      </c>
      <c r="R381" s="24">
        <v>1.34</v>
      </c>
      <c r="T381" s="24">
        <v>3.08</v>
      </c>
      <c r="X381" s="24">
        <v>2.0489315558605141</v>
      </c>
      <c r="Z381" s="25">
        <f t="shared" si="8"/>
        <v>2.0598219259767525</v>
      </c>
    </row>
    <row r="382" spans="1:26" x14ac:dyDescent="0.25">
      <c r="A382" s="27" t="s">
        <v>56</v>
      </c>
      <c r="B382" s="28" t="s">
        <v>140</v>
      </c>
      <c r="C382" s="22" t="s">
        <v>63</v>
      </c>
      <c r="D382" s="22" t="s">
        <v>144</v>
      </c>
      <c r="E382" s="22">
        <v>120</v>
      </c>
      <c r="F382" s="22">
        <v>0</v>
      </c>
      <c r="G382" s="22" t="s">
        <v>128</v>
      </c>
      <c r="I382" s="24">
        <v>4.6500000000000004</v>
      </c>
      <c r="L382" s="24">
        <v>6.12</v>
      </c>
      <c r="N382" s="24">
        <v>3.09</v>
      </c>
      <c r="R382" s="24">
        <v>4.5599999999999996</v>
      </c>
      <c r="T382" s="24">
        <v>5.4</v>
      </c>
      <c r="X382" s="24">
        <v>3.107775626730708</v>
      </c>
      <c r="Z382" s="25">
        <f t="shared" si="8"/>
        <v>4.4879626044551175</v>
      </c>
    </row>
    <row r="383" spans="1:26" x14ac:dyDescent="0.25">
      <c r="A383" s="27" t="s">
        <v>56</v>
      </c>
      <c r="B383" s="28" t="s">
        <v>140</v>
      </c>
      <c r="C383" s="22" t="s">
        <v>63</v>
      </c>
      <c r="D383" s="22" t="s">
        <v>155</v>
      </c>
      <c r="E383" s="22">
        <v>0</v>
      </c>
      <c r="F383" s="22">
        <v>10</v>
      </c>
      <c r="G383" s="22" t="s">
        <v>128</v>
      </c>
      <c r="I383" s="24">
        <v>3.04</v>
      </c>
      <c r="L383" s="24">
        <v>2.82</v>
      </c>
      <c r="N383" s="24">
        <v>1.99</v>
      </c>
      <c r="R383" s="24">
        <v>2.48</v>
      </c>
      <c r="T383" s="24">
        <v>4.2</v>
      </c>
      <c r="X383" s="24">
        <v>2.2731149067561938</v>
      </c>
      <c r="Z383" s="25">
        <f t="shared" si="8"/>
        <v>2.8005191511260326</v>
      </c>
    </row>
    <row r="384" spans="1:26" x14ac:dyDescent="0.25">
      <c r="A384" s="27" t="s">
        <v>56</v>
      </c>
      <c r="B384" s="28" t="s">
        <v>140</v>
      </c>
      <c r="C384" s="22" t="s">
        <v>63</v>
      </c>
      <c r="D384" s="22" t="s">
        <v>154</v>
      </c>
      <c r="E384" s="22">
        <v>120</v>
      </c>
      <c r="F384" s="22">
        <v>10</v>
      </c>
      <c r="G384" s="22" t="s">
        <v>128</v>
      </c>
      <c r="I384" s="24">
        <v>3.94</v>
      </c>
      <c r="L384" s="24">
        <v>5.82</v>
      </c>
      <c r="N384" s="24">
        <v>3.55</v>
      </c>
      <c r="R384" s="24">
        <v>4.84</v>
      </c>
      <c r="T384" s="24">
        <v>5.38</v>
      </c>
      <c r="X384" s="24">
        <v>3.6789766461636484</v>
      </c>
      <c r="Z384" s="25">
        <f t="shared" si="8"/>
        <v>4.5348294410272745</v>
      </c>
    </row>
    <row r="385" spans="1:26" x14ac:dyDescent="0.25">
      <c r="A385" s="27" t="s">
        <v>89</v>
      </c>
      <c r="B385" s="28" t="s">
        <v>140</v>
      </c>
      <c r="C385" s="22" t="s">
        <v>63</v>
      </c>
      <c r="D385" s="22">
        <v>0</v>
      </c>
      <c r="E385" s="22">
        <v>0</v>
      </c>
      <c r="F385" s="22">
        <v>0</v>
      </c>
      <c r="G385" s="22" t="s">
        <v>128</v>
      </c>
      <c r="I385" s="24">
        <v>2.54</v>
      </c>
      <c r="N385" s="24">
        <v>3.61</v>
      </c>
      <c r="R385" s="24">
        <v>1.43</v>
      </c>
      <c r="T385" s="24">
        <v>3.38</v>
      </c>
      <c r="X385" s="24">
        <v>3.6673249999999995</v>
      </c>
      <c r="Z385" s="25">
        <f t="shared" si="8"/>
        <v>2.925465</v>
      </c>
    </row>
    <row r="386" spans="1:26" x14ac:dyDescent="0.25">
      <c r="A386" s="27" t="s">
        <v>89</v>
      </c>
      <c r="B386" s="28" t="s">
        <v>140</v>
      </c>
      <c r="C386" s="22" t="s">
        <v>63</v>
      </c>
      <c r="D386" s="22" t="s">
        <v>144</v>
      </c>
      <c r="E386" s="22">
        <v>120</v>
      </c>
      <c r="F386" s="22">
        <v>0</v>
      </c>
      <c r="G386" s="22" t="s">
        <v>128</v>
      </c>
      <c r="I386" s="24">
        <v>3.45</v>
      </c>
      <c r="N386" s="24">
        <v>5.56</v>
      </c>
      <c r="R386" s="24">
        <v>4.88</v>
      </c>
      <c r="T386" s="24">
        <v>4.24</v>
      </c>
      <c r="X386" s="24">
        <v>6.4659895348837209</v>
      </c>
      <c r="Z386" s="25">
        <f t="shared" si="8"/>
        <v>4.9191979069767449</v>
      </c>
    </row>
    <row r="387" spans="1:26" x14ac:dyDescent="0.25">
      <c r="A387" s="27" t="s">
        <v>89</v>
      </c>
      <c r="B387" s="28" t="s">
        <v>140</v>
      </c>
      <c r="C387" s="22" t="s">
        <v>63</v>
      </c>
      <c r="D387" s="22" t="s">
        <v>155</v>
      </c>
      <c r="E387" s="22">
        <v>0</v>
      </c>
      <c r="F387" s="22">
        <v>10</v>
      </c>
      <c r="G387" s="22" t="s">
        <v>128</v>
      </c>
      <c r="I387" s="24">
        <v>3.82</v>
      </c>
      <c r="N387" s="24">
        <v>5.04</v>
      </c>
      <c r="R387" s="24">
        <v>2</v>
      </c>
      <c r="T387" s="24">
        <v>4.4800000000000004</v>
      </c>
      <c r="X387" s="24">
        <v>4.8267296511627906</v>
      </c>
      <c r="Z387" s="25">
        <f t="shared" si="8"/>
        <v>4.0333459302325583</v>
      </c>
    </row>
    <row r="388" spans="1:26" x14ac:dyDescent="0.25">
      <c r="A388" s="27" t="s">
        <v>89</v>
      </c>
      <c r="B388" s="28" t="s">
        <v>140</v>
      </c>
      <c r="C388" s="22" t="s">
        <v>63</v>
      </c>
      <c r="D388" s="22" t="s">
        <v>154</v>
      </c>
      <c r="E388" s="22">
        <v>120</v>
      </c>
      <c r="F388" s="22">
        <v>10</v>
      </c>
      <c r="G388" s="22" t="s">
        <v>128</v>
      </c>
      <c r="I388" s="24">
        <v>4.41</v>
      </c>
      <c r="N388" s="24">
        <v>5.4</v>
      </c>
      <c r="R388" s="24">
        <v>4.8899999999999997</v>
      </c>
      <c r="T388" s="24">
        <v>4.75</v>
      </c>
      <c r="X388" s="24">
        <v>6.6980720930232556</v>
      </c>
      <c r="Z388" s="25">
        <f t="shared" si="8"/>
        <v>5.2296144186046511</v>
      </c>
    </row>
    <row r="389" spans="1:26" x14ac:dyDescent="0.25">
      <c r="A389" s="27" t="s">
        <v>69</v>
      </c>
      <c r="B389" s="28" t="s">
        <v>140</v>
      </c>
      <c r="C389" s="22" t="s">
        <v>63</v>
      </c>
      <c r="D389" s="22">
        <v>0</v>
      </c>
      <c r="E389" s="22">
        <v>0</v>
      </c>
      <c r="F389" s="22">
        <v>0</v>
      </c>
      <c r="G389" s="22" t="s">
        <v>128</v>
      </c>
      <c r="I389" s="24">
        <v>1.05</v>
      </c>
      <c r="L389" s="24">
        <v>3.21</v>
      </c>
      <c r="N389" s="24">
        <v>0.51</v>
      </c>
      <c r="R389" s="24">
        <v>3.69</v>
      </c>
      <c r="T389" s="24">
        <v>4.66</v>
      </c>
      <c r="X389" s="24">
        <v>2.7142572023602916</v>
      </c>
      <c r="Z389" s="25">
        <f t="shared" si="8"/>
        <v>2.6390428670600485</v>
      </c>
    </row>
    <row r="390" spans="1:26" x14ac:dyDescent="0.25">
      <c r="A390" s="27" t="s">
        <v>69</v>
      </c>
      <c r="B390" s="28" t="s">
        <v>140</v>
      </c>
      <c r="C390" s="22" t="s">
        <v>63</v>
      </c>
      <c r="D390" s="22" t="s">
        <v>144</v>
      </c>
      <c r="E390" s="22">
        <v>120</v>
      </c>
      <c r="F390" s="22">
        <v>0</v>
      </c>
      <c r="G390" s="22" t="s">
        <v>128</v>
      </c>
      <c r="I390" s="24">
        <v>2.78</v>
      </c>
      <c r="L390" s="24">
        <v>8.99</v>
      </c>
      <c r="N390" s="24">
        <v>1.1200000000000001</v>
      </c>
      <c r="R390" s="24">
        <v>5.49</v>
      </c>
      <c r="T390" s="24">
        <v>6.99</v>
      </c>
      <c r="X390" s="24">
        <v>5.4315688996876084</v>
      </c>
      <c r="Z390" s="25">
        <f t="shared" si="8"/>
        <v>5.1335948166146022</v>
      </c>
    </row>
    <row r="391" spans="1:26" x14ac:dyDescent="0.25">
      <c r="A391" s="27" t="s">
        <v>69</v>
      </c>
      <c r="B391" s="28" t="s">
        <v>140</v>
      </c>
      <c r="C391" s="22" t="s">
        <v>63</v>
      </c>
      <c r="D391" s="22" t="s">
        <v>155</v>
      </c>
      <c r="E391" s="22">
        <v>0</v>
      </c>
      <c r="F391" s="22">
        <v>10</v>
      </c>
      <c r="G391" s="22" t="s">
        <v>128</v>
      </c>
      <c r="I391" s="24">
        <v>1.43</v>
      </c>
      <c r="L391" s="24">
        <v>6.41</v>
      </c>
      <c r="N391" s="24">
        <v>0.73</v>
      </c>
      <c r="R391" s="24">
        <v>4.1100000000000003</v>
      </c>
      <c r="T391" s="24">
        <v>5.8</v>
      </c>
      <c r="X391" s="24">
        <v>3.9812486983686215</v>
      </c>
      <c r="Z391" s="25">
        <f t="shared" si="8"/>
        <v>3.7435414497281037</v>
      </c>
    </row>
    <row r="392" spans="1:26" x14ac:dyDescent="0.25">
      <c r="A392" s="27" t="s">
        <v>69</v>
      </c>
      <c r="B392" s="28" t="s">
        <v>140</v>
      </c>
      <c r="C392" s="22" t="s">
        <v>63</v>
      </c>
      <c r="D392" s="22" t="s">
        <v>154</v>
      </c>
      <c r="E392" s="22">
        <v>120</v>
      </c>
      <c r="F392" s="22">
        <v>10</v>
      </c>
      <c r="G392" s="22" t="s">
        <v>128</v>
      </c>
      <c r="I392" s="24">
        <v>2.4700000000000002</v>
      </c>
      <c r="L392" s="24">
        <v>8.06</v>
      </c>
      <c r="N392" s="24">
        <v>1.05</v>
      </c>
      <c r="R392" s="24">
        <v>5.86</v>
      </c>
      <c r="T392" s="24">
        <v>6.74</v>
      </c>
      <c r="X392" s="24">
        <v>5.6640020826102049</v>
      </c>
      <c r="Z392" s="25">
        <f t="shared" si="8"/>
        <v>4.9740003471017005</v>
      </c>
    </row>
    <row r="393" spans="1:26" x14ac:dyDescent="0.25">
      <c r="A393" s="27" t="s">
        <v>52</v>
      </c>
      <c r="B393" s="28" t="s">
        <v>140</v>
      </c>
      <c r="C393" s="22" t="s">
        <v>63</v>
      </c>
      <c r="D393" s="22">
        <v>0</v>
      </c>
      <c r="E393" s="22">
        <v>0</v>
      </c>
      <c r="F393" s="22">
        <v>0</v>
      </c>
      <c r="G393" s="22" t="s">
        <v>128</v>
      </c>
      <c r="H393" s="24">
        <v>3.3</v>
      </c>
      <c r="L393" s="24">
        <v>4.07</v>
      </c>
      <c r="N393" s="24">
        <v>2.29</v>
      </c>
      <c r="R393" s="24">
        <v>1.37</v>
      </c>
      <c r="T393" s="24">
        <v>3.14</v>
      </c>
      <c r="X393" s="24">
        <v>0.58498144835354138</v>
      </c>
      <c r="Z393" s="25">
        <f t="shared" si="8"/>
        <v>2.4591635747255904</v>
      </c>
    </row>
    <row r="394" spans="1:26" x14ac:dyDescent="0.25">
      <c r="A394" s="27" t="s">
        <v>52</v>
      </c>
      <c r="B394" s="28" t="s">
        <v>140</v>
      </c>
      <c r="C394" s="22" t="s">
        <v>63</v>
      </c>
      <c r="D394" s="22" t="s">
        <v>144</v>
      </c>
      <c r="E394" s="22">
        <v>120</v>
      </c>
      <c r="F394" s="22">
        <v>0</v>
      </c>
      <c r="G394" s="22" t="s">
        <v>128</v>
      </c>
      <c r="H394" s="24">
        <v>4.6399999999999997</v>
      </c>
      <c r="L394" s="24">
        <v>7.66</v>
      </c>
      <c r="N394" s="24">
        <v>4.0199999999999996</v>
      </c>
      <c r="R394" s="24">
        <v>3.24</v>
      </c>
      <c r="T394" s="24">
        <v>4.57</v>
      </c>
      <c r="X394" s="24">
        <v>3.9358291095209701</v>
      </c>
      <c r="Z394" s="25">
        <f t="shared" si="8"/>
        <v>4.6776381849201618</v>
      </c>
    </row>
    <row r="395" spans="1:26" x14ac:dyDescent="0.25">
      <c r="A395" s="27" t="s">
        <v>52</v>
      </c>
      <c r="B395" s="28" t="s">
        <v>140</v>
      </c>
      <c r="C395" s="22" t="s">
        <v>63</v>
      </c>
      <c r="D395" s="22" t="s">
        <v>155</v>
      </c>
      <c r="E395" s="22">
        <v>0</v>
      </c>
      <c r="F395" s="22">
        <v>10</v>
      </c>
      <c r="G395" s="22" t="s">
        <v>128</v>
      </c>
      <c r="H395" s="24">
        <v>3.73</v>
      </c>
      <c r="L395" s="24">
        <v>4.8899999999999997</v>
      </c>
      <c r="N395" s="24">
        <v>2.31</v>
      </c>
      <c r="R395" s="24">
        <v>1.8</v>
      </c>
      <c r="T395" s="24">
        <v>4.43</v>
      </c>
      <c r="X395" s="24">
        <v>1.3580757635990197</v>
      </c>
      <c r="Z395" s="25">
        <f t="shared" si="8"/>
        <v>3.0863459605998362</v>
      </c>
    </row>
    <row r="396" spans="1:26" x14ac:dyDescent="0.25">
      <c r="A396" s="27" t="s">
        <v>52</v>
      </c>
      <c r="B396" s="28" t="s">
        <v>140</v>
      </c>
      <c r="C396" s="22" t="s">
        <v>63</v>
      </c>
      <c r="D396" s="22" t="s">
        <v>154</v>
      </c>
      <c r="E396" s="22">
        <v>120</v>
      </c>
      <c r="F396" s="22">
        <v>10</v>
      </c>
      <c r="G396" s="22" t="s">
        <v>128</v>
      </c>
      <c r="H396" s="24">
        <v>4.59</v>
      </c>
      <c r="L396" s="24">
        <v>7.99</v>
      </c>
      <c r="N396" s="24">
        <v>3.76</v>
      </c>
      <c r="R396" s="24">
        <v>4</v>
      </c>
      <c r="T396" s="24">
        <v>5.01</v>
      </c>
      <c r="X396" s="24">
        <v>5.2172592426952891</v>
      </c>
      <c r="Z396" s="25">
        <f t="shared" si="8"/>
        <v>5.0945432071158816</v>
      </c>
    </row>
    <row r="397" spans="1:26" x14ac:dyDescent="0.25">
      <c r="A397" s="27" t="s">
        <v>73</v>
      </c>
      <c r="B397" s="28" t="s">
        <v>140</v>
      </c>
      <c r="C397" s="22" t="s">
        <v>63</v>
      </c>
      <c r="D397" s="22">
        <v>0</v>
      </c>
      <c r="E397" s="22">
        <v>0</v>
      </c>
      <c r="F397" s="22">
        <v>0</v>
      </c>
      <c r="G397" s="22" t="s">
        <v>128</v>
      </c>
      <c r="I397" s="24">
        <v>3.1</v>
      </c>
      <c r="L397" s="24">
        <v>4.93</v>
      </c>
      <c r="N397" s="24">
        <v>2.46</v>
      </c>
      <c r="Z397" s="25">
        <f t="shared" si="8"/>
        <v>3.4966666666666661</v>
      </c>
    </row>
    <row r="398" spans="1:26" x14ac:dyDescent="0.25">
      <c r="A398" s="27" t="s">
        <v>73</v>
      </c>
      <c r="B398" s="28" t="s">
        <v>140</v>
      </c>
      <c r="C398" s="22" t="s">
        <v>63</v>
      </c>
      <c r="D398" s="22" t="s">
        <v>144</v>
      </c>
      <c r="E398" s="22">
        <v>120</v>
      </c>
      <c r="F398" s="22">
        <v>0</v>
      </c>
      <c r="G398" s="22" t="s">
        <v>128</v>
      </c>
      <c r="I398" s="24">
        <v>5.08</v>
      </c>
      <c r="L398" s="24">
        <v>5.48</v>
      </c>
      <c r="N398" s="24">
        <v>5.32</v>
      </c>
      <c r="Z398" s="25">
        <f t="shared" si="8"/>
        <v>5.2933333333333339</v>
      </c>
    </row>
    <row r="399" spans="1:26" x14ac:dyDescent="0.25">
      <c r="A399" s="27" t="s">
        <v>73</v>
      </c>
      <c r="B399" s="28" t="s">
        <v>140</v>
      </c>
      <c r="C399" s="22" t="s">
        <v>63</v>
      </c>
      <c r="D399" s="22" t="s">
        <v>155</v>
      </c>
      <c r="E399" s="22">
        <v>0</v>
      </c>
      <c r="F399" s="22">
        <v>10</v>
      </c>
      <c r="G399" s="22" t="s">
        <v>128</v>
      </c>
      <c r="I399" s="24">
        <v>3.74</v>
      </c>
      <c r="L399" s="24">
        <v>6.06</v>
      </c>
      <c r="N399" s="24">
        <v>3.16</v>
      </c>
      <c r="Z399" s="25">
        <f t="shared" si="8"/>
        <v>4.32</v>
      </c>
    </row>
    <row r="400" spans="1:26" x14ac:dyDescent="0.25">
      <c r="A400" s="27" t="s">
        <v>73</v>
      </c>
      <c r="B400" s="28" t="s">
        <v>140</v>
      </c>
      <c r="C400" s="22" t="s">
        <v>63</v>
      </c>
      <c r="D400" s="22" t="s">
        <v>154</v>
      </c>
      <c r="E400" s="22">
        <v>120</v>
      </c>
      <c r="F400" s="22">
        <v>10</v>
      </c>
      <c r="G400" s="22" t="s">
        <v>128</v>
      </c>
      <c r="I400" s="24">
        <v>5.0199999999999996</v>
      </c>
      <c r="L400" s="24">
        <v>5.63</v>
      </c>
      <c r="N400" s="24">
        <v>5.0199999999999996</v>
      </c>
      <c r="Z400" s="25">
        <f t="shared" si="8"/>
        <v>5.2233333333333327</v>
      </c>
    </row>
    <row r="401" spans="1:26" x14ac:dyDescent="0.25">
      <c r="A401" s="27" t="s">
        <v>70</v>
      </c>
      <c r="B401" s="28" t="s">
        <v>140</v>
      </c>
      <c r="C401" s="22" t="s">
        <v>63</v>
      </c>
      <c r="D401" s="22">
        <v>0</v>
      </c>
      <c r="E401" s="22">
        <v>0</v>
      </c>
      <c r="F401" s="22">
        <v>0</v>
      </c>
      <c r="G401" s="22" t="s">
        <v>128</v>
      </c>
      <c r="H401" s="24">
        <v>4.7</v>
      </c>
      <c r="L401" s="24">
        <v>6.99</v>
      </c>
      <c r="N401" s="24">
        <v>3.59</v>
      </c>
      <c r="R401" s="24">
        <v>4.51</v>
      </c>
      <c r="T401" s="24">
        <v>2.69</v>
      </c>
      <c r="X401" s="24">
        <v>6.9931955211024981</v>
      </c>
      <c r="Z401" s="25">
        <f t="shared" si="8"/>
        <v>4.9121992535170831</v>
      </c>
    </row>
    <row r="402" spans="1:26" x14ac:dyDescent="0.25">
      <c r="A402" s="27" t="s">
        <v>70</v>
      </c>
      <c r="B402" s="28" t="s">
        <v>140</v>
      </c>
      <c r="C402" s="22" t="s">
        <v>63</v>
      </c>
      <c r="D402" s="22" t="s">
        <v>144</v>
      </c>
      <c r="E402" s="22">
        <v>120</v>
      </c>
      <c r="F402" s="22">
        <v>0</v>
      </c>
      <c r="G402" s="22" t="s">
        <v>128</v>
      </c>
      <c r="H402" s="24">
        <v>5.44</v>
      </c>
      <c r="L402" s="24">
        <v>7.45</v>
      </c>
      <c r="N402" s="24">
        <v>4.6100000000000003</v>
      </c>
      <c r="R402" s="24">
        <v>4.03</v>
      </c>
      <c r="T402" s="24">
        <v>4.17</v>
      </c>
      <c r="X402" s="24">
        <v>8.1986300808006227</v>
      </c>
      <c r="Z402" s="25">
        <f t="shared" si="8"/>
        <v>5.6497716801334379</v>
      </c>
    </row>
    <row r="403" spans="1:26" x14ac:dyDescent="0.25">
      <c r="A403" s="27" t="s">
        <v>70</v>
      </c>
      <c r="B403" s="28" t="s">
        <v>140</v>
      </c>
      <c r="C403" s="22" t="s">
        <v>63</v>
      </c>
      <c r="D403" s="22" t="s">
        <v>155</v>
      </c>
      <c r="E403" s="22">
        <v>0</v>
      </c>
      <c r="F403" s="22">
        <v>10</v>
      </c>
      <c r="G403" s="22" t="s">
        <v>128</v>
      </c>
      <c r="H403" s="24">
        <v>4.32</v>
      </c>
      <c r="L403" s="24">
        <v>7.2</v>
      </c>
      <c r="N403" s="24">
        <v>4.9400000000000004</v>
      </c>
      <c r="R403" s="24">
        <v>4.6100000000000003</v>
      </c>
      <c r="T403" s="24">
        <v>3.15</v>
      </c>
      <c r="X403" s="24">
        <v>6.4038800705467365</v>
      </c>
      <c r="Z403" s="25">
        <f t="shared" si="8"/>
        <v>5.1039800117577894</v>
      </c>
    </row>
    <row r="404" spans="1:26" x14ac:dyDescent="0.25">
      <c r="A404" s="27" t="s">
        <v>70</v>
      </c>
      <c r="B404" s="28" t="s">
        <v>140</v>
      </c>
      <c r="C404" s="22" t="s">
        <v>63</v>
      </c>
      <c r="D404" s="22" t="s">
        <v>154</v>
      </c>
      <c r="E404" s="22">
        <v>120</v>
      </c>
      <c r="F404" s="22">
        <v>10</v>
      </c>
      <c r="G404" s="22" t="s">
        <v>128</v>
      </c>
      <c r="H404" s="24">
        <v>5.09</v>
      </c>
      <c r="L404" s="24">
        <v>7.04</v>
      </c>
      <c r="N404" s="24">
        <v>5.55</v>
      </c>
      <c r="R404" s="24">
        <v>3.36</v>
      </c>
      <c r="T404" s="24">
        <v>4.1399999999999997</v>
      </c>
      <c r="X404" s="24">
        <v>8.6746195808211315</v>
      </c>
      <c r="Z404" s="25">
        <f t="shared" si="8"/>
        <v>5.6424365968035213</v>
      </c>
    </row>
    <row r="405" spans="1:26" x14ac:dyDescent="0.25">
      <c r="A405" s="27" t="s">
        <v>71</v>
      </c>
      <c r="B405" s="28" t="s">
        <v>140</v>
      </c>
      <c r="C405" s="22" t="s">
        <v>63</v>
      </c>
      <c r="D405" s="22">
        <v>0</v>
      </c>
      <c r="E405" s="22">
        <v>0</v>
      </c>
      <c r="F405" s="22">
        <v>0</v>
      </c>
      <c r="G405" s="22" t="s">
        <v>128</v>
      </c>
      <c r="I405" s="24">
        <v>2.78</v>
      </c>
      <c r="L405" s="24">
        <v>4.78</v>
      </c>
      <c r="N405" s="24">
        <v>2.4300000000000002</v>
      </c>
      <c r="R405" s="24">
        <v>1.86</v>
      </c>
      <c r="T405" s="24">
        <v>2.82</v>
      </c>
      <c r="X405" s="24">
        <v>1.8781185400516796</v>
      </c>
      <c r="Z405" s="25">
        <f t="shared" si="8"/>
        <v>2.7580197566752798</v>
      </c>
    </row>
    <row r="406" spans="1:26" x14ac:dyDescent="0.25">
      <c r="A406" s="27" t="s">
        <v>71</v>
      </c>
      <c r="B406" s="28" t="s">
        <v>140</v>
      </c>
      <c r="C406" s="22" t="s">
        <v>63</v>
      </c>
      <c r="D406" s="22" t="s">
        <v>144</v>
      </c>
      <c r="E406" s="22">
        <v>120</v>
      </c>
      <c r="F406" s="22">
        <v>0</v>
      </c>
      <c r="G406" s="22" t="s">
        <v>128</v>
      </c>
      <c r="I406" s="24">
        <v>5.05</v>
      </c>
      <c r="L406" s="24">
        <v>7.51</v>
      </c>
      <c r="N406" s="24">
        <v>5.46</v>
      </c>
      <c r="R406" s="24">
        <v>4.87</v>
      </c>
      <c r="T406" s="24">
        <v>3.82</v>
      </c>
      <c r="X406" s="24">
        <v>5.491918604651163</v>
      </c>
      <c r="Z406" s="25">
        <f t="shared" si="8"/>
        <v>5.3669864341085267</v>
      </c>
    </row>
    <row r="407" spans="1:26" x14ac:dyDescent="0.25">
      <c r="A407" s="27" t="s">
        <v>71</v>
      </c>
      <c r="B407" s="28" t="s">
        <v>140</v>
      </c>
      <c r="C407" s="22" t="s">
        <v>63</v>
      </c>
      <c r="D407" s="22" t="s">
        <v>155</v>
      </c>
      <c r="E407" s="22">
        <v>0</v>
      </c>
      <c r="F407" s="22">
        <v>10</v>
      </c>
      <c r="G407" s="22" t="s">
        <v>128</v>
      </c>
      <c r="I407" s="24">
        <v>3.61</v>
      </c>
      <c r="L407" s="24">
        <v>6.46</v>
      </c>
      <c r="N407" s="24">
        <v>3.31</v>
      </c>
      <c r="R407" s="24">
        <v>3.07</v>
      </c>
      <c r="T407" s="24">
        <v>2.88</v>
      </c>
      <c r="X407" s="24">
        <v>3.1638824289405685</v>
      </c>
      <c r="Z407" s="25">
        <f t="shared" si="8"/>
        <v>3.7489804048234276</v>
      </c>
    </row>
    <row r="408" spans="1:26" x14ac:dyDescent="0.25">
      <c r="A408" s="27" t="s">
        <v>71</v>
      </c>
      <c r="B408" s="28" t="s">
        <v>140</v>
      </c>
      <c r="C408" s="22" t="s">
        <v>63</v>
      </c>
      <c r="D408" s="22" t="s">
        <v>154</v>
      </c>
      <c r="E408" s="22">
        <v>120</v>
      </c>
      <c r="F408" s="22">
        <v>10</v>
      </c>
      <c r="G408" s="22" t="s">
        <v>128</v>
      </c>
      <c r="I408" s="24">
        <v>4.17</v>
      </c>
      <c r="L408" s="24">
        <v>7.52</v>
      </c>
      <c r="N408" s="24">
        <v>4.32</v>
      </c>
      <c r="R408" s="24">
        <v>4.88</v>
      </c>
      <c r="T408" s="24">
        <v>3.49</v>
      </c>
      <c r="X408" s="24">
        <v>5.7214357235142117</v>
      </c>
      <c r="Z408" s="25">
        <f t="shared" si="8"/>
        <v>5.0169059539190348</v>
      </c>
    </row>
    <row r="409" spans="1:26" x14ac:dyDescent="0.25">
      <c r="A409" s="27" t="s">
        <v>74</v>
      </c>
      <c r="B409" s="28" t="s">
        <v>140</v>
      </c>
      <c r="C409" s="22" t="s">
        <v>63</v>
      </c>
      <c r="D409" s="22">
        <v>0</v>
      </c>
      <c r="E409" s="22">
        <v>0</v>
      </c>
      <c r="F409" s="22">
        <v>0</v>
      </c>
      <c r="G409" s="22" t="s">
        <v>128</v>
      </c>
      <c r="H409" s="24">
        <v>3.38</v>
      </c>
      <c r="L409" s="24">
        <v>6.89</v>
      </c>
      <c r="N409" s="24">
        <v>5.2</v>
      </c>
      <c r="R409" s="24">
        <v>5.67</v>
      </c>
      <c r="T409" s="24">
        <v>5.05</v>
      </c>
      <c r="Z409" s="25">
        <f t="shared" si="8"/>
        <v>5.2380000000000004</v>
      </c>
    </row>
    <row r="410" spans="1:26" x14ac:dyDescent="0.25">
      <c r="A410" s="27" t="s">
        <v>74</v>
      </c>
      <c r="B410" s="28" t="s">
        <v>140</v>
      </c>
      <c r="C410" s="22" t="s">
        <v>63</v>
      </c>
      <c r="D410" s="22" t="s">
        <v>144</v>
      </c>
      <c r="E410" s="22">
        <v>120</v>
      </c>
      <c r="F410" s="22">
        <v>0</v>
      </c>
      <c r="G410" s="22" t="s">
        <v>128</v>
      </c>
      <c r="H410" s="24">
        <v>3.87</v>
      </c>
      <c r="L410" s="24">
        <v>8.77</v>
      </c>
      <c r="N410" s="24">
        <v>4.3600000000000003</v>
      </c>
      <c r="R410" s="24">
        <v>6.89</v>
      </c>
      <c r="T410" s="24">
        <v>4.78</v>
      </c>
      <c r="Z410" s="25">
        <f t="shared" si="8"/>
        <v>5.734</v>
      </c>
    </row>
    <row r="411" spans="1:26" x14ac:dyDescent="0.25">
      <c r="A411" s="27" t="s">
        <v>74</v>
      </c>
      <c r="B411" s="28" t="s">
        <v>140</v>
      </c>
      <c r="C411" s="22" t="s">
        <v>63</v>
      </c>
      <c r="D411" s="22" t="s">
        <v>155</v>
      </c>
      <c r="E411" s="22">
        <v>0</v>
      </c>
      <c r="F411" s="22">
        <v>10</v>
      </c>
      <c r="G411" s="22" t="s">
        <v>128</v>
      </c>
      <c r="H411" s="24">
        <v>3.77</v>
      </c>
      <c r="L411" s="24">
        <v>7.14</v>
      </c>
      <c r="N411" s="24">
        <v>4.6900000000000004</v>
      </c>
      <c r="R411" s="24">
        <v>5.8</v>
      </c>
      <c r="T411" s="24">
        <v>4.8</v>
      </c>
      <c r="Z411" s="25">
        <f t="shared" si="8"/>
        <v>5.24</v>
      </c>
    </row>
    <row r="412" spans="1:26" x14ac:dyDescent="0.25">
      <c r="A412" s="27" t="s">
        <v>74</v>
      </c>
      <c r="B412" s="28" t="s">
        <v>140</v>
      </c>
      <c r="C412" s="22" t="s">
        <v>63</v>
      </c>
      <c r="D412" s="22" t="s">
        <v>154</v>
      </c>
      <c r="E412" s="22">
        <v>120</v>
      </c>
      <c r="F412" s="22">
        <v>10</v>
      </c>
      <c r="G412" s="22" t="s">
        <v>128</v>
      </c>
      <c r="H412" s="24">
        <v>3.75</v>
      </c>
      <c r="L412" s="24">
        <v>7.99</v>
      </c>
      <c r="N412" s="24">
        <v>3.52</v>
      </c>
      <c r="R412" s="24">
        <v>7.49</v>
      </c>
      <c r="T412" s="24">
        <v>4.8499999999999996</v>
      </c>
      <c r="Z412" s="25">
        <f t="shared" si="8"/>
        <v>5.5200000000000005</v>
      </c>
    </row>
    <row r="413" spans="1:26" x14ac:dyDescent="0.25">
      <c r="A413" s="28" t="s">
        <v>61</v>
      </c>
      <c r="B413" s="28" t="s">
        <v>140</v>
      </c>
      <c r="C413" s="22" t="s">
        <v>63</v>
      </c>
      <c r="D413" s="22">
        <v>0</v>
      </c>
      <c r="E413" s="22">
        <v>0</v>
      </c>
      <c r="F413" s="22">
        <v>0</v>
      </c>
      <c r="G413" s="22" t="s">
        <v>142</v>
      </c>
      <c r="I413" s="24">
        <v>2.67</v>
      </c>
      <c r="L413" s="24">
        <v>4.37</v>
      </c>
      <c r="N413" s="24">
        <v>4.18</v>
      </c>
      <c r="R413" s="29">
        <v>2.78</v>
      </c>
      <c r="T413" s="24">
        <v>2.1800000000000002</v>
      </c>
      <c r="X413" s="24">
        <v>1.9644318181818181</v>
      </c>
      <c r="Z413" s="25">
        <f t="shared" si="8"/>
        <v>3.0240719696969696</v>
      </c>
    </row>
    <row r="414" spans="1:26" x14ac:dyDescent="0.25">
      <c r="A414" s="28" t="s">
        <v>61</v>
      </c>
      <c r="B414" s="28" t="s">
        <v>140</v>
      </c>
      <c r="C414" s="22" t="s">
        <v>63</v>
      </c>
      <c r="D414" s="22" t="s">
        <v>144</v>
      </c>
      <c r="E414" s="22">
        <v>120</v>
      </c>
      <c r="F414" s="22">
        <v>0</v>
      </c>
      <c r="G414" s="22" t="s">
        <v>142</v>
      </c>
      <c r="I414" s="24">
        <v>4.55</v>
      </c>
      <c r="L414" s="24">
        <v>8.77</v>
      </c>
      <c r="N414" s="24">
        <v>5.43</v>
      </c>
      <c r="R414" s="29">
        <v>3.99</v>
      </c>
      <c r="T414" s="24">
        <v>3.19</v>
      </c>
      <c r="X414" s="24">
        <v>4.0186363636363636</v>
      </c>
      <c r="Z414" s="25">
        <f t="shared" si="8"/>
        <v>4.9914393939393946</v>
      </c>
    </row>
    <row r="415" spans="1:26" x14ac:dyDescent="0.25">
      <c r="A415" s="28" t="s">
        <v>61</v>
      </c>
      <c r="B415" s="28" t="s">
        <v>140</v>
      </c>
      <c r="C415" s="22" t="s">
        <v>63</v>
      </c>
      <c r="D415" s="22" t="s">
        <v>155</v>
      </c>
      <c r="E415" s="22">
        <v>0</v>
      </c>
      <c r="F415" s="22">
        <v>10</v>
      </c>
      <c r="G415" s="22" t="s">
        <v>142</v>
      </c>
      <c r="I415" s="24">
        <v>2.6</v>
      </c>
      <c r="L415" s="24">
        <v>4.29</v>
      </c>
      <c r="N415" s="24">
        <v>3.55</v>
      </c>
      <c r="R415" s="29">
        <v>2.72</v>
      </c>
      <c r="T415" s="24">
        <v>2.67</v>
      </c>
      <c r="X415" s="24">
        <v>2.3727272727272726</v>
      </c>
      <c r="Z415" s="25">
        <f t="shared" si="8"/>
        <v>3.0337878787878787</v>
      </c>
    </row>
    <row r="416" spans="1:26" x14ac:dyDescent="0.25">
      <c r="A416" s="28" t="s">
        <v>61</v>
      </c>
      <c r="B416" s="28" t="s">
        <v>140</v>
      </c>
      <c r="C416" s="22" t="s">
        <v>63</v>
      </c>
      <c r="D416" s="22" t="s">
        <v>154</v>
      </c>
      <c r="E416" s="22">
        <v>120</v>
      </c>
      <c r="F416" s="22">
        <v>10</v>
      </c>
      <c r="G416" s="22" t="s">
        <v>142</v>
      </c>
      <c r="I416" s="24">
        <v>4.09</v>
      </c>
      <c r="L416" s="24">
        <v>7.35</v>
      </c>
      <c r="N416" s="24">
        <v>4.1500000000000004</v>
      </c>
      <c r="R416" s="29">
        <v>4.26</v>
      </c>
      <c r="T416" s="24">
        <v>3.65</v>
      </c>
      <c r="X416" s="24">
        <v>4.6850378787878793</v>
      </c>
      <c r="Z416" s="25">
        <f t="shared" si="8"/>
        <v>4.6975063131313135</v>
      </c>
    </row>
    <row r="417" spans="1:26" x14ac:dyDescent="0.25">
      <c r="A417" s="27" t="s">
        <v>66</v>
      </c>
      <c r="B417" s="28" t="s">
        <v>140</v>
      </c>
      <c r="C417" s="22" t="s">
        <v>63</v>
      </c>
      <c r="D417" s="22">
        <v>0</v>
      </c>
      <c r="E417" s="22">
        <v>0</v>
      </c>
      <c r="F417" s="22">
        <v>0</v>
      </c>
      <c r="G417" s="22" t="s">
        <v>142</v>
      </c>
      <c r="I417" s="24">
        <v>1.25</v>
      </c>
      <c r="L417" s="24">
        <v>3.05</v>
      </c>
      <c r="N417" s="24">
        <v>1.99</v>
      </c>
      <c r="R417" s="24">
        <v>1.6</v>
      </c>
      <c r="T417" s="24">
        <v>3.79</v>
      </c>
      <c r="X417" s="24">
        <v>1.9547539616346956</v>
      </c>
      <c r="Z417" s="25">
        <f t="shared" si="8"/>
        <v>2.2724589936057824</v>
      </c>
    </row>
    <row r="418" spans="1:26" x14ac:dyDescent="0.25">
      <c r="A418" s="27" t="s">
        <v>66</v>
      </c>
      <c r="B418" s="28" t="s">
        <v>140</v>
      </c>
      <c r="C418" s="22" t="s">
        <v>63</v>
      </c>
      <c r="D418" s="22" t="s">
        <v>144</v>
      </c>
      <c r="E418" s="22">
        <v>120</v>
      </c>
      <c r="F418" s="22">
        <v>0</v>
      </c>
      <c r="G418" s="22" t="s">
        <v>142</v>
      </c>
      <c r="I418" s="24">
        <v>3.2</v>
      </c>
      <c r="L418" s="24">
        <v>5.81</v>
      </c>
      <c r="N418" s="24">
        <v>2.06</v>
      </c>
      <c r="R418" s="24">
        <v>2.67</v>
      </c>
      <c r="T418" s="24">
        <v>4.82</v>
      </c>
      <c r="X418" s="24">
        <v>4.6027939949958299</v>
      </c>
      <c r="Z418" s="25">
        <f t="shared" si="8"/>
        <v>3.8604656658326384</v>
      </c>
    </row>
    <row r="419" spans="1:26" x14ac:dyDescent="0.25">
      <c r="A419" s="27" t="s">
        <v>66</v>
      </c>
      <c r="B419" s="28" t="s">
        <v>140</v>
      </c>
      <c r="C419" s="22" t="s">
        <v>63</v>
      </c>
      <c r="D419" s="22" t="s">
        <v>155</v>
      </c>
      <c r="E419" s="22">
        <v>0</v>
      </c>
      <c r="F419" s="22">
        <v>10</v>
      </c>
      <c r="G419" s="22" t="s">
        <v>142</v>
      </c>
      <c r="I419" s="24">
        <v>1.55</v>
      </c>
      <c r="L419" s="24">
        <v>3.08</v>
      </c>
      <c r="N419" s="24">
        <v>2.46</v>
      </c>
      <c r="R419" s="24">
        <v>1.68</v>
      </c>
      <c r="T419" s="24">
        <v>4.76</v>
      </c>
      <c r="X419" s="24">
        <v>2.1625163826998688</v>
      </c>
      <c r="Z419" s="25">
        <f t="shared" ref="Z419:Z482" si="9">AVERAGE(H419:Y419)</f>
        <v>2.6154193971166446</v>
      </c>
    </row>
    <row r="420" spans="1:26" x14ac:dyDescent="0.25">
      <c r="A420" s="27" t="s">
        <v>66</v>
      </c>
      <c r="B420" s="28" t="s">
        <v>140</v>
      </c>
      <c r="C420" s="22" t="s">
        <v>63</v>
      </c>
      <c r="D420" s="22" t="s">
        <v>154</v>
      </c>
      <c r="E420" s="22">
        <v>120</v>
      </c>
      <c r="F420" s="22">
        <v>10</v>
      </c>
      <c r="G420" s="22" t="s">
        <v>142</v>
      </c>
      <c r="I420" s="24">
        <v>2.69</v>
      </c>
      <c r="L420" s="24">
        <v>5.1100000000000003</v>
      </c>
      <c r="N420" s="24">
        <v>2.52</v>
      </c>
      <c r="R420" s="24">
        <v>2.84</v>
      </c>
      <c r="T420" s="24">
        <v>5.07</v>
      </c>
      <c r="X420" s="24">
        <v>4.6132193494578813</v>
      </c>
      <c r="Z420" s="25">
        <f t="shared" si="9"/>
        <v>3.8072032249096472</v>
      </c>
    </row>
    <row r="421" spans="1:26" x14ac:dyDescent="0.25">
      <c r="A421" s="27" t="s">
        <v>59</v>
      </c>
      <c r="B421" s="28" t="s">
        <v>140</v>
      </c>
      <c r="C421" s="22" t="s">
        <v>63</v>
      </c>
      <c r="D421" s="22">
        <v>0</v>
      </c>
      <c r="E421" s="22">
        <v>0</v>
      </c>
      <c r="F421" s="22">
        <v>0</v>
      </c>
      <c r="G421" s="22" t="s">
        <v>142</v>
      </c>
      <c r="I421" s="24">
        <v>2.78</v>
      </c>
      <c r="L421" s="24">
        <v>3.05</v>
      </c>
      <c r="R421" s="24">
        <v>2.89</v>
      </c>
      <c r="T421" s="24">
        <v>2.4900000000000002</v>
      </c>
      <c r="X421" s="24">
        <v>2.3787727272727275</v>
      </c>
      <c r="Z421" s="25">
        <f t="shared" si="9"/>
        <v>2.7177545454545458</v>
      </c>
    </row>
    <row r="422" spans="1:26" x14ac:dyDescent="0.25">
      <c r="A422" s="27" t="s">
        <v>59</v>
      </c>
      <c r="B422" s="28" t="s">
        <v>140</v>
      </c>
      <c r="C422" s="22" t="s">
        <v>63</v>
      </c>
      <c r="D422" s="22" t="s">
        <v>144</v>
      </c>
      <c r="E422" s="22">
        <v>120</v>
      </c>
      <c r="F422" s="22">
        <v>0</v>
      </c>
      <c r="G422" s="22" t="s">
        <v>142</v>
      </c>
      <c r="I422" s="24">
        <v>3.69</v>
      </c>
      <c r="L422" s="24">
        <v>5.81</v>
      </c>
      <c r="R422" s="24">
        <v>5.84</v>
      </c>
      <c r="T422" s="24">
        <v>4.42</v>
      </c>
      <c r="X422" s="24">
        <v>6.0074090909090918</v>
      </c>
      <c r="Z422" s="25">
        <f t="shared" si="9"/>
        <v>5.1534818181818185</v>
      </c>
    </row>
    <row r="423" spans="1:26" x14ac:dyDescent="0.25">
      <c r="A423" s="27" t="s">
        <v>59</v>
      </c>
      <c r="B423" s="28" t="s">
        <v>140</v>
      </c>
      <c r="C423" s="22" t="s">
        <v>63</v>
      </c>
      <c r="D423" s="22" t="s">
        <v>155</v>
      </c>
      <c r="E423" s="22">
        <v>0</v>
      </c>
      <c r="F423" s="22">
        <v>10</v>
      </c>
      <c r="G423" s="22" t="s">
        <v>142</v>
      </c>
      <c r="I423" s="24">
        <v>3.1</v>
      </c>
      <c r="L423" s="24">
        <v>3.08</v>
      </c>
      <c r="R423" s="24">
        <v>3.63</v>
      </c>
      <c r="T423" s="24">
        <v>3.83</v>
      </c>
      <c r="X423" s="24">
        <v>3.4540909090909095</v>
      </c>
      <c r="Z423" s="25">
        <f t="shared" si="9"/>
        <v>3.4188181818181818</v>
      </c>
    </row>
    <row r="424" spans="1:26" x14ac:dyDescent="0.25">
      <c r="A424" s="27" t="s">
        <v>59</v>
      </c>
      <c r="B424" s="28" t="s">
        <v>140</v>
      </c>
      <c r="C424" s="22" t="s">
        <v>63</v>
      </c>
      <c r="D424" s="22" t="s">
        <v>154</v>
      </c>
      <c r="E424" s="22">
        <v>120</v>
      </c>
      <c r="F424" s="22">
        <v>10</v>
      </c>
      <c r="G424" s="22" t="s">
        <v>142</v>
      </c>
      <c r="I424" s="24">
        <v>3.87</v>
      </c>
      <c r="L424" s="24">
        <v>5.1100000000000003</v>
      </c>
      <c r="R424" s="24">
        <v>5.92</v>
      </c>
      <c r="T424" s="24">
        <v>4.78</v>
      </c>
      <c r="X424" s="24">
        <v>5.6295000000000002</v>
      </c>
      <c r="Z424" s="25">
        <f t="shared" si="9"/>
        <v>5.0618999999999996</v>
      </c>
    </row>
    <row r="425" spans="1:26" x14ac:dyDescent="0.25">
      <c r="A425" s="27" t="s">
        <v>141</v>
      </c>
      <c r="B425" s="28" t="s">
        <v>140</v>
      </c>
      <c r="C425" s="22" t="s">
        <v>63</v>
      </c>
      <c r="D425" s="22">
        <v>0</v>
      </c>
      <c r="E425" s="22">
        <v>0</v>
      </c>
      <c r="F425" s="22">
        <v>0</v>
      </c>
      <c r="G425" s="22" t="s">
        <v>142</v>
      </c>
      <c r="H425" s="24">
        <v>1.05</v>
      </c>
      <c r="L425" s="24">
        <v>4.58</v>
      </c>
      <c r="N425" s="24">
        <v>2.0299999999999998</v>
      </c>
      <c r="R425" s="30">
        <v>3.76</v>
      </c>
      <c r="Z425" s="25">
        <f t="shared" si="9"/>
        <v>2.855</v>
      </c>
    </row>
    <row r="426" spans="1:26" x14ac:dyDescent="0.25">
      <c r="A426" s="27" t="s">
        <v>141</v>
      </c>
      <c r="B426" s="28" t="s">
        <v>140</v>
      </c>
      <c r="C426" s="22" t="s">
        <v>63</v>
      </c>
      <c r="D426" s="22" t="s">
        <v>144</v>
      </c>
      <c r="E426" s="22">
        <v>120</v>
      </c>
      <c r="F426" s="22">
        <v>0</v>
      </c>
      <c r="G426" s="22" t="s">
        <v>142</v>
      </c>
      <c r="H426" s="24">
        <v>2.9</v>
      </c>
      <c r="L426" s="24">
        <v>6.35</v>
      </c>
      <c r="N426" s="24">
        <v>2.85</v>
      </c>
      <c r="R426" s="30">
        <v>5.38</v>
      </c>
      <c r="Z426" s="25">
        <f t="shared" si="9"/>
        <v>4.37</v>
      </c>
    </row>
    <row r="427" spans="1:26" x14ac:dyDescent="0.25">
      <c r="A427" s="27" t="s">
        <v>141</v>
      </c>
      <c r="B427" s="28" t="s">
        <v>140</v>
      </c>
      <c r="C427" s="22" t="s">
        <v>63</v>
      </c>
      <c r="D427" s="22" t="s">
        <v>155</v>
      </c>
      <c r="E427" s="22">
        <v>0</v>
      </c>
      <c r="F427" s="22">
        <v>10</v>
      </c>
      <c r="G427" s="22" t="s">
        <v>142</v>
      </c>
      <c r="H427" s="24">
        <v>0.95</v>
      </c>
      <c r="L427" s="24">
        <v>5.23</v>
      </c>
      <c r="N427" s="24">
        <v>2.66</v>
      </c>
      <c r="R427" s="30">
        <v>4.07</v>
      </c>
      <c r="Z427" s="25">
        <f t="shared" si="9"/>
        <v>3.2275</v>
      </c>
    </row>
    <row r="428" spans="1:26" x14ac:dyDescent="0.25">
      <c r="A428" s="27" t="s">
        <v>141</v>
      </c>
      <c r="B428" s="28" t="s">
        <v>140</v>
      </c>
      <c r="C428" s="22" t="s">
        <v>63</v>
      </c>
      <c r="D428" s="22" t="s">
        <v>154</v>
      </c>
      <c r="E428" s="22">
        <v>120</v>
      </c>
      <c r="F428" s="22">
        <v>10</v>
      </c>
      <c r="G428" s="22" t="s">
        <v>142</v>
      </c>
      <c r="H428" s="24">
        <v>1.54</v>
      </c>
      <c r="L428" s="24">
        <v>6.89</v>
      </c>
      <c r="N428" s="24">
        <v>3.4</v>
      </c>
      <c r="R428" s="30">
        <v>7.35</v>
      </c>
      <c r="Z428" s="25">
        <f t="shared" si="9"/>
        <v>4.7949999999999999</v>
      </c>
    </row>
    <row r="429" spans="1:26" x14ac:dyDescent="0.25">
      <c r="A429" s="27" t="s">
        <v>67</v>
      </c>
      <c r="B429" s="28" t="s">
        <v>140</v>
      </c>
      <c r="C429" s="22" t="s">
        <v>63</v>
      </c>
      <c r="D429" s="22">
        <v>0</v>
      </c>
      <c r="E429" s="22">
        <v>0</v>
      </c>
      <c r="F429" s="22">
        <v>0</v>
      </c>
      <c r="G429" s="22" t="s">
        <v>142</v>
      </c>
      <c r="I429" s="24">
        <v>1.76</v>
      </c>
      <c r="L429" s="24">
        <v>3.28</v>
      </c>
      <c r="N429" s="24">
        <v>2.76</v>
      </c>
      <c r="R429" s="24">
        <v>5.38</v>
      </c>
      <c r="T429" s="24">
        <v>1.32</v>
      </c>
      <c r="X429" s="24">
        <v>3.3047212121212119</v>
      </c>
      <c r="Z429" s="25">
        <f t="shared" si="9"/>
        <v>2.9674535353535352</v>
      </c>
    </row>
    <row r="430" spans="1:26" x14ac:dyDescent="0.25">
      <c r="A430" s="27" t="s">
        <v>67</v>
      </c>
      <c r="B430" s="28" t="s">
        <v>140</v>
      </c>
      <c r="C430" s="22" t="s">
        <v>63</v>
      </c>
      <c r="D430" s="22" t="s">
        <v>144</v>
      </c>
      <c r="E430" s="22">
        <v>120</v>
      </c>
      <c r="F430" s="22">
        <v>0</v>
      </c>
      <c r="G430" s="22" t="s">
        <v>142</v>
      </c>
      <c r="I430" s="24">
        <v>2.71</v>
      </c>
      <c r="L430" s="24">
        <v>4.99</v>
      </c>
      <c r="N430" s="24">
        <v>6.82</v>
      </c>
      <c r="R430" s="24">
        <v>6.49</v>
      </c>
      <c r="T430" s="24">
        <v>2.14</v>
      </c>
      <c r="X430" s="24">
        <v>4.5534202020202024</v>
      </c>
      <c r="Z430" s="25">
        <f t="shared" si="9"/>
        <v>4.6172367003366999</v>
      </c>
    </row>
    <row r="431" spans="1:26" x14ac:dyDescent="0.25">
      <c r="A431" s="27" t="s">
        <v>67</v>
      </c>
      <c r="B431" s="28" t="s">
        <v>140</v>
      </c>
      <c r="C431" s="22" t="s">
        <v>63</v>
      </c>
      <c r="D431" s="22" t="s">
        <v>155</v>
      </c>
      <c r="E431" s="22">
        <v>0</v>
      </c>
      <c r="F431" s="22">
        <v>10</v>
      </c>
      <c r="G431" s="22" t="s">
        <v>142</v>
      </c>
      <c r="I431" s="24">
        <v>1.67</v>
      </c>
      <c r="L431" s="24">
        <v>3.71</v>
      </c>
      <c r="N431" s="24">
        <v>3.78</v>
      </c>
      <c r="R431" s="24">
        <v>5.94</v>
      </c>
      <c r="T431" s="24">
        <v>2.23</v>
      </c>
      <c r="X431" s="24">
        <v>3.6773888888888888</v>
      </c>
      <c r="Z431" s="25">
        <f t="shared" si="9"/>
        <v>3.5012314814814816</v>
      </c>
    </row>
    <row r="432" spans="1:26" x14ac:dyDescent="0.25">
      <c r="A432" s="27" t="s">
        <v>67</v>
      </c>
      <c r="B432" s="28" t="s">
        <v>140</v>
      </c>
      <c r="C432" s="22" t="s">
        <v>63</v>
      </c>
      <c r="D432" s="22" t="s">
        <v>154</v>
      </c>
      <c r="E432" s="22">
        <v>120</v>
      </c>
      <c r="F432" s="22">
        <v>10</v>
      </c>
      <c r="G432" s="22" t="s">
        <v>142</v>
      </c>
      <c r="I432" s="24">
        <v>2.4500000000000002</v>
      </c>
      <c r="L432" s="24">
        <v>3.75</v>
      </c>
      <c r="N432" s="24">
        <v>6</v>
      </c>
      <c r="R432" s="24">
        <v>7.8</v>
      </c>
      <c r="T432" s="24">
        <v>1.92</v>
      </c>
      <c r="X432" s="24">
        <v>4.4116030303030298</v>
      </c>
      <c r="Z432" s="25">
        <f t="shared" si="9"/>
        <v>4.3886005050505057</v>
      </c>
    </row>
    <row r="433" spans="1:26" x14ac:dyDescent="0.25">
      <c r="A433" s="27" t="s">
        <v>121</v>
      </c>
      <c r="B433" s="28" t="s">
        <v>140</v>
      </c>
      <c r="C433" s="22" t="s">
        <v>63</v>
      </c>
      <c r="D433" s="22">
        <v>0</v>
      </c>
      <c r="E433" s="22">
        <v>0</v>
      </c>
      <c r="F433" s="22">
        <v>0</v>
      </c>
      <c r="G433" s="22" t="s">
        <v>142</v>
      </c>
      <c r="I433" s="24">
        <v>2.1060000000000003</v>
      </c>
      <c r="L433" s="24">
        <v>1.18</v>
      </c>
      <c r="N433" s="24">
        <v>1.1000000000000001</v>
      </c>
      <c r="Z433" s="25">
        <f t="shared" si="9"/>
        <v>1.4620000000000004</v>
      </c>
    </row>
    <row r="434" spans="1:26" x14ac:dyDescent="0.25">
      <c r="A434" s="27" t="s">
        <v>121</v>
      </c>
      <c r="B434" s="28" t="s">
        <v>140</v>
      </c>
      <c r="C434" s="22" t="s">
        <v>63</v>
      </c>
      <c r="D434" s="22" t="s">
        <v>144</v>
      </c>
      <c r="E434" s="22">
        <v>120</v>
      </c>
      <c r="F434" s="22">
        <v>0</v>
      </c>
      <c r="G434" s="22" t="s">
        <v>142</v>
      </c>
      <c r="I434" s="24">
        <v>3.24</v>
      </c>
      <c r="L434" s="24">
        <v>5.2</v>
      </c>
      <c r="N434" s="24">
        <v>1.78</v>
      </c>
      <c r="Z434" s="25">
        <f t="shared" si="9"/>
        <v>3.4066666666666667</v>
      </c>
    </row>
    <row r="435" spans="1:26" x14ac:dyDescent="0.25">
      <c r="A435" s="27" t="s">
        <v>121</v>
      </c>
      <c r="B435" s="28" t="s">
        <v>140</v>
      </c>
      <c r="C435" s="22" t="s">
        <v>63</v>
      </c>
      <c r="D435" s="22" t="s">
        <v>155</v>
      </c>
      <c r="E435" s="22">
        <v>0</v>
      </c>
      <c r="F435" s="22">
        <v>10</v>
      </c>
      <c r="G435" s="22" t="s">
        <v>142</v>
      </c>
      <c r="I435" s="24">
        <v>2.2040000000000002</v>
      </c>
      <c r="L435" s="24">
        <v>3.81</v>
      </c>
      <c r="N435" s="24">
        <v>2.04</v>
      </c>
      <c r="Z435" s="25">
        <f t="shared" si="9"/>
        <v>2.6846666666666668</v>
      </c>
    </row>
    <row r="436" spans="1:26" x14ac:dyDescent="0.25">
      <c r="A436" s="27" t="s">
        <v>121</v>
      </c>
      <c r="B436" s="28" t="s">
        <v>140</v>
      </c>
      <c r="C436" s="22" t="s">
        <v>63</v>
      </c>
      <c r="D436" s="22" t="s">
        <v>154</v>
      </c>
      <c r="E436" s="22">
        <v>120</v>
      </c>
      <c r="F436" s="22">
        <v>10</v>
      </c>
      <c r="G436" s="22" t="s">
        <v>142</v>
      </c>
      <c r="I436" s="24">
        <v>3.1319999999999997</v>
      </c>
      <c r="L436" s="24">
        <v>4.41</v>
      </c>
      <c r="N436" s="24">
        <v>2.27</v>
      </c>
      <c r="Z436" s="25">
        <f t="shared" si="9"/>
        <v>3.2706666666666666</v>
      </c>
    </row>
    <row r="437" spans="1:26" x14ac:dyDescent="0.25">
      <c r="A437" s="27" t="s">
        <v>56</v>
      </c>
      <c r="B437" s="28" t="s">
        <v>140</v>
      </c>
      <c r="C437" s="22" t="s">
        <v>63</v>
      </c>
      <c r="D437" s="22">
        <v>0</v>
      </c>
      <c r="E437" s="22">
        <v>0</v>
      </c>
      <c r="F437" s="22">
        <v>0</v>
      </c>
      <c r="G437" s="22" t="s">
        <v>142</v>
      </c>
      <c r="H437" s="24">
        <v>1.1399999999999999</v>
      </c>
      <c r="L437" s="24">
        <v>3.47</v>
      </c>
      <c r="N437" s="24">
        <v>1.99</v>
      </c>
      <c r="R437" s="24">
        <v>2.63</v>
      </c>
      <c r="T437" s="24">
        <v>2.11</v>
      </c>
      <c r="X437" s="24">
        <v>3.5486516907749781</v>
      </c>
      <c r="Z437" s="25">
        <f t="shared" si="9"/>
        <v>2.4814419484624963</v>
      </c>
    </row>
    <row r="438" spans="1:26" x14ac:dyDescent="0.25">
      <c r="A438" s="27" t="s">
        <v>56</v>
      </c>
      <c r="B438" s="28" t="s">
        <v>140</v>
      </c>
      <c r="C438" s="22" t="s">
        <v>63</v>
      </c>
      <c r="D438" s="22" t="s">
        <v>144</v>
      </c>
      <c r="E438" s="22">
        <v>120</v>
      </c>
      <c r="F438" s="22">
        <v>0</v>
      </c>
      <c r="G438" s="22" t="s">
        <v>142</v>
      </c>
      <c r="H438" s="24">
        <v>2.64</v>
      </c>
      <c r="L438" s="24">
        <v>5.57</v>
      </c>
      <c r="N438" s="24">
        <v>6.99</v>
      </c>
      <c r="R438" s="24">
        <v>3</v>
      </c>
      <c r="T438" s="24">
        <v>3.16</v>
      </c>
      <c r="X438" s="24">
        <v>5.7467190343902663</v>
      </c>
      <c r="Z438" s="25">
        <f t="shared" si="9"/>
        <v>4.5177865057317117</v>
      </c>
    </row>
    <row r="439" spans="1:26" x14ac:dyDescent="0.25">
      <c r="A439" s="27" t="s">
        <v>56</v>
      </c>
      <c r="B439" s="28" t="s">
        <v>140</v>
      </c>
      <c r="C439" s="22" t="s">
        <v>63</v>
      </c>
      <c r="D439" s="22" t="s">
        <v>155</v>
      </c>
      <c r="E439" s="22">
        <v>0</v>
      </c>
      <c r="F439" s="22">
        <v>10</v>
      </c>
      <c r="G439" s="22" t="s">
        <v>142</v>
      </c>
      <c r="H439" s="24">
        <v>1.63</v>
      </c>
      <c r="L439" s="24">
        <v>3.66</v>
      </c>
      <c r="N439" s="24">
        <v>2.67</v>
      </c>
      <c r="R439" s="24">
        <v>4.4800000000000004</v>
      </c>
      <c r="T439" s="24">
        <v>4</v>
      </c>
      <c r="X439" s="24">
        <v>4.9257591723345149</v>
      </c>
      <c r="Z439" s="25">
        <f t="shared" si="9"/>
        <v>3.560959862055753</v>
      </c>
    </row>
    <row r="440" spans="1:26" x14ac:dyDescent="0.25">
      <c r="A440" s="27" t="s">
        <v>56</v>
      </c>
      <c r="B440" s="28" t="s">
        <v>140</v>
      </c>
      <c r="C440" s="22" t="s">
        <v>63</v>
      </c>
      <c r="D440" s="22" t="s">
        <v>154</v>
      </c>
      <c r="E440" s="22">
        <v>120</v>
      </c>
      <c r="F440" s="22">
        <v>10</v>
      </c>
      <c r="G440" s="22" t="s">
        <v>142</v>
      </c>
      <c r="H440" s="24">
        <v>1.98</v>
      </c>
      <c r="L440" s="24">
        <v>4.2</v>
      </c>
      <c r="N440" s="24">
        <v>4.1500000000000004</v>
      </c>
      <c r="R440" s="24">
        <v>3.27</v>
      </c>
      <c r="T440" s="24">
        <v>2.74</v>
      </c>
      <c r="X440" s="24">
        <v>5.4965753424657526</v>
      </c>
      <c r="Z440" s="25">
        <f t="shared" si="9"/>
        <v>3.6394292237442922</v>
      </c>
    </row>
    <row r="441" spans="1:26" x14ac:dyDescent="0.25">
      <c r="A441" s="27" t="s">
        <v>89</v>
      </c>
      <c r="B441" s="28" t="s">
        <v>140</v>
      </c>
      <c r="C441" s="22" t="s">
        <v>63</v>
      </c>
      <c r="D441" s="22">
        <v>0</v>
      </c>
      <c r="E441" s="22">
        <v>0</v>
      </c>
      <c r="F441" s="22">
        <v>0</v>
      </c>
      <c r="G441" s="22" t="s">
        <v>142</v>
      </c>
      <c r="I441" s="24">
        <v>3.1</v>
      </c>
      <c r="N441" s="24">
        <v>2.25</v>
      </c>
      <c r="R441" s="24">
        <v>2.75</v>
      </c>
      <c r="T441" s="24">
        <v>2.4</v>
      </c>
      <c r="X441" s="24">
        <v>1.75</v>
      </c>
      <c r="Z441" s="25">
        <f t="shared" si="9"/>
        <v>2.4500000000000002</v>
      </c>
    </row>
    <row r="442" spans="1:26" x14ac:dyDescent="0.25">
      <c r="A442" s="27" t="s">
        <v>89</v>
      </c>
      <c r="B442" s="28" t="s">
        <v>140</v>
      </c>
      <c r="C442" s="22" t="s">
        <v>63</v>
      </c>
      <c r="D442" s="22" t="s">
        <v>144</v>
      </c>
      <c r="E442" s="22">
        <v>120</v>
      </c>
      <c r="F442" s="22">
        <v>0</v>
      </c>
      <c r="G442" s="22" t="s">
        <v>142</v>
      </c>
      <c r="I442" s="24">
        <v>3.3</v>
      </c>
      <c r="N442" s="24">
        <v>3.5</v>
      </c>
      <c r="R442" s="24">
        <v>2.5</v>
      </c>
      <c r="T442" s="24">
        <v>4.6500000000000004</v>
      </c>
      <c r="X442" s="24">
        <v>2.8863636363636362</v>
      </c>
      <c r="Z442" s="25">
        <f t="shared" si="9"/>
        <v>3.3672727272727272</v>
      </c>
    </row>
    <row r="443" spans="1:26" x14ac:dyDescent="0.25">
      <c r="A443" s="27" t="s">
        <v>89</v>
      </c>
      <c r="B443" s="28" t="s">
        <v>140</v>
      </c>
      <c r="C443" s="22" t="s">
        <v>63</v>
      </c>
      <c r="D443" s="22" t="s">
        <v>155</v>
      </c>
      <c r="E443" s="22">
        <v>0</v>
      </c>
      <c r="F443" s="22">
        <v>10</v>
      </c>
      <c r="G443" s="22" t="s">
        <v>142</v>
      </c>
      <c r="I443" s="24">
        <v>3.8</v>
      </c>
      <c r="N443" s="24">
        <v>2.1</v>
      </c>
      <c r="R443" s="24">
        <v>3</v>
      </c>
      <c r="T443" s="24">
        <v>3.4</v>
      </c>
      <c r="X443" s="24">
        <v>3.5</v>
      </c>
      <c r="Z443" s="25">
        <f t="shared" si="9"/>
        <v>3.16</v>
      </c>
    </row>
    <row r="444" spans="1:26" x14ac:dyDescent="0.25">
      <c r="A444" s="27" t="s">
        <v>89</v>
      </c>
      <c r="B444" s="28" t="s">
        <v>140</v>
      </c>
      <c r="C444" s="22" t="s">
        <v>63</v>
      </c>
      <c r="D444" s="22" t="s">
        <v>154</v>
      </c>
      <c r="E444" s="22">
        <v>120</v>
      </c>
      <c r="F444" s="22">
        <v>10</v>
      </c>
      <c r="G444" s="22" t="s">
        <v>142</v>
      </c>
      <c r="I444" s="24">
        <v>3.8</v>
      </c>
      <c r="N444" s="24">
        <v>3.05</v>
      </c>
      <c r="R444" s="24">
        <v>2.5</v>
      </c>
      <c r="T444" s="24">
        <v>3.9</v>
      </c>
      <c r="X444" s="24">
        <v>2.8409090909090908</v>
      </c>
      <c r="Z444" s="25">
        <f t="shared" si="9"/>
        <v>3.2181818181818178</v>
      </c>
    </row>
    <row r="445" spans="1:26" x14ac:dyDescent="0.25">
      <c r="A445" s="27" t="s">
        <v>69</v>
      </c>
      <c r="B445" s="28" t="s">
        <v>140</v>
      </c>
      <c r="C445" s="22" t="s">
        <v>63</v>
      </c>
      <c r="D445" s="22">
        <v>0</v>
      </c>
      <c r="E445" s="22">
        <v>0</v>
      </c>
      <c r="F445" s="22">
        <v>0</v>
      </c>
      <c r="G445" s="22" t="s">
        <v>142</v>
      </c>
      <c r="I445" s="24">
        <v>1.7</v>
      </c>
      <c r="L445" s="24">
        <v>1.85</v>
      </c>
      <c r="N445" s="24">
        <v>1.27</v>
      </c>
      <c r="R445" s="24">
        <v>4.54</v>
      </c>
      <c r="T445" s="24">
        <v>5.01</v>
      </c>
      <c r="X445" s="24">
        <v>2.1313432835820896</v>
      </c>
      <c r="Z445" s="25">
        <f t="shared" si="9"/>
        <v>2.7502238805970145</v>
      </c>
    </row>
    <row r="446" spans="1:26" x14ac:dyDescent="0.25">
      <c r="A446" s="27" t="s">
        <v>69</v>
      </c>
      <c r="B446" s="28" t="s">
        <v>140</v>
      </c>
      <c r="C446" s="22" t="s">
        <v>63</v>
      </c>
      <c r="D446" s="22" t="s">
        <v>144</v>
      </c>
      <c r="E446" s="22">
        <v>120</v>
      </c>
      <c r="F446" s="22">
        <v>0</v>
      </c>
      <c r="G446" s="22" t="s">
        <v>142</v>
      </c>
      <c r="I446" s="24">
        <v>1.9</v>
      </c>
      <c r="L446" s="24">
        <v>6.02</v>
      </c>
      <c r="N446" s="24">
        <v>1.46</v>
      </c>
      <c r="R446" s="24">
        <v>6.66</v>
      </c>
      <c r="T446" s="24">
        <v>8.1199999999999992</v>
      </c>
      <c r="X446" s="24">
        <v>6.2865671641791039</v>
      </c>
      <c r="Z446" s="25">
        <f t="shared" si="9"/>
        <v>5.0744278606965167</v>
      </c>
    </row>
    <row r="447" spans="1:26" x14ac:dyDescent="0.25">
      <c r="A447" s="27" t="s">
        <v>69</v>
      </c>
      <c r="B447" s="28" t="s">
        <v>140</v>
      </c>
      <c r="C447" s="22" t="s">
        <v>63</v>
      </c>
      <c r="D447" s="22" t="s">
        <v>155</v>
      </c>
      <c r="E447" s="22">
        <v>0</v>
      </c>
      <c r="F447" s="22">
        <v>10</v>
      </c>
      <c r="G447" s="22" t="s">
        <v>142</v>
      </c>
      <c r="I447" s="24">
        <v>1.8</v>
      </c>
      <c r="L447" s="24">
        <v>3.7</v>
      </c>
      <c r="N447" s="24">
        <v>1.37</v>
      </c>
      <c r="R447" s="24">
        <v>4.8499999999999996</v>
      </c>
      <c r="T447" s="24">
        <v>7.08</v>
      </c>
      <c r="X447" s="24">
        <v>3.2298507462686565</v>
      </c>
      <c r="Z447" s="25">
        <f t="shared" si="9"/>
        <v>3.6716417910447756</v>
      </c>
    </row>
    <row r="448" spans="1:26" x14ac:dyDescent="0.25">
      <c r="A448" s="27" t="s">
        <v>69</v>
      </c>
      <c r="B448" s="28" t="s">
        <v>140</v>
      </c>
      <c r="C448" s="22" t="s">
        <v>63</v>
      </c>
      <c r="D448" s="22" t="s">
        <v>154</v>
      </c>
      <c r="E448" s="22">
        <v>120</v>
      </c>
      <c r="F448" s="22">
        <v>10</v>
      </c>
      <c r="G448" s="22" t="s">
        <v>142</v>
      </c>
      <c r="I448" s="24">
        <v>2.4</v>
      </c>
      <c r="L448" s="24">
        <v>5.4</v>
      </c>
      <c r="N448" s="24">
        <v>1.17</v>
      </c>
      <c r="R448" s="24">
        <v>6.99</v>
      </c>
      <c r="T448" s="24">
        <v>7.63</v>
      </c>
      <c r="X448" s="24">
        <v>4.3761194029850738</v>
      </c>
      <c r="Z448" s="25">
        <f t="shared" si="9"/>
        <v>4.6610199004975117</v>
      </c>
    </row>
    <row r="449" spans="1:26" x14ac:dyDescent="0.25">
      <c r="A449" s="27" t="s">
        <v>52</v>
      </c>
      <c r="B449" s="28" t="s">
        <v>140</v>
      </c>
      <c r="C449" s="22" t="s">
        <v>63</v>
      </c>
      <c r="D449" s="22">
        <v>0</v>
      </c>
      <c r="E449" s="22">
        <v>0</v>
      </c>
      <c r="F449" s="22">
        <v>0</v>
      </c>
      <c r="G449" s="22" t="s">
        <v>142</v>
      </c>
      <c r="L449" s="29">
        <v>2.75</v>
      </c>
      <c r="N449" s="29">
        <v>2.81</v>
      </c>
      <c r="R449" s="29">
        <v>1.1000000000000001</v>
      </c>
      <c r="T449" s="24">
        <v>2.41</v>
      </c>
      <c r="X449" s="24">
        <v>1.2029752654752655</v>
      </c>
      <c r="Z449" s="25">
        <f t="shared" si="9"/>
        <v>2.0545950530950532</v>
      </c>
    </row>
    <row r="450" spans="1:26" x14ac:dyDescent="0.25">
      <c r="A450" s="27" t="s">
        <v>52</v>
      </c>
      <c r="B450" s="28" t="s">
        <v>140</v>
      </c>
      <c r="C450" s="22" t="s">
        <v>63</v>
      </c>
      <c r="D450" s="22" t="s">
        <v>144</v>
      </c>
      <c r="E450" s="22">
        <v>120</v>
      </c>
      <c r="F450" s="22">
        <v>0</v>
      </c>
      <c r="G450" s="22" t="s">
        <v>142</v>
      </c>
      <c r="L450" s="29">
        <v>4.05</v>
      </c>
      <c r="N450" s="29">
        <v>5.14</v>
      </c>
      <c r="R450" s="29">
        <v>3.35</v>
      </c>
      <c r="T450" s="24">
        <v>3.9</v>
      </c>
      <c r="X450" s="24">
        <v>4.4744391025641024</v>
      </c>
      <c r="Z450" s="25">
        <f t="shared" si="9"/>
        <v>4.1828878205128195</v>
      </c>
    </row>
    <row r="451" spans="1:26" x14ac:dyDescent="0.25">
      <c r="A451" s="27" t="s">
        <v>52</v>
      </c>
      <c r="B451" s="28" t="s">
        <v>140</v>
      </c>
      <c r="C451" s="22" t="s">
        <v>63</v>
      </c>
      <c r="D451" s="22" t="s">
        <v>155</v>
      </c>
      <c r="E451" s="22">
        <v>0</v>
      </c>
      <c r="F451" s="22">
        <v>10</v>
      </c>
      <c r="G451" s="22" t="s">
        <v>142</v>
      </c>
      <c r="L451" s="29">
        <v>3.24</v>
      </c>
      <c r="N451" s="29">
        <v>2.4900000000000002</v>
      </c>
      <c r="R451" s="29">
        <v>2.7</v>
      </c>
      <c r="T451" s="24">
        <v>4.08</v>
      </c>
      <c r="X451" s="24">
        <v>2.5586271367521367</v>
      </c>
      <c r="Z451" s="25">
        <f t="shared" si="9"/>
        <v>3.013725427350427</v>
      </c>
    </row>
    <row r="452" spans="1:26" x14ac:dyDescent="0.25">
      <c r="A452" s="27" t="s">
        <v>52</v>
      </c>
      <c r="B452" s="28" t="s">
        <v>140</v>
      </c>
      <c r="C452" s="22" t="s">
        <v>63</v>
      </c>
      <c r="D452" s="22" t="s">
        <v>154</v>
      </c>
      <c r="E452" s="22">
        <v>120</v>
      </c>
      <c r="F452" s="22">
        <v>10</v>
      </c>
      <c r="G452" s="22" t="s">
        <v>142</v>
      </c>
      <c r="L452" s="29">
        <v>4.7</v>
      </c>
      <c r="N452" s="29">
        <v>3.53</v>
      </c>
      <c r="R452" s="29">
        <v>4.74</v>
      </c>
      <c r="T452" s="24">
        <v>4.8899999999999997</v>
      </c>
      <c r="X452" s="24">
        <v>5.921103664853665</v>
      </c>
      <c r="Z452" s="25">
        <f t="shared" si="9"/>
        <v>4.7562207329707329</v>
      </c>
    </row>
    <row r="453" spans="1:26" x14ac:dyDescent="0.25">
      <c r="A453" s="27" t="s">
        <v>73</v>
      </c>
      <c r="B453" s="28" t="s">
        <v>140</v>
      </c>
      <c r="C453" s="22" t="s">
        <v>63</v>
      </c>
      <c r="D453" s="22">
        <v>0</v>
      </c>
      <c r="E453" s="22">
        <v>0</v>
      </c>
      <c r="F453" s="22">
        <v>0</v>
      </c>
      <c r="G453" s="22" t="s">
        <v>142</v>
      </c>
      <c r="I453" s="24">
        <v>2.13</v>
      </c>
      <c r="L453" s="24">
        <v>6</v>
      </c>
      <c r="N453" s="24">
        <v>2.2400000000000002</v>
      </c>
      <c r="R453" s="29"/>
      <c r="Z453" s="25">
        <f t="shared" si="9"/>
        <v>3.4566666666666666</v>
      </c>
    </row>
    <row r="454" spans="1:26" x14ac:dyDescent="0.25">
      <c r="A454" s="27" t="s">
        <v>73</v>
      </c>
      <c r="B454" s="28" t="s">
        <v>140</v>
      </c>
      <c r="C454" s="22" t="s">
        <v>63</v>
      </c>
      <c r="D454" s="22" t="s">
        <v>144</v>
      </c>
      <c r="E454" s="22">
        <v>120</v>
      </c>
      <c r="F454" s="22">
        <v>0</v>
      </c>
      <c r="G454" s="22" t="s">
        <v>142</v>
      </c>
      <c r="I454" s="24">
        <v>3.52</v>
      </c>
      <c r="L454" s="24">
        <v>6.63</v>
      </c>
      <c r="N454" s="24">
        <v>4.1500000000000004</v>
      </c>
      <c r="R454" s="29"/>
      <c r="Z454" s="25">
        <f t="shared" si="9"/>
        <v>4.7666666666666666</v>
      </c>
    </row>
    <row r="455" spans="1:26" x14ac:dyDescent="0.25">
      <c r="A455" s="27" t="s">
        <v>73</v>
      </c>
      <c r="B455" s="28" t="s">
        <v>140</v>
      </c>
      <c r="C455" s="22" t="s">
        <v>63</v>
      </c>
      <c r="D455" s="22" t="s">
        <v>155</v>
      </c>
      <c r="E455" s="22">
        <v>0</v>
      </c>
      <c r="F455" s="22">
        <v>10</v>
      </c>
      <c r="G455" s="22" t="s">
        <v>142</v>
      </c>
      <c r="I455" s="24">
        <v>2.29</v>
      </c>
      <c r="L455" s="24">
        <v>6.16</v>
      </c>
      <c r="N455" s="24">
        <v>2.58</v>
      </c>
      <c r="R455" s="29"/>
      <c r="Z455" s="25">
        <f t="shared" si="9"/>
        <v>3.6766666666666663</v>
      </c>
    </row>
    <row r="456" spans="1:26" x14ac:dyDescent="0.25">
      <c r="A456" s="27" t="s">
        <v>73</v>
      </c>
      <c r="B456" s="28" t="s">
        <v>140</v>
      </c>
      <c r="C456" s="22" t="s">
        <v>63</v>
      </c>
      <c r="D456" s="22" t="s">
        <v>154</v>
      </c>
      <c r="E456" s="22">
        <v>120</v>
      </c>
      <c r="F456" s="22">
        <v>10</v>
      </c>
      <c r="G456" s="22" t="s">
        <v>142</v>
      </c>
      <c r="I456" s="24">
        <v>2.98</v>
      </c>
      <c r="L456" s="24">
        <v>5.35</v>
      </c>
      <c r="N456" s="24">
        <v>3.82</v>
      </c>
      <c r="R456" s="29"/>
      <c r="Z456" s="25">
        <f t="shared" si="9"/>
        <v>4.05</v>
      </c>
    </row>
    <row r="457" spans="1:26" x14ac:dyDescent="0.25">
      <c r="A457" s="27" t="s">
        <v>70</v>
      </c>
      <c r="B457" s="28" t="s">
        <v>140</v>
      </c>
      <c r="C457" s="22" t="s">
        <v>63</v>
      </c>
      <c r="D457" s="22">
        <v>0</v>
      </c>
      <c r="E457" s="22">
        <v>0</v>
      </c>
      <c r="F457" s="22">
        <v>0</v>
      </c>
      <c r="G457" s="22" t="s">
        <v>142</v>
      </c>
      <c r="H457" s="24">
        <v>2.19</v>
      </c>
      <c r="L457" s="24">
        <v>4.92</v>
      </c>
      <c r="N457" s="24">
        <v>3.27</v>
      </c>
      <c r="R457" s="24">
        <v>2.31</v>
      </c>
      <c r="T457" s="24">
        <v>2.75</v>
      </c>
      <c r="X457" s="24">
        <v>4.4940195606862279</v>
      </c>
      <c r="Z457" s="25">
        <f t="shared" si="9"/>
        <v>3.3223365934477047</v>
      </c>
    </row>
    <row r="458" spans="1:26" x14ac:dyDescent="0.25">
      <c r="A458" s="27" t="s">
        <v>70</v>
      </c>
      <c r="B458" s="28" t="s">
        <v>140</v>
      </c>
      <c r="C458" s="22" t="s">
        <v>63</v>
      </c>
      <c r="D458" s="22" t="s">
        <v>144</v>
      </c>
      <c r="E458" s="22">
        <v>120</v>
      </c>
      <c r="F458" s="22">
        <v>0</v>
      </c>
      <c r="G458" s="22" t="s">
        <v>142</v>
      </c>
      <c r="H458" s="24">
        <v>2.5499999999999998</v>
      </c>
      <c r="L458" s="24">
        <v>5.56</v>
      </c>
      <c r="N458" s="24">
        <v>3.78</v>
      </c>
      <c r="R458" s="24">
        <v>2.4500000000000002</v>
      </c>
      <c r="T458" s="24">
        <v>4.1900000000000004</v>
      </c>
      <c r="X458" s="24">
        <v>7.3877825877825867</v>
      </c>
      <c r="Z458" s="25">
        <f t="shared" si="9"/>
        <v>4.3196304312970986</v>
      </c>
    </row>
    <row r="459" spans="1:26" x14ac:dyDescent="0.25">
      <c r="A459" s="27" t="s">
        <v>70</v>
      </c>
      <c r="B459" s="28" t="s">
        <v>140</v>
      </c>
      <c r="C459" s="22" t="s">
        <v>63</v>
      </c>
      <c r="D459" s="22" t="s">
        <v>155</v>
      </c>
      <c r="E459" s="22">
        <v>0</v>
      </c>
      <c r="F459" s="22">
        <v>10</v>
      </c>
      <c r="G459" s="22" t="s">
        <v>142</v>
      </c>
      <c r="H459" s="24">
        <v>2.0499999999999998</v>
      </c>
      <c r="L459" s="24">
        <v>5.5</v>
      </c>
      <c r="N459" s="24">
        <v>4.05</v>
      </c>
      <c r="R459" s="24">
        <v>2.59</v>
      </c>
      <c r="T459" s="24">
        <v>2.6</v>
      </c>
      <c r="X459" s="24">
        <v>4.8873817540484197</v>
      </c>
      <c r="Z459" s="25">
        <f t="shared" si="9"/>
        <v>3.61289695900807</v>
      </c>
    </row>
    <row r="460" spans="1:26" x14ac:dyDescent="0.25">
      <c r="A460" s="27" t="s">
        <v>70</v>
      </c>
      <c r="B460" s="28" t="s">
        <v>140</v>
      </c>
      <c r="C460" s="22" t="s">
        <v>63</v>
      </c>
      <c r="D460" s="22" t="s">
        <v>154</v>
      </c>
      <c r="E460" s="22">
        <v>120</v>
      </c>
      <c r="F460" s="22">
        <v>10</v>
      </c>
      <c r="G460" s="22" t="s">
        <v>142</v>
      </c>
      <c r="H460" s="24">
        <v>2.4300000000000002</v>
      </c>
      <c r="L460" s="24">
        <v>6.12</v>
      </c>
      <c r="N460" s="24">
        <v>4.71</v>
      </c>
      <c r="R460" s="24">
        <v>2.4500000000000002</v>
      </c>
      <c r="T460" s="24">
        <v>3.93</v>
      </c>
      <c r="X460" s="24">
        <v>6.4338624338624326</v>
      </c>
      <c r="Z460" s="25">
        <f t="shared" si="9"/>
        <v>4.3456437389770723</v>
      </c>
    </row>
    <row r="461" spans="1:26" x14ac:dyDescent="0.25">
      <c r="A461" s="27" t="s">
        <v>71</v>
      </c>
      <c r="B461" s="28" t="s">
        <v>140</v>
      </c>
      <c r="C461" s="22" t="s">
        <v>63</v>
      </c>
      <c r="D461" s="22">
        <v>0</v>
      </c>
      <c r="E461" s="22">
        <v>0</v>
      </c>
      <c r="F461" s="22">
        <v>0</v>
      </c>
      <c r="G461" s="22" t="s">
        <v>142</v>
      </c>
      <c r="I461" s="24">
        <v>2.13</v>
      </c>
      <c r="L461" s="24">
        <v>2.54</v>
      </c>
      <c r="N461" s="24">
        <v>2.44</v>
      </c>
      <c r="R461" s="31">
        <v>1.67</v>
      </c>
      <c r="T461" s="24">
        <v>2.2200000000000002</v>
      </c>
      <c r="X461" s="24">
        <v>1.2969444444444445</v>
      </c>
      <c r="Z461" s="25">
        <f t="shared" si="9"/>
        <v>2.0494907407407408</v>
      </c>
    </row>
    <row r="462" spans="1:26" x14ac:dyDescent="0.25">
      <c r="A462" s="27" t="s">
        <v>71</v>
      </c>
      <c r="B462" s="28" t="s">
        <v>140</v>
      </c>
      <c r="C462" s="22" t="s">
        <v>63</v>
      </c>
      <c r="D462" s="22" t="s">
        <v>144</v>
      </c>
      <c r="E462" s="22">
        <v>120</v>
      </c>
      <c r="F462" s="22">
        <v>0</v>
      </c>
      <c r="G462" s="22" t="s">
        <v>142</v>
      </c>
      <c r="I462" s="24">
        <v>2.86</v>
      </c>
      <c r="L462" s="24">
        <v>3.93</v>
      </c>
      <c r="N462" s="24">
        <v>4.38</v>
      </c>
      <c r="R462" s="31">
        <v>3.06</v>
      </c>
      <c r="T462" s="24">
        <v>3.06</v>
      </c>
      <c r="X462" s="24">
        <v>3.4084343434343434</v>
      </c>
      <c r="Z462" s="25">
        <f t="shared" si="9"/>
        <v>3.4497390572390572</v>
      </c>
    </row>
    <row r="463" spans="1:26" x14ac:dyDescent="0.25">
      <c r="A463" s="27" t="s">
        <v>71</v>
      </c>
      <c r="B463" s="28" t="s">
        <v>140</v>
      </c>
      <c r="C463" s="22" t="s">
        <v>63</v>
      </c>
      <c r="D463" s="22" t="s">
        <v>155</v>
      </c>
      <c r="E463" s="22">
        <v>0</v>
      </c>
      <c r="F463" s="22">
        <v>10</v>
      </c>
      <c r="G463" s="22" t="s">
        <v>142</v>
      </c>
      <c r="I463" s="24">
        <v>1.97</v>
      </c>
      <c r="L463" s="24">
        <v>4.1900000000000004</v>
      </c>
      <c r="N463" s="24">
        <v>2.61</v>
      </c>
      <c r="R463" s="31">
        <v>2.72</v>
      </c>
      <c r="T463" s="24">
        <v>1.67</v>
      </c>
      <c r="X463" s="24">
        <v>1.0925</v>
      </c>
      <c r="Z463" s="25">
        <f t="shared" si="9"/>
        <v>2.3754166666666667</v>
      </c>
    </row>
    <row r="464" spans="1:26" x14ac:dyDescent="0.25">
      <c r="A464" s="27" t="s">
        <v>71</v>
      </c>
      <c r="B464" s="28" t="s">
        <v>140</v>
      </c>
      <c r="C464" s="22" t="s">
        <v>63</v>
      </c>
      <c r="D464" s="22" t="s">
        <v>154</v>
      </c>
      <c r="E464" s="22">
        <v>120</v>
      </c>
      <c r="F464" s="22">
        <v>10</v>
      </c>
      <c r="G464" s="22" t="s">
        <v>142</v>
      </c>
      <c r="I464" s="24">
        <v>2.61</v>
      </c>
      <c r="L464" s="24">
        <v>3.46</v>
      </c>
      <c r="N464" s="24">
        <v>4.29</v>
      </c>
      <c r="R464" s="31">
        <v>3.17</v>
      </c>
      <c r="T464" s="24">
        <v>2.5</v>
      </c>
      <c r="X464" s="24">
        <v>3.6163636363636362</v>
      </c>
      <c r="Z464" s="25">
        <f t="shared" si="9"/>
        <v>3.2743939393939399</v>
      </c>
    </row>
    <row r="465" spans="1:26" x14ac:dyDescent="0.25">
      <c r="A465" s="27" t="s">
        <v>74</v>
      </c>
      <c r="B465" s="28" t="s">
        <v>140</v>
      </c>
      <c r="C465" s="22" t="s">
        <v>63</v>
      </c>
      <c r="D465" s="22">
        <v>0</v>
      </c>
      <c r="E465" s="22">
        <v>0</v>
      </c>
      <c r="F465" s="22">
        <v>0</v>
      </c>
      <c r="G465" s="22" t="s">
        <v>142</v>
      </c>
      <c r="H465" s="24">
        <v>2.02</v>
      </c>
      <c r="L465" s="24">
        <v>2.7</v>
      </c>
      <c r="N465" s="24">
        <v>3.25</v>
      </c>
      <c r="R465" s="24">
        <v>1.45</v>
      </c>
      <c r="T465" s="24">
        <v>2.36</v>
      </c>
      <c r="Z465" s="25">
        <f t="shared" si="9"/>
        <v>2.3559999999999999</v>
      </c>
    </row>
    <row r="466" spans="1:26" x14ac:dyDescent="0.25">
      <c r="A466" s="27" t="s">
        <v>74</v>
      </c>
      <c r="B466" s="28" t="s">
        <v>140</v>
      </c>
      <c r="C466" s="22" t="s">
        <v>63</v>
      </c>
      <c r="D466" s="22" t="s">
        <v>144</v>
      </c>
      <c r="E466" s="22">
        <v>120</v>
      </c>
      <c r="F466" s="22">
        <v>0</v>
      </c>
      <c r="G466" s="22" t="s">
        <v>142</v>
      </c>
      <c r="H466" s="24">
        <v>2.2400000000000002</v>
      </c>
      <c r="L466" s="24">
        <v>4.2</v>
      </c>
      <c r="N466" s="24">
        <v>4.8600000000000003</v>
      </c>
      <c r="R466" s="24">
        <v>2.1</v>
      </c>
      <c r="T466" s="24">
        <v>2.46</v>
      </c>
      <c r="Z466" s="25">
        <f t="shared" si="9"/>
        <v>3.1719999999999997</v>
      </c>
    </row>
    <row r="467" spans="1:26" x14ac:dyDescent="0.25">
      <c r="A467" s="27" t="s">
        <v>74</v>
      </c>
      <c r="B467" s="28" t="s">
        <v>140</v>
      </c>
      <c r="C467" s="22" t="s">
        <v>63</v>
      </c>
      <c r="D467" s="22" t="s">
        <v>155</v>
      </c>
      <c r="E467" s="22">
        <v>0</v>
      </c>
      <c r="F467" s="22">
        <v>10</v>
      </c>
      <c r="G467" s="22" t="s">
        <v>142</v>
      </c>
      <c r="H467" s="24">
        <v>2.58</v>
      </c>
      <c r="L467" s="24">
        <v>3.64</v>
      </c>
      <c r="N467" s="24">
        <v>4.82</v>
      </c>
      <c r="R467" s="24">
        <v>2.12</v>
      </c>
      <c r="T467" s="24">
        <v>1.55</v>
      </c>
      <c r="Z467" s="25">
        <f t="shared" si="9"/>
        <v>2.9420000000000002</v>
      </c>
    </row>
    <row r="468" spans="1:26" x14ac:dyDescent="0.25">
      <c r="A468" s="27" t="s">
        <v>74</v>
      </c>
      <c r="B468" s="28" t="s">
        <v>140</v>
      </c>
      <c r="C468" s="22" t="s">
        <v>63</v>
      </c>
      <c r="D468" s="22" t="s">
        <v>154</v>
      </c>
      <c r="E468" s="22">
        <v>120</v>
      </c>
      <c r="F468" s="22">
        <v>10</v>
      </c>
      <c r="G468" s="22" t="s">
        <v>142</v>
      </c>
      <c r="H468" s="24">
        <v>2.0499999999999998</v>
      </c>
      <c r="L468" s="24">
        <v>4.25</v>
      </c>
      <c r="N468" s="24">
        <v>4.34</v>
      </c>
      <c r="R468" s="24">
        <v>2.77</v>
      </c>
      <c r="T468" s="24">
        <v>1.84</v>
      </c>
      <c r="Z468" s="25">
        <f t="shared" si="9"/>
        <v>3.05</v>
      </c>
    </row>
    <row r="469" spans="1:26" x14ac:dyDescent="0.25">
      <c r="A469" s="28" t="s">
        <v>61</v>
      </c>
      <c r="B469" s="28" t="s">
        <v>33</v>
      </c>
      <c r="C469" s="22" t="s">
        <v>63</v>
      </c>
      <c r="D469" s="22">
        <v>0</v>
      </c>
      <c r="E469" s="22">
        <v>0</v>
      </c>
      <c r="F469" s="22">
        <v>0</v>
      </c>
      <c r="G469" s="22" t="s">
        <v>128</v>
      </c>
      <c r="K469" s="24">
        <v>2.93</v>
      </c>
      <c r="Q469" s="24">
        <v>3.55</v>
      </c>
      <c r="W469" s="24">
        <v>4.2986356589147281</v>
      </c>
      <c r="Z469" s="25">
        <f t="shared" si="9"/>
        <v>3.5928785529715763</v>
      </c>
    </row>
    <row r="470" spans="1:26" x14ac:dyDescent="0.25">
      <c r="A470" s="28" t="s">
        <v>61</v>
      </c>
      <c r="B470" s="28" t="s">
        <v>33</v>
      </c>
      <c r="C470" s="22" t="s">
        <v>63</v>
      </c>
      <c r="D470" s="22" t="s">
        <v>144</v>
      </c>
      <c r="E470" s="22">
        <v>135</v>
      </c>
      <c r="F470" s="22">
        <v>0</v>
      </c>
      <c r="G470" s="22" t="s">
        <v>128</v>
      </c>
      <c r="K470" s="24">
        <v>4.99</v>
      </c>
      <c r="Q470" s="24">
        <v>7.05</v>
      </c>
      <c r="W470" s="24">
        <v>8.7413720930232568</v>
      </c>
      <c r="Z470" s="25">
        <f t="shared" si="9"/>
        <v>6.9271240310077529</v>
      </c>
    </row>
    <row r="471" spans="1:26" x14ac:dyDescent="0.25">
      <c r="A471" s="28" t="s">
        <v>61</v>
      </c>
      <c r="B471" s="28" t="s">
        <v>33</v>
      </c>
      <c r="C471" s="22" t="s">
        <v>63</v>
      </c>
      <c r="D471" s="22" t="s">
        <v>155</v>
      </c>
      <c r="E471" s="22">
        <v>0</v>
      </c>
      <c r="F471" s="22">
        <v>10</v>
      </c>
      <c r="G471" s="22" t="s">
        <v>128</v>
      </c>
      <c r="K471" s="24">
        <v>3.73</v>
      </c>
      <c r="Q471" s="24">
        <v>4.29</v>
      </c>
      <c r="W471" s="24">
        <v>6.1895562015503867</v>
      </c>
      <c r="Z471" s="25">
        <f t="shared" si="9"/>
        <v>4.7365187338501284</v>
      </c>
    </row>
    <row r="472" spans="1:26" x14ac:dyDescent="0.25">
      <c r="A472" s="28" t="s">
        <v>61</v>
      </c>
      <c r="B472" s="28" t="s">
        <v>33</v>
      </c>
      <c r="C472" s="22" t="s">
        <v>63</v>
      </c>
      <c r="D472" s="22" t="s">
        <v>154</v>
      </c>
      <c r="E472" s="22">
        <v>135</v>
      </c>
      <c r="F472" s="22">
        <v>10</v>
      </c>
      <c r="G472" s="22" t="s">
        <v>128</v>
      </c>
      <c r="K472" s="24">
        <v>4.92</v>
      </c>
      <c r="Q472" s="24">
        <v>6.97</v>
      </c>
      <c r="W472" s="24">
        <v>9.0781104651162785</v>
      </c>
      <c r="Z472" s="25">
        <f t="shared" si="9"/>
        <v>6.9893701550387597</v>
      </c>
    </row>
    <row r="473" spans="1:26" x14ac:dyDescent="0.25">
      <c r="A473" s="27" t="s">
        <v>66</v>
      </c>
      <c r="B473" s="28" t="s">
        <v>33</v>
      </c>
      <c r="C473" s="22" t="s">
        <v>63</v>
      </c>
      <c r="D473" s="22">
        <v>0</v>
      </c>
      <c r="E473" s="22">
        <v>0</v>
      </c>
      <c r="F473" s="22">
        <v>0</v>
      </c>
      <c r="G473" s="22" t="s">
        <v>128</v>
      </c>
      <c r="K473" s="24">
        <v>5.83</v>
      </c>
      <c r="Q473" s="31">
        <v>3.02</v>
      </c>
      <c r="W473" s="24">
        <v>4.7673656618610751</v>
      </c>
      <c r="Z473" s="25">
        <f t="shared" si="9"/>
        <v>4.5391218872870249</v>
      </c>
    </row>
    <row r="474" spans="1:26" x14ac:dyDescent="0.25">
      <c r="A474" s="27" t="s">
        <v>66</v>
      </c>
      <c r="B474" s="28" t="s">
        <v>33</v>
      </c>
      <c r="C474" s="22" t="s">
        <v>63</v>
      </c>
      <c r="D474" s="22" t="s">
        <v>144</v>
      </c>
      <c r="E474" s="22">
        <v>135</v>
      </c>
      <c r="F474" s="22">
        <v>0</v>
      </c>
      <c r="G474" s="22" t="s">
        <v>128</v>
      </c>
      <c r="K474" s="24">
        <v>7.46</v>
      </c>
      <c r="Q474" s="31">
        <v>5.74</v>
      </c>
      <c r="W474" s="24">
        <v>9.4610091743119256</v>
      </c>
      <c r="Z474" s="25">
        <f t="shared" si="9"/>
        <v>7.5536697247706419</v>
      </c>
    </row>
    <row r="475" spans="1:26" x14ac:dyDescent="0.25">
      <c r="A475" s="27" t="s">
        <v>66</v>
      </c>
      <c r="B475" s="28" t="s">
        <v>33</v>
      </c>
      <c r="C475" s="22" t="s">
        <v>63</v>
      </c>
      <c r="D475" s="22" t="s">
        <v>155</v>
      </c>
      <c r="E475" s="22">
        <v>0</v>
      </c>
      <c r="F475" s="22">
        <v>10</v>
      </c>
      <c r="G475" s="22" t="s">
        <v>128</v>
      </c>
      <c r="K475" s="24">
        <v>5.92</v>
      </c>
      <c r="Q475" s="31">
        <v>3.72</v>
      </c>
      <c r="W475" s="24">
        <v>6.304062909567496</v>
      </c>
      <c r="Z475" s="25">
        <f t="shared" si="9"/>
        <v>5.3146876365224989</v>
      </c>
    </row>
    <row r="476" spans="1:26" x14ac:dyDescent="0.25">
      <c r="A476" s="27" t="s">
        <v>66</v>
      </c>
      <c r="B476" s="28" t="s">
        <v>33</v>
      </c>
      <c r="C476" s="22" t="s">
        <v>63</v>
      </c>
      <c r="D476" s="22" t="s">
        <v>154</v>
      </c>
      <c r="E476" s="22">
        <v>135</v>
      </c>
      <c r="F476" s="22">
        <v>10</v>
      </c>
      <c r="G476" s="22" t="s">
        <v>128</v>
      </c>
      <c r="K476" s="24">
        <v>7.89</v>
      </c>
      <c r="Q476" s="31">
        <v>5.61</v>
      </c>
      <c r="W476" s="24">
        <v>9.6854521625163841</v>
      </c>
      <c r="Z476" s="25">
        <f t="shared" si="9"/>
        <v>7.728484054172128</v>
      </c>
    </row>
    <row r="477" spans="1:26" x14ac:dyDescent="0.25">
      <c r="A477" s="27" t="s">
        <v>59</v>
      </c>
      <c r="B477" s="28" t="s">
        <v>33</v>
      </c>
      <c r="C477" s="22" t="s">
        <v>63</v>
      </c>
      <c r="D477" s="22">
        <v>0</v>
      </c>
      <c r="E477" s="22">
        <v>0</v>
      </c>
      <c r="F477" s="22">
        <v>0</v>
      </c>
      <c r="G477" s="22" t="s">
        <v>128</v>
      </c>
      <c r="K477" s="24">
        <v>4.68</v>
      </c>
      <c r="Q477" s="24">
        <v>3.89</v>
      </c>
      <c r="W477" s="24">
        <v>3.9709534883720932</v>
      </c>
      <c r="Z477" s="25">
        <f t="shared" si="9"/>
        <v>4.1803178294573646</v>
      </c>
    </row>
    <row r="478" spans="1:26" x14ac:dyDescent="0.25">
      <c r="A478" s="27" t="s">
        <v>59</v>
      </c>
      <c r="B478" s="28" t="s">
        <v>33</v>
      </c>
      <c r="C478" s="22" t="s">
        <v>63</v>
      </c>
      <c r="D478" s="22" t="s">
        <v>144</v>
      </c>
      <c r="E478" s="22">
        <v>135</v>
      </c>
      <c r="F478" s="22">
        <v>0</v>
      </c>
      <c r="G478" s="22" t="s">
        <v>128</v>
      </c>
      <c r="K478" s="24">
        <v>5.17</v>
      </c>
      <c r="Q478" s="24">
        <v>8.06</v>
      </c>
      <c r="W478" s="24">
        <v>8.5935395348837194</v>
      </c>
      <c r="Z478" s="25">
        <f t="shared" si="9"/>
        <v>7.2745131782945736</v>
      </c>
    </row>
    <row r="479" spans="1:26" x14ac:dyDescent="0.25">
      <c r="A479" s="27" t="s">
        <v>59</v>
      </c>
      <c r="B479" s="28" t="s">
        <v>33</v>
      </c>
      <c r="C479" s="22" t="s">
        <v>63</v>
      </c>
      <c r="D479" s="22" t="s">
        <v>155</v>
      </c>
      <c r="E479" s="22">
        <v>0</v>
      </c>
      <c r="F479" s="22">
        <v>10</v>
      </c>
      <c r="G479" s="22" t="s">
        <v>128</v>
      </c>
      <c r="K479" s="24">
        <v>5.18</v>
      </c>
      <c r="Q479" s="24">
        <v>5.29</v>
      </c>
      <c r="W479" s="24">
        <v>5.8842418604651163</v>
      </c>
      <c r="Z479" s="25">
        <f t="shared" si="9"/>
        <v>5.4514139534883723</v>
      </c>
    </row>
    <row r="480" spans="1:26" x14ac:dyDescent="0.25">
      <c r="A480" s="27" t="s">
        <v>59</v>
      </c>
      <c r="B480" s="28" t="s">
        <v>33</v>
      </c>
      <c r="C480" s="22" t="s">
        <v>63</v>
      </c>
      <c r="D480" s="22" t="s">
        <v>154</v>
      </c>
      <c r="E480" s="22">
        <v>135</v>
      </c>
      <c r="F480" s="22">
        <v>10</v>
      </c>
      <c r="G480" s="22" t="s">
        <v>128</v>
      </c>
      <c r="K480" s="24">
        <v>5.41</v>
      </c>
      <c r="Q480" s="24">
        <v>8.11</v>
      </c>
      <c r="W480" s="24">
        <v>9.1528988372093032</v>
      </c>
      <c r="Z480" s="25">
        <f t="shared" si="9"/>
        <v>7.557632945736434</v>
      </c>
    </row>
    <row r="481" spans="1:26" x14ac:dyDescent="0.25">
      <c r="A481" s="27" t="s">
        <v>141</v>
      </c>
      <c r="B481" s="28" t="s">
        <v>33</v>
      </c>
      <c r="C481" s="22" t="s">
        <v>63</v>
      </c>
      <c r="D481" s="22">
        <v>0</v>
      </c>
      <c r="E481" s="22">
        <v>0</v>
      </c>
      <c r="F481" s="22">
        <v>0</v>
      </c>
      <c r="G481" s="22" t="s">
        <v>128</v>
      </c>
      <c r="K481" s="24">
        <v>2.04</v>
      </c>
      <c r="Q481" s="32">
        <v>4.37</v>
      </c>
      <c r="Z481" s="25">
        <f t="shared" si="9"/>
        <v>3.2050000000000001</v>
      </c>
    </row>
    <row r="482" spans="1:26" x14ac:dyDescent="0.25">
      <c r="A482" s="27" t="s">
        <v>141</v>
      </c>
      <c r="B482" s="28" t="s">
        <v>33</v>
      </c>
      <c r="C482" s="22" t="s">
        <v>63</v>
      </c>
      <c r="D482" s="22" t="s">
        <v>144</v>
      </c>
      <c r="E482" s="22">
        <v>135</v>
      </c>
      <c r="F482" s="22">
        <v>0</v>
      </c>
      <c r="G482" s="22" t="s">
        <v>128</v>
      </c>
      <c r="K482" s="24">
        <v>5.98</v>
      </c>
      <c r="Q482" s="32">
        <v>8.61</v>
      </c>
      <c r="Z482" s="25">
        <f t="shared" si="9"/>
        <v>7.2949999999999999</v>
      </c>
    </row>
    <row r="483" spans="1:26" x14ac:dyDescent="0.25">
      <c r="A483" s="27" t="s">
        <v>141</v>
      </c>
      <c r="B483" s="28" t="s">
        <v>33</v>
      </c>
      <c r="C483" s="22" t="s">
        <v>63</v>
      </c>
      <c r="D483" s="22" t="s">
        <v>155</v>
      </c>
      <c r="E483" s="22">
        <v>0</v>
      </c>
      <c r="F483" s="22">
        <v>10</v>
      </c>
      <c r="G483" s="22" t="s">
        <v>128</v>
      </c>
      <c r="K483" s="24">
        <v>3.2</v>
      </c>
      <c r="Q483" s="32">
        <v>6.21</v>
      </c>
      <c r="Z483" s="25">
        <f t="shared" ref="Z483:Z546" si="10">AVERAGE(H483:Y483)</f>
        <v>4.7050000000000001</v>
      </c>
    </row>
    <row r="484" spans="1:26" x14ac:dyDescent="0.25">
      <c r="A484" s="27" t="s">
        <v>141</v>
      </c>
      <c r="B484" s="28" t="s">
        <v>33</v>
      </c>
      <c r="C484" s="22" t="s">
        <v>63</v>
      </c>
      <c r="D484" s="22" t="s">
        <v>154</v>
      </c>
      <c r="E484" s="22">
        <v>135</v>
      </c>
      <c r="F484" s="22">
        <v>10</v>
      </c>
      <c r="G484" s="22" t="s">
        <v>128</v>
      </c>
      <c r="K484" s="24">
        <v>6.34</v>
      </c>
      <c r="Q484" s="32">
        <v>7.46</v>
      </c>
      <c r="Z484" s="25">
        <f t="shared" si="10"/>
        <v>6.9</v>
      </c>
    </row>
    <row r="485" spans="1:26" x14ac:dyDescent="0.25">
      <c r="A485" s="27" t="s">
        <v>67</v>
      </c>
      <c r="B485" s="28" t="s">
        <v>33</v>
      </c>
      <c r="C485" s="22" t="s">
        <v>63</v>
      </c>
      <c r="D485" s="22">
        <v>0</v>
      </c>
      <c r="E485" s="22">
        <v>0</v>
      </c>
      <c r="F485" s="22">
        <v>0</v>
      </c>
      <c r="G485" s="22" t="s">
        <v>128</v>
      </c>
      <c r="K485" s="24">
        <v>5.12</v>
      </c>
      <c r="Q485" s="24">
        <v>6.21</v>
      </c>
      <c r="W485" s="24">
        <v>6.1725000000000003</v>
      </c>
      <c r="Z485" s="25">
        <f t="shared" si="10"/>
        <v>5.8341666666666674</v>
      </c>
    </row>
    <row r="486" spans="1:26" x14ac:dyDescent="0.25">
      <c r="A486" s="27" t="s">
        <v>67</v>
      </c>
      <c r="B486" s="28" t="s">
        <v>33</v>
      </c>
      <c r="C486" s="22" t="s">
        <v>63</v>
      </c>
      <c r="D486" s="22" t="s">
        <v>144</v>
      </c>
      <c r="E486" s="22">
        <v>135</v>
      </c>
      <c r="F486" s="22">
        <v>0</v>
      </c>
      <c r="G486" s="22" t="s">
        <v>128</v>
      </c>
      <c r="K486" s="24">
        <v>6.07</v>
      </c>
      <c r="Q486" s="24">
        <v>9.36</v>
      </c>
      <c r="W486" s="24">
        <v>9.2349999999999994</v>
      </c>
      <c r="Z486" s="25">
        <f t="shared" si="10"/>
        <v>8.2216666666666658</v>
      </c>
    </row>
    <row r="487" spans="1:26" x14ac:dyDescent="0.25">
      <c r="A487" s="27" t="s">
        <v>67</v>
      </c>
      <c r="B487" s="28" t="s">
        <v>33</v>
      </c>
      <c r="C487" s="22" t="s">
        <v>63</v>
      </c>
      <c r="D487" s="22" t="s">
        <v>155</v>
      </c>
      <c r="E487" s="22">
        <v>0</v>
      </c>
      <c r="F487" s="22">
        <v>10</v>
      </c>
      <c r="G487" s="22" t="s">
        <v>128</v>
      </c>
      <c r="K487" s="24">
        <v>5.51</v>
      </c>
      <c r="Q487" s="24">
        <v>8</v>
      </c>
      <c r="W487" s="24">
        <v>7.4925000000000006</v>
      </c>
      <c r="Z487" s="25">
        <f t="shared" si="10"/>
        <v>7.0008333333333335</v>
      </c>
    </row>
    <row r="488" spans="1:26" x14ac:dyDescent="0.25">
      <c r="A488" s="27" t="s">
        <v>67</v>
      </c>
      <c r="B488" s="28" t="s">
        <v>33</v>
      </c>
      <c r="C488" s="22" t="s">
        <v>63</v>
      </c>
      <c r="D488" s="22" t="s">
        <v>154</v>
      </c>
      <c r="E488" s="22">
        <v>135</v>
      </c>
      <c r="F488" s="22">
        <v>10</v>
      </c>
      <c r="G488" s="22" t="s">
        <v>128</v>
      </c>
      <c r="K488" s="24">
        <v>5.51</v>
      </c>
      <c r="Q488" s="24">
        <v>9.32</v>
      </c>
      <c r="W488" s="24">
        <v>8.7925000000000004</v>
      </c>
      <c r="Z488" s="25">
        <f t="shared" si="10"/>
        <v>7.8741666666666674</v>
      </c>
    </row>
    <row r="489" spans="1:26" x14ac:dyDescent="0.25">
      <c r="A489" s="27" t="s">
        <v>121</v>
      </c>
      <c r="B489" s="28" t="s">
        <v>33</v>
      </c>
      <c r="C489" s="22" t="s">
        <v>63</v>
      </c>
      <c r="D489" s="22">
        <v>0</v>
      </c>
      <c r="E489" s="22">
        <v>0</v>
      </c>
      <c r="F489" s="22">
        <v>0</v>
      </c>
      <c r="G489" s="22" t="s">
        <v>128</v>
      </c>
      <c r="K489" s="24">
        <v>4.5199999999999996</v>
      </c>
      <c r="Q489" s="31">
        <v>4.7699999999999996</v>
      </c>
      <c r="Z489" s="25">
        <f t="shared" si="10"/>
        <v>4.6449999999999996</v>
      </c>
    </row>
    <row r="490" spans="1:26" x14ac:dyDescent="0.25">
      <c r="A490" s="27" t="s">
        <v>121</v>
      </c>
      <c r="B490" s="28" t="s">
        <v>33</v>
      </c>
      <c r="C490" s="22" t="s">
        <v>63</v>
      </c>
      <c r="D490" s="22" t="s">
        <v>144</v>
      </c>
      <c r="E490" s="22">
        <v>135</v>
      </c>
      <c r="F490" s="22">
        <v>0</v>
      </c>
      <c r="G490" s="22" t="s">
        <v>128</v>
      </c>
      <c r="K490" s="24">
        <v>6.48</v>
      </c>
      <c r="Q490" s="31">
        <v>6.63</v>
      </c>
      <c r="Z490" s="25">
        <f t="shared" si="10"/>
        <v>6.5549999999999997</v>
      </c>
    </row>
    <row r="491" spans="1:26" x14ac:dyDescent="0.25">
      <c r="A491" s="27" t="s">
        <v>121</v>
      </c>
      <c r="B491" s="28" t="s">
        <v>33</v>
      </c>
      <c r="C491" s="22" t="s">
        <v>63</v>
      </c>
      <c r="D491" s="22" t="s">
        <v>155</v>
      </c>
      <c r="E491" s="22">
        <v>0</v>
      </c>
      <c r="F491" s="22">
        <v>10</v>
      </c>
      <c r="G491" s="22" t="s">
        <v>128</v>
      </c>
      <c r="K491" s="24">
        <v>5.07</v>
      </c>
      <c r="Q491" s="31">
        <v>5.32</v>
      </c>
      <c r="Z491" s="25">
        <f t="shared" si="10"/>
        <v>5.1950000000000003</v>
      </c>
    </row>
    <row r="492" spans="1:26" x14ac:dyDescent="0.25">
      <c r="A492" s="27" t="s">
        <v>121</v>
      </c>
      <c r="B492" s="28" t="s">
        <v>33</v>
      </c>
      <c r="C492" s="22" t="s">
        <v>63</v>
      </c>
      <c r="D492" s="22" t="s">
        <v>154</v>
      </c>
      <c r="E492" s="22">
        <v>135</v>
      </c>
      <c r="F492" s="22">
        <v>10</v>
      </c>
      <c r="G492" s="22" t="s">
        <v>128</v>
      </c>
      <c r="K492" s="24">
        <v>6.47</v>
      </c>
      <c r="Q492" s="31">
        <v>7.56</v>
      </c>
      <c r="Z492" s="25">
        <f t="shared" si="10"/>
        <v>7.0149999999999997</v>
      </c>
    </row>
    <row r="493" spans="1:26" x14ac:dyDescent="0.25">
      <c r="A493" s="27" t="s">
        <v>56</v>
      </c>
      <c r="B493" s="28" t="s">
        <v>33</v>
      </c>
      <c r="C493" s="22" t="s">
        <v>63</v>
      </c>
      <c r="D493" s="22">
        <v>0</v>
      </c>
      <c r="E493" s="22">
        <v>0</v>
      </c>
      <c r="F493" s="22">
        <v>0</v>
      </c>
      <c r="G493" s="22" t="s">
        <v>128</v>
      </c>
      <c r="K493" s="24">
        <v>4.4400000000000004</v>
      </c>
      <c r="Q493" s="32">
        <v>2.62</v>
      </c>
      <c r="W493" s="24">
        <v>3.5251304923174942</v>
      </c>
      <c r="Z493" s="25">
        <f t="shared" si="10"/>
        <v>3.5283768307724981</v>
      </c>
    </row>
    <row r="494" spans="1:26" x14ac:dyDescent="0.25">
      <c r="A494" s="27" t="s">
        <v>56</v>
      </c>
      <c r="B494" s="28" t="s">
        <v>33</v>
      </c>
      <c r="C494" s="22" t="s">
        <v>63</v>
      </c>
      <c r="D494" s="22" t="s">
        <v>144</v>
      </c>
      <c r="E494" s="22">
        <v>135</v>
      </c>
      <c r="F494" s="22">
        <v>0</v>
      </c>
      <c r="G494" s="22" t="s">
        <v>128</v>
      </c>
      <c r="K494" s="24">
        <v>6.48</v>
      </c>
      <c r="Q494" s="32">
        <v>5.9</v>
      </c>
      <c r="W494" s="24">
        <v>9.1500079643198475</v>
      </c>
      <c r="Z494" s="25">
        <f t="shared" si="10"/>
        <v>7.1766693214399497</v>
      </c>
    </row>
    <row r="495" spans="1:26" x14ac:dyDescent="0.25">
      <c r="A495" s="27" t="s">
        <v>56</v>
      </c>
      <c r="B495" s="28" t="s">
        <v>33</v>
      </c>
      <c r="C495" s="22" t="s">
        <v>63</v>
      </c>
      <c r="D495" s="22" t="s">
        <v>155</v>
      </c>
      <c r="E495" s="22">
        <v>0</v>
      </c>
      <c r="F495" s="22">
        <v>10</v>
      </c>
      <c r="G495" s="22" t="s">
        <v>128</v>
      </c>
      <c r="K495" s="24">
        <v>5.52</v>
      </c>
      <c r="Q495" s="32">
        <v>3.54</v>
      </c>
      <c r="W495" s="24">
        <v>4.9398969539539781</v>
      </c>
      <c r="Z495" s="25">
        <f t="shared" si="10"/>
        <v>4.6666323179846589</v>
      </c>
    </row>
    <row r="496" spans="1:26" x14ac:dyDescent="0.25">
      <c r="A496" s="27" t="s">
        <v>56</v>
      </c>
      <c r="B496" s="28" t="s">
        <v>33</v>
      </c>
      <c r="C496" s="22" t="s">
        <v>63</v>
      </c>
      <c r="D496" s="22" t="s">
        <v>154</v>
      </c>
      <c r="E496" s="22">
        <v>135</v>
      </c>
      <c r="F496" s="22">
        <v>10</v>
      </c>
      <c r="G496" s="22" t="s">
        <v>128</v>
      </c>
      <c r="K496" s="24">
        <v>6.75</v>
      </c>
      <c r="Q496" s="32">
        <v>5.63</v>
      </c>
      <c r="W496" s="24">
        <v>8.8032414781777621</v>
      </c>
      <c r="Z496" s="25">
        <f t="shared" si="10"/>
        <v>7.061080492725921</v>
      </c>
    </row>
    <row r="497" spans="1:26" x14ac:dyDescent="0.25">
      <c r="A497" s="27" t="s">
        <v>89</v>
      </c>
      <c r="B497" s="28" t="s">
        <v>33</v>
      </c>
      <c r="C497" s="22" t="s">
        <v>63</v>
      </c>
      <c r="D497" s="22">
        <v>0</v>
      </c>
      <c r="E497" s="22">
        <v>0</v>
      </c>
      <c r="F497" s="22">
        <v>0</v>
      </c>
      <c r="G497" s="22" t="s">
        <v>128</v>
      </c>
      <c r="Q497" s="24">
        <v>4.66</v>
      </c>
      <c r="W497" s="24">
        <v>6.11</v>
      </c>
      <c r="Z497" s="25">
        <f t="shared" si="10"/>
        <v>5.3849999999999998</v>
      </c>
    </row>
    <row r="498" spans="1:26" x14ac:dyDescent="0.25">
      <c r="A498" s="27" t="s">
        <v>89</v>
      </c>
      <c r="B498" s="28" t="s">
        <v>33</v>
      </c>
      <c r="C498" s="22" t="s">
        <v>63</v>
      </c>
      <c r="D498" s="22" t="s">
        <v>144</v>
      </c>
      <c r="E498" s="22">
        <v>135</v>
      </c>
      <c r="F498" s="22">
        <v>0</v>
      </c>
      <c r="G498" s="22" t="s">
        <v>128</v>
      </c>
      <c r="Q498" s="24">
        <v>8.5500000000000007</v>
      </c>
      <c r="W498" s="24">
        <v>10.909255813953488</v>
      </c>
      <c r="Z498" s="25">
        <f t="shared" si="10"/>
        <v>9.7296279069767451</v>
      </c>
    </row>
    <row r="499" spans="1:26" x14ac:dyDescent="0.25">
      <c r="A499" s="27" t="s">
        <v>89</v>
      </c>
      <c r="B499" s="28" t="s">
        <v>33</v>
      </c>
      <c r="C499" s="22" t="s">
        <v>63</v>
      </c>
      <c r="D499" s="22" t="s">
        <v>155</v>
      </c>
      <c r="E499" s="22">
        <v>0</v>
      </c>
      <c r="F499" s="22">
        <v>10</v>
      </c>
      <c r="G499" s="22" t="s">
        <v>128</v>
      </c>
      <c r="Q499" s="24">
        <v>6.17</v>
      </c>
      <c r="W499" s="24">
        <v>7.9814883720930219</v>
      </c>
      <c r="Z499" s="25">
        <f t="shared" si="10"/>
        <v>7.0757441860465109</v>
      </c>
    </row>
    <row r="500" spans="1:26" x14ac:dyDescent="0.25">
      <c r="A500" s="27" t="s">
        <v>89</v>
      </c>
      <c r="B500" s="28" t="s">
        <v>33</v>
      </c>
      <c r="C500" s="22" t="s">
        <v>63</v>
      </c>
      <c r="D500" s="22" t="s">
        <v>154</v>
      </c>
      <c r="E500" s="22">
        <v>135</v>
      </c>
      <c r="F500" s="22">
        <v>10</v>
      </c>
      <c r="G500" s="22" t="s">
        <v>128</v>
      </c>
      <c r="Q500" s="24">
        <v>8.26</v>
      </c>
      <c r="W500" s="24">
        <v>11.093023255813954</v>
      </c>
      <c r="Z500" s="25">
        <f t="shared" si="10"/>
        <v>9.6765116279069758</v>
      </c>
    </row>
    <row r="501" spans="1:26" x14ac:dyDescent="0.25">
      <c r="A501" s="27" t="s">
        <v>69</v>
      </c>
      <c r="B501" s="28" t="s">
        <v>33</v>
      </c>
      <c r="C501" s="22" t="s">
        <v>63</v>
      </c>
      <c r="D501" s="22">
        <v>0</v>
      </c>
      <c r="E501" s="22">
        <v>0</v>
      </c>
      <c r="F501" s="22">
        <v>0</v>
      </c>
      <c r="G501" s="22" t="s">
        <v>128</v>
      </c>
      <c r="K501" s="24">
        <v>2.42</v>
      </c>
      <c r="Q501" s="31">
        <v>4.2300000000000004</v>
      </c>
      <c r="W501" s="24">
        <v>2.5357080874696289</v>
      </c>
      <c r="Z501" s="25">
        <f t="shared" si="10"/>
        <v>3.0619026958232101</v>
      </c>
    </row>
    <row r="502" spans="1:26" x14ac:dyDescent="0.25">
      <c r="A502" s="27" t="s">
        <v>69</v>
      </c>
      <c r="B502" s="28" t="s">
        <v>33</v>
      </c>
      <c r="C502" s="22" t="s">
        <v>63</v>
      </c>
      <c r="D502" s="22" t="s">
        <v>144</v>
      </c>
      <c r="E502" s="22">
        <v>135</v>
      </c>
      <c r="F502" s="22">
        <v>0</v>
      </c>
      <c r="G502" s="22" t="s">
        <v>128</v>
      </c>
      <c r="K502" s="24">
        <v>4.45</v>
      </c>
      <c r="Q502" s="31">
        <v>7.09</v>
      </c>
      <c r="W502" s="24">
        <v>7.2542728219368273</v>
      </c>
      <c r="Z502" s="25">
        <f t="shared" si="10"/>
        <v>6.2647576073122755</v>
      </c>
    </row>
    <row r="503" spans="1:26" x14ac:dyDescent="0.25">
      <c r="A503" s="27" t="s">
        <v>69</v>
      </c>
      <c r="B503" s="28" t="s">
        <v>33</v>
      </c>
      <c r="C503" s="22" t="s">
        <v>63</v>
      </c>
      <c r="D503" s="22" t="s">
        <v>155</v>
      </c>
      <c r="E503" s="22">
        <v>0</v>
      </c>
      <c r="F503" s="22">
        <v>10</v>
      </c>
      <c r="G503" s="22" t="s">
        <v>128</v>
      </c>
      <c r="K503" s="24">
        <v>3.58</v>
      </c>
      <c r="Q503" s="31">
        <v>5.17</v>
      </c>
      <c r="W503" s="24">
        <v>3.9387365498090943</v>
      </c>
      <c r="Z503" s="25">
        <f t="shared" si="10"/>
        <v>4.2295788499363649</v>
      </c>
    </row>
    <row r="504" spans="1:26" x14ac:dyDescent="0.25">
      <c r="A504" s="27" t="s">
        <v>69</v>
      </c>
      <c r="B504" s="28" t="s">
        <v>33</v>
      </c>
      <c r="C504" s="22" t="s">
        <v>63</v>
      </c>
      <c r="D504" s="22" t="s">
        <v>154</v>
      </c>
      <c r="E504" s="22">
        <v>135</v>
      </c>
      <c r="F504" s="22">
        <v>10</v>
      </c>
      <c r="G504" s="22" t="s">
        <v>128</v>
      </c>
      <c r="K504" s="24">
        <v>4.8099999999999996</v>
      </c>
      <c r="Q504" s="31">
        <v>7.48</v>
      </c>
      <c r="W504" s="24">
        <v>7.4034241582783746</v>
      </c>
      <c r="Z504" s="25">
        <f t="shared" si="10"/>
        <v>6.5644747194261255</v>
      </c>
    </row>
    <row r="505" spans="1:26" x14ac:dyDescent="0.25">
      <c r="A505" s="27" t="s">
        <v>52</v>
      </c>
      <c r="B505" s="28" t="s">
        <v>33</v>
      </c>
      <c r="C505" s="22" t="s">
        <v>63</v>
      </c>
      <c r="D505" s="22">
        <v>0</v>
      </c>
      <c r="E505" s="22">
        <v>0</v>
      </c>
      <c r="F505" s="22">
        <v>0</v>
      </c>
      <c r="G505" s="22" t="s">
        <v>128</v>
      </c>
      <c r="Q505" s="24">
        <v>3.55</v>
      </c>
      <c r="W505" s="24">
        <v>1.8527752931822699</v>
      </c>
      <c r="Z505" s="25">
        <f t="shared" si="10"/>
        <v>2.7013876465911348</v>
      </c>
    </row>
    <row r="506" spans="1:26" x14ac:dyDescent="0.25">
      <c r="A506" s="27" t="s">
        <v>52</v>
      </c>
      <c r="B506" s="28" t="s">
        <v>33</v>
      </c>
      <c r="C506" s="22" t="s">
        <v>63</v>
      </c>
      <c r="D506" s="22" t="s">
        <v>144</v>
      </c>
      <c r="E506" s="22">
        <v>135</v>
      </c>
      <c r="F506" s="22">
        <v>0</v>
      </c>
      <c r="G506" s="22" t="s">
        <v>128</v>
      </c>
      <c r="Q506" s="24">
        <v>7.05</v>
      </c>
      <c r="W506" s="24">
        <v>5.7241105148081903</v>
      </c>
      <c r="Z506" s="25">
        <f t="shared" si="10"/>
        <v>6.3870552574040946</v>
      </c>
    </row>
    <row r="507" spans="1:26" x14ac:dyDescent="0.25">
      <c r="A507" s="27" t="s">
        <v>52</v>
      </c>
      <c r="B507" s="28" t="s">
        <v>33</v>
      </c>
      <c r="C507" s="22" t="s">
        <v>63</v>
      </c>
      <c r="D507" s="22" t="s">
        <v>155</v>
      </c>
      <c r="E507" s="22">
        <v>0</v>
      </c>
      <c r="F507" s="22">
        <v>10</v>
      </c>
      <c r="G507" s="22" t="s">
        <v>128</v>
      </c>
      <c r="Q507" s="24">
        <v>4.29</v>
      </c>
      <c r="W507" s="24">
        <v>2.5508720930232562</v>
      </c>
      <c r="Z507" s="25">
        <f t="shared" si="10"/>
        <v>3.4204360465116279</v>
      </c>
    </row>
    <row r="508" spans="1:26" x14ac:dyDescent="0.25">
      <c r="A508" s="27" t="s">
        <v>52</v>
      </c>
      <c r="B508" s="28" t="s">
        <v>33</v>
      </c>
      <c r="C508" s="22" t="s">
        <v>63</v>
      </c>
      <c r="D508" s="22" t="s">
        <v>154</v>
      </c>
      <c r="E508" s="22">
        <v>135</v>
      </c>
      <c r="F508" s="22">
        <v>10</v>
      </c>
      <c r="G508" s="22" t="s">
        <v>128</v>
      </c>
      <c r="Q508" s="24">
        <v>6.97</v>
      </c>
      <c r="W508" s="24">
        <v>5.4124242198370105</v>
      </c>
      <c r="Z508" s="25">
        <f t="shared" si="10"/>
        <v>6.1912121099185047</v>
      </c>
    </row>
    <row r="509" spans="1:26" x14ac:dyDescent="0.25">
      <c r="A509" s="27" t="s">
        <v>73</v>
      </c>
      <c r="B509" s="28" t="s">
        <v>33</v>
      </c>
      <c r="C509" s="22" t="s">
        <v>63</v>
      </c>
      <c r="D509" s="22">
        <v>0</v>
      </c>
      <c r="E509" s="22">
        <v>0</v>
      </c>
      <c r="F509" s="22">
        <v>0</v>
      </c>
      <c r="G509" s="22" t="s">
        <v>128</v>
      </c>
      <c r="K509" s="24">
        <v>3.76</v>
      </c>
      <c r="Z509" s="25">
        <f t="shared" si="10"/>
        <v>3.76</v>
      </c>
    </row>
    <row r="510" spans="1:26" x14ac:dyDescent="0.25">
      <c r="A510" s="27" t="s">
        <v>73</v>
      </c>
      <c r="B510" s="28" t="s">
        <v>33</v>
      </c>
      <c r="C510" s="22" t="s">
        <v>63</v>
      </c>
      <c r="D510" s="22" t="s">
        <v>144</v>
      </c>
      <c r="E510" s="22">
        <v>135</v>
      </c>
      <c r="F510" s="22">
        <v>0</v>
      </c>
      <c r="G510" s="22" t="s">
        <v>128</v>
      </c>
      <c r="K510" s="24">
        <v>3.85</v>
      </c>
      <c r="Z510" s="25">
        <f t="shared" si="10"/>
        <v>3.85</v>
      </c>
    </row>
    <row r="511" spans="1:26" x14ac:dyDescent="0.25">
      <c r="A511" s="27" t="s">
        <v>73</v>
      </c>
      <c r="B511" s="28" t="s">
        <v>33</v>
      </c>
      <c r="C511" s="22" t="s">
        <v>63</v>
      </c>
      <c r="D511" s="22" t="s">
        <v>155</v>
      </c>
      <c r="E511" s="22">
        <v>0</v>
      </c>
      <c r="F511" s="22">
        <v>10</v>
      </c>
      <c r="G511" s="22" t="s">
        <v>128</v>
      </c>
      <c r="K511" s="24">
        <v>4.33</v>
      </c>
      <c r="Z511" s="25">
        <f t="shared" si="10"/>
        <v>4.33</v>
      </c>
    </row>
    <row r="512" spans="1:26" x14ac:dyDescent="0.25">
      <c r="A512" s="27" t="s">
        <v>73</v>
      </c>
      <c r="B512" s="28" t="s">
        <v>33</v>
      </c>
      <c r="C512" s="22" t="s">
        <v>63</v>
      </c>
      <c r="D512" s="22" t="s">
        <v>154</v>
      </c>
      <c r="E512" s="22">
        <v>135</v>
      </c>
      <c r="F512" s="22">
        <v>10</v>
      </c>
      <c r="G512" s="22" t="s">
        <v>128</v>
      </c>
      <c r="K512" s="24">
        <v>4.37</v>
      </c>
      <c r="Z512" s="25">
        <f t="shared" si="10"/>
        <v>4.37</v>
      </c>
    </row>
    <row r="513" spans="1:26" x14ac:dyDescent="0.25">
      <c r="A513" s="27" t="s">
        <v>70</v>
      </c>
      <c r="B513" s="28" t="s">
        <v>33</v>
      </c>
      <c r="C513" s="22" t="s">
        <v>63</v>
      </c>
      <c r="D513" s="22">
        <v>0</v>
      </c>
      <c r="E513" s="22">
        <v>0</v>
      </c>
      <c r="F513" s="22">
        <v>0</v>
      </c>
      <c r="G513" s="22" t="s">
        <v>128</v>
      </c>
      <c r="Q513" s="24">
        <v>8.15</v>
      </c>
      <c r="W513" s="24">
        <v>8.51</v>
      </c>
      <c r="Z513" s="25">
        <f t="shared" si="10"/>
        <v>8.33</v>
      </c>
    </row>
    <row r="514" spans="1:26" x14ac:dyDescent="0.25">
      <c r="A514" s="27" t="s">
        <v>70</v>
      </c>
      <c r="B514" s="28" t="s">
        <v>33</v>
      </c>
      <c r="C514" s="22" t="s">
        <v>63</v>
      </c>
      <c r="D514" s="22" t="s">
        <v>144</v>
      </c>
      <c r="E514" s="22">
        <v>135</v>
      </c>
      <c r="F514" s="22">
        <v>0</v>
      </c>
      <c r="G514" s="22" t="s">
        <v>128</v>
      </c>
      <c r="Q514" s="24">
        <v>10.06</v>
      </c>
      <c r="W514" s="24">
        <v>11.738443870226815</v>
      </c>
      <c r="Z514" s="25">
        <f t="shared" si="10"/>
        <v>10.899221935113408</v>
      </c>
    </row>
    <row r="515" spans="1:26" x14ac:dyDescent="0.25">
      <c r="A515" s="27" t="s">
        <v>70</v>
      </c>
      <c r="B515" s="28" t="s">
        <v>33</v>
      </c>
      <c r="C515" s="22" t="s">
        <v>63</v>
      </c>
      <c r="D515" s="22" t="s">
        <v>155</v>
      </c>
      <c r="E515" s="22">
        <v>0</v>
      </c>
      <c r="F515" s="22">
        <v>10</v>
      </c>
      <c r="G515" s="22" t="s">
        <v>128</v>
      </c>
      <c r="Q515" s="24">
        <v>9.0299999999999994</v>
      </c>
      <c r="W515" s="24">
        <v>9.2968335999343754</v>
      </c>
      <c r="Z515" s="25">
        <f t="shared" si="10"/>
        <v>9.1634167999671874</v>
      </c>
    </row>
    <row r="516" spans="1:26" x14ac:dyDescent="0.25">
      <c r="A516" s="27" t="s">
        <v>70</v>
      </c>
      <c r="B516" s="28" t="s">
        <v>33</v>
      </c>
      <c r="C516" s="22" t="s">
        <v>63</v>
      </c>
      <c r="D516" s="22" t="s">
        <v>154</v>
      </c>
      <c r="E516" s="22">
        <v>135</v>
      </c>
      <c r="F516" s="22">
        <v>10</v>
      </c>
      <c r="G516" s="22" t="s">
        <v>128</v>
      </c>
      <c r="Q516" s="24">
        <v>10.039999999999999</v>
      </c>
      <c r="W516" s="24">
        <v>12.072966654362002</v>
      </c>
      <c r="Z516" s="25">
        <f t="shared" si="10"/>
        <v>11.056483327181001</v>
      </c>
    </row>
    <row r="517" spans="1:26" x14ac:dyDescent="0.25">
      <c r="A517" s="27" t="s">
        <v>71</v>
      </c>
      <c r="B517" s="28" t="s">
        <v>33</v>
      </c>
      <c r="C517" s="22" t="s">
        <v>63</v>
      </c>
      <c r="D517" s="22">
        <v>0</v>
      </c>
      <c r="E517" s="22">
        <v>0</v>
      </c>
      <c r="F517" s="22">
        <v>0</v>
      </c>
      <c r="G517" s="22" t="s">
        <v>128</v>
      </c>
      <c r="K517" s="24">
        <v>3.78</v>
      </c>
      <c r="Q517" s="31">
        <v>4.6100000000000003</v>
      </c>
      <c r="W517" s="24">
        <v>4.3100000000000005</v>
      </c>
      <c r="Z517" s="25">
        <f t="shared" si="10"/>
        <v>4.2333333333333334</v>
      </c>
    </row>
    <row r="518" spans="1:26" x14ac:dyDescent="0.25">
      <c r="A518" s="27" t="s">
        <v>71</v>
      </c>
      <c r="B518" s="28" t="s">
        <v>33</v>
      </c>
      <c r="C518" s="22" t="s">
        <v>63</v>
      </c>
      <c r="D518" s="22" t="s">
        <v>144</v>
      </c>
      <c r="E518" s="22">
        <v>135</v>
      </c>
      <c r="F518" s="22">
        <v>0</v>
      </c>
      <c r="G518" s="22" t="s">
        <v>128</v>
      </c>
      <c r="K518" s="24">
        <v>4.3600000000000003</v>
      </c>
      <c r="Q518" s="31">
        <v>8.51</v>
      </c>
      <c r="W518" s="24">
        <v>9.6524999999999999</v>
      </c>
      <c r="Z518" s="25">
        <f t="shared" si="10"/>
        <v>7.5075000000000003</v>
      </c>
    </row>
    <row r="519" spans="1:26" x14ac:dyDescent="0.25">
      <c r="A519" s="27" t="s">
        <v>71</v>
      </c>
      <c r="B519" s="28" t="s">
        <v>33</v>
      </c>
      <c r="C519" s="22" t="s">
        <v>63</v>
      </c>
      <c r="D519" s="22" t="s">
        <v>155</v>
      </c>
      <c r="E519" s="22">
        <v>0</v>
      </c>
      <c r="F519" s="22">
        <v>10</v>
      </c>
      <c r="G519" s="22" t="s">
        <v>128</v>
      </c>
      <c r="K519" s="24">
        <v>5.08</v>
      </c>
      <c r="Q519" s="31">
        <v>6.98</v>
      </c>
      <c r="W519" s="24">
        <v>6.1425000000000001</v>
      </c>
      <c r="Z519" s="25">
        <f t="shared" si="10"/>
        <v>6.0674999999999999</v>
      </c>
    </row>
    <row r="520" spans="1:26" x14ac:dyDescent="0.25">
      <c r="A520" s="27" t="s">
        <v>71</v>
      </c>
      <c r="B520" s="28" t="s">
        <v>33</v>
      </c>
      <c r="C520" s="22" t="s">
        <v>63</v>
      </c>
      <c r="D520" s="22" t="s">
        <v>154</v>
      </c>
      <c r="E520" s="22">
        <v>135</v>
      </c>
      <c r="F520" s="22">
        <v>10</v>
      </c>
      <c r="G520" s="22" t="s">
        <v>128</v>
      </c>
      <c r="K520" s="24">
        <v>5.29</v>
      </c>
      <c r="Q520" s="31">
        <v>9.11</v>
      </c>
      <c r="W520" s="24">
        <v>10.029999999999999</v>
      </c>
      <c r="Z520" s="25">
        <f t="shared" si="10"/>
        <v>8.1433333333333326</v>
      </c>
    </row>
    <row r="521" spans="1:26" x14ac:dyDescent="0.25">
      <c r="A521" s="27" t="s">
        <v>74</v>
      </c>
      <c r="B521" s="28" t="s">
        <v>33</v>
      </c>
      <c r="C521" s="22" t="s">
        <v>63</v>
      </c>
      <c r="D521" s="22">
        <v>0</v>
      </c>
      <c r="E521" s="22">
        <v>0</v>
      </c>
      <c r="F521" s="22">
        <v>0</v>
      </c>
      <c r="G521" s="22" t="s">
        <v>128</v>
      </c>
      <c r="K521" s="24">
        <v>6.31</v>
      </c>
      <c r="Q521" s="33">
        <v>8.2100000000000009</v>
      </c>
      <c r="Z521" s="25">
        <f t="shared" si="10"/>
        <v>7.26</v>
      </c>
    </row>
    <row r="522" spans="1:26" x14ac:dyDescent="0.25">
      <c r="A522" s="27" t="s">
        <v>74</v>
      </c>
      <c r="B522" s="28" t="s">
        <v>33</v>
      </c>
      <c r="C522" s="22" t="s">
        <v>63</v>
      </c>
      <c r="D522" s="22" t="s">
        <v>144</v>
      </c>
      <c r="E522" s="22">
        <v>135</v>
      </c>
      <c r="F522" s="22">
        <v>0</v>
      </c>
      <c r="G522" s="22" t="s">
        <v>128</v>
      </c>
      <c r="K522" s="24">
        <v>7.66</v>
      </c>
      <c r="Q522" s="33">
        <v>10.98</v>
      </c>
      <c r="Z522" s="25">
        <f t="shared" si="10"/>
        <v>9.32</v>
      </c>
    </row>
    <row r="523" spans="1:26" x14ac:dyDescent="0.25">
      <c r="A523" s="27" t="s">
        <v>74</v>
      </c>
      <c r="B523" s="28" t="s">
        <v>33</v>
      </c>
      <c r="C523" s="22" t="s">
        <v>63</v>
      </c>
      <c r="D523" s="22" t="s">
        <v>155</v>
      </c>
      <c r="E523" s="22">
        <v>0</v>
      </c>
      <c r="F523" s="22">
        <v>10</v>
      </c>
      <c r="G523" s="22" t="s">
        <v>128</v>
      </c>
      <c r="K523" s="24">
        <v>6.93</v>
      </c>
      <c r="Q523" s="31">
        <v>9.33</v>
      </c>
      <c r="Z523" s="25">
        <f t="shared" si="10"/>
        <v>8.129999999999999</v>
      </c>
    </row>
    <row r="524" spans="1:26" x14ac:dyDescent="0.25">
      <c r="A524" s="27" t="s">
        <v>74</v>
      </c>
      <c r="B524" s="28" t="s">
        <v>33</v>
      </c>
      <c r="C524" s="22" t="s">
        <v>63</v>
      </c>
      <c r="D524" s="22" t="s">
        <v>154</v>
      </c>
      <c r="E524" s="22">
        <v>135</v>
      </c>
      <c r="F524" s="22">
        <v>10</v>
      </c>
      <c r="G524" s="22" t="s">
        <v>128</v>
      </c>
      <c r="K524" s="24">
        <v>7.06</v>
      </c>
      <c r="Q524" s="31">
        <v>11.07</v>
      </c>
      <c r="Z524" s="25">
        <f t="shared" si="10"/>
        <v>9.0649999999999995</v>
      </c>
    </row>
    <row r="525" spans="1:26" x14ac:dyDescent="0.25">
      <c r="A525" s="28" t="s">
        <v>61</v>
      </c>
      <c r="B525" s="28" t="s">
        <v>33</v>
      </c>
      <c r="C525" s="22" t="s">
        <v>63</v>
      </c>
      <c r="D525" s="22">
        <v>0</v>
      </c>
      <c r="E525" s="22">
        <v>0</v>
      </c>
      <c r="F525" s="22">
        <v>0</v>
      </c>
      <c r="G525" s="22" t="s">
        <v>142</v>
      </c>
      <c r="K525" s="24">
        <v>4.59</v>
      </c>
      <c r="Q525" s="24">
        <v>6.96</v>
      </c>
      <c r="W525" s="24">
        <v>5.4327272727272735</v>
      </c>
      <c r="Z525" s="25">
        <f t="shared" si="10"/>
        <v>5.6609090909090911</v>
      </c>
    </row>
    <row r="526" spans="1:26" x14ac:dyDescent="0.25">
      <c r="A526" s="28" t="s">
        <v>61</v>
      </c>
      <c r="B526" s="28" t="s">
        <v>33</v>
      </c>
      <c r="C526" s="22" t="s">
        <v>63</v>
      </c>
      <c r="D526" s="22" t="s">
        <v>144</v>
      </c>
      <c r="E526" s="22">
        <v>135</v>
      </c>
      <c r="F526" s="22">
        <v>0</v>
      </c>
      <c r="G526" s="22" t="s">
        <v>142</v>
      </c>
      <c r="K526" s="24">
        <v>5.21</v>
      </c>
      <c r="Q526" s="24">
        <v>10.63</v>
      </c>
      <c r="W526" s="24">
        <v>7.4836363636363634</v>
      </c>
      <c r="Z526" s="25">
        <f t="shared" si="10"/>
        <v>7.7745454545454544</v>
      </c>
    </row>
    <row r="527" spans="1:26" x14ac:dyDescent="0.25">
      <c r="A527" s="28" t="s">
        <v>61</v>
      </c>
      <c r="B527" s="28" t="s">
        <v>33</v>
      </c>
      <c r="C527" s="22" t="s">
        <v>63</v>
      </c>
      <c r="D527" s="22" t="s">
        <v>155</v>
      </c>
      <c r="E527" s="22">
        <v>0</v>
      </c>
      <c r="F527" s="22">
        <v>10</v>
      </c>
      <c r="G527" s="22" t="s">
        <v>142</v>
      </c>
      <c r="K527" s="24">
        <v>4.82</v>
      </c>
      <c r="Q527" s="24">
        <v>7.35</v>
      </c>
      <c r="W527" s="24">
        <v>5.9451515151515144</v>
      </c>
      <c r="Z527" s="25">
        <f t="shared" si="10"/>
        <v>6.0383838383838375</v>
      </c>
    </row>
    <row r="528" spans="1:26" x14ac:dyDescent="0.25">
      <c r="A528" s="28" t="s">
        <v>61</v>
      </c>
      <c r="B528" s="28" t="s">
        <v>33</v>
      </c>
      <c r="C528" s="22" t="s">
        <v>63</v>
      </c>
      <c r="D528" s="22" t="s">
        <v>154</v>
      </c>
      <c r="E528" s="22">
        <v>135</v>
      </c>
      <c r="F528" s="22">
        <v>10</v>
      </c>
      <c r="G528" s="22" t="s">
        <v>142</v>
      </c>
      <c r="K528" s="24">
        <v>5.62</v>
      </c>
      <c r="Q528" s="24">
        <v>10.74</v>
      </c>
      <c r="W528" s="24">
        <v>10.153636363636364</v>
      </c>
      <c r="Z528" s="25">
        <f t="shared" si="10"/>
        <v>8.8378787878787879</v>
      </c>
    </row>
    <row r="529" spans="1:26" x14ac:dyDescent="0.25">
      <c r="A529" s="27" t="s">
        <v>66</v>
      </c>
      <c r="B529" s="28" t="s">
        <v>33</v>
      </c>
      <c r="C529" s="22" t="s">
        <v>63</v>
      </c>
      <c r="D529" s="22">
        <v>0</v>
      </c>
      <c r="E529" s="22">
        <v>0</v>
      </c>
      <c r="F529" s="22">
        <v>0</v>
      </c>
      <c r="G529" s="22" t="s">
        <v>142</v>
      </c>
      <c r="K529" s="24">
        <v>4.1100000000000003</v>
      </c>
      <c r="Q529" s="31">
        <v>2.97</v>
      </c>
      <c r="W529" s="24">
        <v>3.354730132253068</v>
      </c>
      <c r="Z529" s="25">
        <f t="shared" si="10"/>
        <v>3.4782433774176895</v>
      </c>
    </row>
    <row r="530" spans="1:26" x14ac:dyDescent="0.25">
      <c r="A530" s="27" t="s">
        <v>66</v>
      </c>
      <c r="B530" s="28" t="s">
        <v>33</v>
      </c>
      <c r="C530" s="22" t="s">
        <v>63</v>
      </c>
      <c r="D530" s="22" t="s">
        <v>144</v>
      </c>
      <c r="E530" s="22">
        <v>135</v>
      </c>
      <c r="F530" s="22">
        <v>0</v>
      </c>
      <c r="G530" s="22" t="s">
        <v>142</v>
      </c>
      <c r="K530" s="24">
        <v>5.24</v>
      </c>
      <c r="Q530" s="31">
        <v>5.54</v>
      </c>
      <c r="W530" s="24">
        <v>6.0318122244727759</v>
      </c>
      <c r="Z530" s="25">
        <f t="shared" si="10"/>
        <v>5.6039374081575923</v>
      </c>
    </row>
    <row r="531" spans="1:26" x14ac:dyDescent="0.25">
      <c r="A531" s="27" t="s">
        <v>66</v>
      </c>
      <c r="B531" s="28" t="s">
        <v>33</v>
      </c>
      <c r="C531" s="22" t="s">
        <v>63</v>
      </c>
      <c r="D531" s="22" t="s">
        <v>155</v>
      </c>
      <c r="E531" s="22">
        <v>0</v>
      </c>
      <c r="F531" s="22">
        <v>10</v>
      </c>
      <c r="G531" s="22" t="s">
        <v>142</v>
      </c>
      <c r="K531" s="24">
        <v>4.18</v>
      </c>
      <c r="Q531" s="31">
        <v>3.67</v>
      </c>
      <c r="W531" s="24">
        <v>4.6966221851542951</v>
      </c>
      <c r="Z531" s="25">
        <f t="shared" si="10"/>
        <v>4.1822073950514316</v>
      </c>
    </row>
    <row r="532" spans="1:26" x14ac:dyDescent="0.25">
      <c r="A532" s="27" t="s">
        <v>66</v>
      </c>
      <c r="B532" s="28" t="s">
        <v>33</v>
      </c>
      <c r="C532" s="22" t="s">
        <v>63</v>
      </c>
      <c r="D532" s="22" t="s">
        <v>154</v>
      </c>
      <c r="E532" s="22">
        <v>135</v>
      </c>
      <c r="F532" s="22">
        <v>10</v>
      </c>
      <c r="G532" s="22" t="s">
        <v>142</v>
      </c>
      <c r="K532" s="24">
        <v>5.61</v>
      </c>
      <c r="Q532" s="31">
        <v>5.5</v>
      </c>
      <c r="W532" s="24">
        <v>6.3952102942928635</v>
      </c>
      <c r="Z532" s="25">
        <f t="shared" si="10"/>
        <v>5.8350700980976207</v>
      </c>
    </row>
    <row r="533" spans="1:26" x14ac:dyDescent="0.25">
      <c r="A533" s="27" t="s">
        <v>59</v>
      </c>
      <c r="B533" s="28" t="s">
        <v>33</v>
      </c>
      <c r="C533" s="22" t="s">
        <v>63</v>
      </c>
      <c r="D533" s="22">
        <v>0</v>
      </c>
      <c r="E533" s="22">
        <v>0</v>
      </c>
      <c r="F533" s="22">
        <v>0</v>
      </c>
      <c r="G533" s="22" t="s">
        <v>142</v>
      </c>
      <c r="K533" s="24">
        <v>3.62</v>
      </c>
      <c r="Q533" s="24">
        <v>3.52</v>
      </c>
      <c r="W533" s="24">
        <v>4.5839363636363641</v>
      </c>
      <c r="Z533" s="25">
        <f t="shared" si="10"/>
        <v>3.9079787878787884</v>
      </c>
    </row>
    <row r="534" spans="1:26" x14ac:dyDescent="0.25">
      <c r="A534" s="27" t="s">
        <v>59</v>
      </c>
      <c r="B534" s="28" t="s">
        <v>33</v>
      </c>
      <c r="C534" s="22" t="s">
        <v>63</v>
      </c>
      <c r="D534" s="22" t="s">
        <v>144</v>
      </c>
      <c r="E534" s="22">
        <v>135</v>
      </c>
      <c r="F534" s="22">
        <v>0</v>
      </c>
      <c r="G534" s="22" t="s">
        <v>142</v>
      </c>
      <c r="K534" s="24">
        <v>4.46</v>
      </c>
      <c r="Q534" s="24">
        <v>6.37</v>
      </c>
      <c r="W534" s="24">
        <v>9.3312818181818198</v>
      </c>
      <c r="Z534" s="25">
        <f t="shared" si="10"/>
        <v>6.7204272727272736</v>
      </c>
    </row>
    <row r="535" spans="1:26" x14ac:dyDescent="0.25">
      <c r="A535" s="27" t="s">
        <v>59</v>
      </c>
      <c r="B535" s="28" t="s">
        <v>33</v>
      </c>
      <c r="C535" s="22" t="s">
        <v>63</v>
      </c>
      <c r="D535" s="22" t="s">
        <v>155</v>
      </c>
      <c r="E535" s="22">
        <v>0</v>
      </c>
      <c r="F535" s="22">
        <v>10</v>
      </c>
      <c r="G535" s="22" t="s">
        <v>142</v>
      </c>
      <c r="K535" s="24">
        <v>4.28</v>
      </c>
      <c r="Q535" s="24">
        <v>5.31</v>
      </c>
      <c r="W535" s="24">
        <v>7.1379000000000001</v>
      </c>
      <c r="Z535" s="25">
        <f t="shared" si="10"/>
        <v>5.5759666666666661</v>
      </c>
    </row>
    <row r="536" spans="1:26" x14ac:dyDescent="0.25">
      <c r="A536" s="27" t="s">
        <v>59</v>
      </c>
      <c r="B536" s="28" t="s">
        <v>33</v>
      </c>
      <c r="C536" s="22" t="s">
        <v>63</v>
      </c>
      <c r="D536" s="22" t="s">
        <v>154</v>
      </c>
      <c r="E536" s="22">
        <v>135</v>
      </c>
      <c r="F536" s="22">
        <v>10</v>
      </c>
      <c r="G536" s="22" t="s">
        <v>142</v>
      </c>
      <c r="K536" s="24">
        <v>4.28</v>
      </c>
      <c r="Q536" s="24">
        <v>5.94</v>
      </c>
      <c r="W536" s="24">
        <v>8.9703136363636364</v>
      </c>
      <c r="Z536" s="25">
        <f t="shared" si="10"/>
        <v>6.3967712121212124</v>
      </c>
    </row>
    <row r="537" spans="1:26" x14ac:dyDescent="0.25">
      <c r="A537" s="27" t="s">
        <v>141</v>
      </c>
      <c r="B537" s="28" t="s">
        <v>33</v>
      </c>
      <c r="C537" s="22" t="s">
        <v>63</v>
      </c>
      <c r="D537" s="22">
        <v>0</v>
      </c>
      <c r="E537" s="22">
        <v>0</v>
      </c>
      <c r="F537" s="22">
        <v>0</v>
      </c>
      <c r="G537" s="22" t="s">
        <v>142</v>
      </c>
      <c r="K537" s="24">
        <v>2.88</v>
      </c>
      <c r="Q537" s="31">
        <v>3.93</v>
      </c>
      <c r="Z537" s="25">
        <f t="shared" si="10"/>
        <v>3.4050000000000002</v>
      </c>
    </row>
    <row r="538" spans="1:26" x14ac:dyDescent="0.25">
      <c r="A538" s="27" t="s">
        <v>141</v>
      </c>
      <c r="B538" s="28" t="s">
        <v>33</v>
      </c>
      <c r="C538" s="22" t="s">
        <v>63</v>
      </c>
      <c r="D538" s="22" t="s">
        <v>144</v>
      </c>
      <c r="E538" s="22">
        <v>135</v>
      </c>
      <c r="F538" s="22">
        <v>0</v>
      </c>
      <c r="G538" s="22" t="s">
        <v>142</v>
      </c>
      <c r="K538" s="24">
        <v>4.57</v>
      </c>
      <c r="Q538" s="31">
        <v>6.77</v>
      </c>
      <c r="Z538" s="25">
        <f t="shared" si="10"/>
        <v>5.67</v>
      </c>
    </row>
    <row r="539" spans="1:26" x14ac:dyDescent="0.25">
      <c r="A539" s="27" t="s">
        <v>141</v>
      </c>
      <c r="B539" s="28" t="s">
        <v>33</v>
      </c>
      <c r="C539" s="22" t="s">
        <v>63</v>
      </c>
      <c r="D539" s="22" t="s">
        <v>155</v>
      </c>
      <c r="E539" s="22">
        <v>0</v>
      </c>
      <c r="F539" s="22">
        <v>10</v>
      </c>
      <c r="G539" s="22" t="s">
        <v>142</v>
      </c>
      <c r="K539" s="24">
        <v>2.87</v>
      </c>
      <c r="Q539" s="31">
        <v>4.78</v>
      </c>
      <c r="Z539" s="25">
        <f t="shared" si="10"/>
        <v>3.8250000000000002</v>
      </c>
    </row>
    <row r="540" spans="1:26" x14ac:dyDescent="0.25">
      <c r="A540" s="27" t="s">
        <v>141</v>
      </c>
      <c r="B540" s="28" t="s">
        <v>33</v>
      </c>
      <c r="C540" s="22" t="s">
        <v>63</v>
      </c>
      <c r="D540" s="22" t="s">
        <v>154</v>
      </c>
      <c r="E540" s="22">
        <v>135</v>
      </c>
      <c r="F540" s="22">
        <v>10</v>
      </c>
      <c r="G540" s="22" t="s">
        <v>142</v>
      </c>
      <c r="K540" s="24">
        <v>4.16</v>
      </c>
      <c r="Q540" s="31">
        <v>5.38</v>
      </c>
      <c r="Z540" s="25">
        <f t="shared" si="10"/>
        <v>4.7699999999999996</v>
      </c>
    </row>
    <row r="541" spans="1:26" x14ac:dyDescent="0.25">
      <c r="A541" s="27" t="s">
        <v>67</v>
      </c>
      <c r="B541" s="28" t="s">
        <v>33</v>
      </c>
      <c r="C541" s="22" t="s">
        <v>63</v>
      </c>
      <c r="D541" s="22">
        <v>0</v>
      </c>
      <c r="E541" s="22">
        <v>0</v>
      </c>
      <c r="F541" s="22">
        <v>0</v>
      </c>
      <c r="G541" s="22" t="s">
        <v>142</v>
      </c>
      <c r="K541" s="24">
        <v>3.76</v>
      </c>
      <c r="Q541" s="24">
        <v>4.45</v>
      </c>
      <c r="W541" s="24">
        <v>6.14</v>
      </c>
      <c r="Z541" s="25">
        <f t="shared" si="10"/>
        <v>4.7833333333333341</v>
      </c>
    </row>
    <row r="542" spans="1:26" x14ac:dyDescent="0.25">
      <c r="A542" s="27" t="s">
        <v>67</v>
      </c>
      <c r="B542" s="28" t="s">
        <v>33</v>
      </c>
      <c r="C542" s="22" t="s">
        <v>63</v>
      </c>
      <c r="D542" s="22" t="s">
        <v>144</v>
      </c>
      <c r="E542" s="22">
        <v>135</v>
      </c>
      <c r="F542" s="22">
        <v>0</v>
      </c>
      <c r="G542" s="22" t="s">
        <v>142</v>
      </c>
      <c r="K542" s="24">
        <v>4.72</v>
      </c>
      <c r="Q542" s="24">
        <v>6.48</v>
      </c>
      <c r="W542" s="24">
        <v>11.97</v>
      </c>
      <c r="Z542" s="25">
        <f t="shared" si="10"/>
        <v>7.7233333333333336</v>
      </c>
    </row>
    <row r="543" spans="1:26" x14ac:dyDescent="0.25">
      <c r="A543" s="27" t="s">
        <v>67</v>
      </c>
      <c r="B543" s="28" t="s">
        <v>33</v>
      </c>
      <c r="C543" s="22" t="s">
        <v>63</v>
      </c>
      <c r="D543" s="22" t="s">
        <v>155</v>
      </c>
      <c r="E543" s="22">
        <v>0</v>
      </c>
      <c r="F543" s="22">
        <v>10</v>
      </c>
      <c r="G543" s="22" t="s">
        <v>142</v>
      </c>
      <c r="K543" s="24">
        <v>4.05</v>
      </c>
      <c r="Q543" s="24">
        <v>4.6500000000000004</v>
      </c>
      <c r="W543" s="24">
        <v>7.69</v>
      </c>
      <c r="Z543" s="25">
        <f t="shared" si="10"/>
        <v>5.4633333333333338</v>
      </c>
    </row>
    <row r="544" spans="1:26" x14ac:dyDescent="0.25">
      <c r="A544" s="27" t="s">
        <v>67</v>
      </c>
      <c r="B544" s="28" t="s">
        <v>33</v>
      </c>
      <c r="C544" s="22" t="s">
        <v>63</v>
      </c>
      <c r="D544" s="22" t="s">
        <v>154</v>
      </c>
      <c r="E544" s="22">
        <v>135</v>
      </c>
      <c r="F544" s="22">
        <v>10</v>
      </c>
      <c r="G544" s="22" t="s">
        <v>142</v>
      </c>
      <c r="K544" s="24">
        <v>4.4400000000000004</v>
      </c>
      <c r="Q544" s="24">
        <v>6.8</v>
      </c>
      <c r="W544" s="24">
        <v>6.29</v>
      </c>
      <c r="Z544" s="25">
        <f t="shared" si="10"/>
        <v>5.8433333333333337</v>
      </c>
    </row>
    <row r="545" spans="1:26" x14ac:dyDescent="0.25">
      <c r="A545" s="27" t="s">
        <v>121</v>
      </c>
      <c r="B545" s="28" t="s">
        <v>33</v>
      </c>
      <c r="C545" s="22" t="s">
        <v>63</v>
      </c>
      <c r="D545" s="22">
        <v>0</v>
      </c>
      <c r="E545" s="22">
        <v>0</v>
      </c>
      <c r="F545" s="22">
        <v>0</v>
      </c>
      <c r="G545" s="22" t="s">
        <v>142</v>
      </c>
      <c r="K545" s="24">
        <v>1.87</v>
      </c>
      <c r="Q545" s="31">
        <v>2.8619999999999997</v>
      </c>
      <c r="Z545" s="25">
        <f t="shared" si="10"/>
        <v>2.3659999999999997</v>
      </c>
    </row>
    <row r="546" spans="1:26" x14ac:dyDescent="0.25">
      <c r="A546" s="27" t="s">
        <v>121</v>
      </c>
      <c r="B546" s="28" t="s">
        <v>33</v>
      </c>
      <c r="C546" s="22" t="s">
        <v>63</v>
      </c>
      <c r="D546" s="22" t="s">
        <v>144</v>
      </c>
      <c r="E546" s="22">
        <v>135</v>
      </c>
      <c r="F546" s="22">
        <v>0</v>
      </c>
      <c r="G546" s="22" t="s">
        <v>142</v>
      </c>
      <c r="K546" s="24">
        <v>2.39</v>
      </c>
      <c r="Q546" s="31">
        <v>3.9779999999999998</v>
      </c>
      <c r="Z546" s="25">
        <f t="shared" si="10"/>
        <v>3.1840000000000002</v>
      </c>
    </row>
    <row r="547" spans="1:26" x14ac:dyDescent="0.25">
      <c r="A547" s="27" t="s">
        <v>121</v>
      </c>
      <c r="B547" s="28" t="s">
        <v>33</v>
      </c>
      <c r="C547" s="22" t="s">
        <v>63</v>
      </c>
      <c r="D547" s="22" t="s">
        <v>155</v>
      </c>
      <c r="E547" s="22">
        <v>0</v>
      </c>
      <c r="F547" s="22">
        <v>10</v>
      </c>
      <c r="G547" s="22" t="s">
        <v>142</v>
      </c>
      <c r="K547" s="24">
        <v>1.93</v>
      </c>
      <c r="Q547" s="31">
        <v>3.1920000000000002</v>
      </c>
      <c r="Z547" s="25">
        <f t="shared" ref="Z547:Z610" si="11">AVERAGE(H547:Y547)</f>
        <v>2.5609999999999999</v>
      </c>
    </row>
    <row r="548" spans="1:26" x14ac:dyDescent="0.25">
      <c r="A548" s="27" t="s">
        <v>121</v>
      </c>
      <c r="B548" s="28" t="s">
        <v>33</v>
      </c>
      <c r="C548" s="22" t="s">
        <v>63</v>
      </c>
      <c r="D548" s="22" t="s">
        <v>154</v>
      </c>
      <c r="E548" s="22">
        <v>135</v>
      </c>
      <c r="F548" s="22">
        <v>10</v>
      </c>
      <c r="G548" s="22" t="s">
        <v>142</v>
      </c>
      <c r="K548" s="24">
        <v>2.63</v>
      </c>
      <c r="Q548" s="31">
        <v>4.5359999999999996</v>
      </c>
      <c r="Z548" s="25">
        <f t="shared" si="11"/>
        <v>3.5829999999999997</v>
      </c>
    </row>
    <row r="549" spans="1:26" x14ac:dyDescent="0.25">
      <c r="A549" s="27" t="s">
        <v>56</v>
      </c>
      <c r="B549" s="28" t="s">
        <v>33</v>
      </c>
      <c r="C549" s="22" t="s">
        <v>63</v>
      </c>
      <c r="D549" s="22">
        <v>0</v>
      </c>
      <c r="E549" s="22">
        <v>0</v>
      </c>
      <c r="F549" s="22">
        <v>0</v>
      </c>
      <c r="G549" s="22" t="s">
        <v>142</v>
      </c>
      <c r="K549" s="24">
        <v>5.27</v>
      </c>
      <c r="Q549" s="31">
        <v>4.21</v>
      </c>
      <c r="W549" s="24">
        <v>4.2255005268703894</v>
      </c>
      <c r="Z549" s="25">
        <f t="shared" si="11"/>
        <v>4.5685001756234636</v>
      </c>
    </row>
    <row r="550" spans="1:26" x14ac:dyDescent="0.25">
      <c r="A550" s="27" t="s">
        <v>56</v>
      </c>
      <c r="B550" s="28" t="s">
        <v>33</v>
      </c>
      <c r="C550" s="22" t="s">
        <v>63</v>
      </c>
      <c r="D550" s="22" t="s">
        <v>144</v>
      </c>
      <c r="E550" s="22">
        <v>135</v>
      </c>
      <c r="F550" s="22">
        <v>0</v>
      </c>
      <c r="G550" s="22" t="s">
        <v>142</v>
      </c>
      <c r="K550" s="24">
        <v>7.9</v>
      </c>
      <c r="Q550" s="31">
        <v>8.5399999999999991</v>
      </c>
      <c r="W550" s="24">
        <v>5.2160168598524761</v>
      </c>
      <c r="Z550" s="25">
        <f t="shared" si="11"/>
        <v>7.2186722866174913</v>
      </c>
    </row>
    <row r="551" spans="1:26" x14ac:dyDescent="0.25">
      <c r="A551" s="27" t="s">
        <v>56</v>
      </c>
      <c r="B551" s="28" t="s">
        <v>33</v>
      </c>
      <c r="C551" s="22" t="s">
        <v>63</v>
      </c>
      <c r="D551" s="22" t="s">
        <v>155</v>
      </c>
      <c r="E551" s="22">
        <v>0</v>
      </c>
      <c r="F551" s="22">
        <v>10</v>
      </c>
      <c r="G551" s="22" t="s">
        <v>142</v>
      </c>
      <c r="K551" s="24">
        <v>6.85</v>
      </c>
      <c r="Q551" s="31">
        <v>6.53</v>
      </c>
      <c r="W551" s="24">
        <v>5.4373024236037937</v>
      </c>
      <c r="Z551" s="25">
        <f t="shared" si="11"/>
        <v>6.2724341412012636</v>
      </c>
    </row>
    <row r="552" spans="1:26" x14ac:dyDescent="0.25">
      <c r="A552" s="27" t="s">
        <v>56</v>
      </c>
      <c r="B552" s="28" t="s">
        <v>33</v>
      </c>
      <c r="C552" s="22" t="s">
        <v>63</v>
      </c>
      <c r="D552" s="22" t="s">
        <v>154</v>
      </c>
      <c r="E552" s="22">
        <v>135</v>
      </c>
      <c r="F552" s="22">
        <v>10</v>
      </c>
      <c r="G552" s="22" t="s">
        <v>142</v>
      </c>
      <c r="K552" s="24">
        <v>8.43</v>
      </c>
      <c r="Q552" s="31">
        <v>5.9</v>
      </c>
      <c r="W552" s="24">
        <v>6.2592202318229715</v>
      </c>
      <c r="Z552" s="25">
        <f t="shared" si="11"/>
        <v>6.8630734106076572</v>
      </c>
    </row>
    <row r="553" spans="1:26" x14ac:dyDescent="0.25">
      <c r="A553" s="27" t="s">
        <v>89</v>
      </c>
      <c r="B553" s="28" t="s">
        <v>33</v>
      </c>
      <c r="C553" s="22" t="s">
        <v>63</v>
      </c>
      <c r="D553" s="22">
        <v>0</v>
      </c>
      <c r="E553" s="22">
        <v>0</v>
      </c>
      <c r="F553" s="22">
        <v>0</v>
      </c>
      <c r="G553" s="22" t="s">
        <v>142</v>
      </c>
      <c r="Q553" s="24">
        <v>6.8</v>
      </c>
      <c r="W553" s="24">
        <v>3.02</v>
      </c>
      <c r="Z553" s="25">
        <f t="shared" si="11"/>
        <v>4.91</v>
      </c>
    </row>
    <row r="554" spans="1:26" x14ac:dyDescent="0.25">
      <c r="A554" s="27" t="s">
        <v>89</v>
      </c>
      <c r="B554" s="28" t="s">
        <v>33</v>
      </c>
      <c r="C554" s="22" t="s">
        <v>63</v>
      </c>
      <c r="D554" s="22" t="s">
        <v>144</v>
      </c>
      <c r="E554" s="22">
        <v>135</v>
      </c>
      <c r="F554" s="22">
        <v>0</v>
      </c>
      <c r="G554" s="22" t="s">
        <v>142</v>
      </c>
      <c r="Q554" s="24">
        <v>5.5</v>
      </c>
      <c r="W554" s="24">
        <v>7.22</v>
      </c>
      <c r="Z554" s="25">
        <f t="shared" si="11"/>
        <v>6.3599999999999994</v>
      </c>
    </row>
    <row r="555" spans="1:26" x14ac:dyDescent="0.25">
      <c r="A555" s="27" t="s">
        <v>89</v>
      </c>
      <c r="B555" s="28" t="s">
        <v>33</v>
      </c>
      <c r="C555" s="22" t="s">
        <v>63</v>
      </c>
      <c r="D555" s="22" t="s">
        <v>155</v>
      </c>
      <c r="E555" s="22">
        <v>0</v>
      </c>
      <c r="F555" s="22">
        <v>10</v>
      </c>
      <c r="G555" s="22" t="s">
        <v>142</v>
      </c>
      <c r="Q555" s="24">
        <v>6.5</v>
      </c>
      <c r="W555" s="24">
        <v>5.41</v>
      </c>
      <c r="Z555" s="25">
        <f t="shared" si="11"/>
        <v>5.9550000000000001</v>
      </c>
    </row>
    <row r="556" spans="1:26" x14ac:dyDescent="0.25">
      <c r="A556" s="27" t="s">
        <v>89</v>
      </c>
      <c r="B556" s="28" t="s">
        <v>33</v>
      </c>
      <c r="C556" s="22" t="s">
        <v>63</v>
      </c>
      <c r="D556" s="22" t="s">
        <v>154</v>
      </c>
      <c r="E556" s="22">
        <v>135</v>
      </c>
      <c r="F556" s="22">
        <v>10</v>
      </c>
      <c r="G556" s="22" t="s">
        <v>142</v>
      </c>
      <c r="Q556" s="24">
        <v>6.5</v>
      </c>
      <c r="W556" s="24">
        <v>6.25</v>
      </c>
      <c r="Z556" s="25">
        <f t="shared" si="11"/>
        <v>6.375</v>
      </c>
    </row>
    <row r="557" spans="1:26" x14ac:dyDescent="0.25">
      <c r="A557" s="27" t="s">
        <v>69</v>
      </c>
      <c r="B557" s="28" t="s">
        <v>33</v>
      </c>
      <c r="C557" s="22" t="s">
        <v>63</v>
      </c>
      <c r="D557" s="22">
        <v>0</v>
      </c>
      <c r="E557" s="22">
        <v>0</v>
      </c>
      <c r="F557" s="22">
        <v>0</v>
      </c>
      <c r="G557" s="22" t="s">
        <v>142</v>
      </c>
      <c r="K557" s="24">
        <v>1.44</v>
      </c>
      <c r="Q557" s="31">
        <v>6.42</v>
      </c>
      <c r="W557" s="24">
        <v>3.05</v>
      </c>
      <c r="Z557" s="25">
        <f t="shared" si="11"/>
        <v>3.6366666666666667</v>
      </c>
    </row>
    <row r="558" spans="1:26" x14ac:dyDescent="0.25">
      <c r="A558" s="27" t="s">
        <v>69</v>
      </c>
      <c r="B558" s="28" t="s">
        <v>33</v>
      </c>
      <c r="C558" s="22" t="s">
        <v>63</v>
      </c>
      <c r="D558" s="22" t="s">
        <v>144</v>
      </c>
      <c r="E558" s="22">
        <v>135</v>
      </c>
      <c r="F558" s="22">
        <v>0</v>
      </c>
      <c r="G558" s="22" t="s">
        <v>142</v>
      </c>
      <c r="K558" s="24">
        <v>3.12</v>
      </c>
      <c r="Q558" s="31">
        <v>11.45</v>
      </c>
      <c r="W558" s="24">
        <v>7.94</v>
      </c>
      <c r="Z558" s="25">
        <f t="shared" si="11"/>
        <v>7.5033333333333339</v>
      </c>
    </row>
    <row r="559" spans="1:26" x14ac:dyDescent="0.25">
      <c r="A559" s="27" t="s">
        <v>69</v>
      </c>
      <c r="B559" s="28" t="s">
        <v>33</v>
      </c>
      <c r="C559" s="22" t="s">
        <v>63</v>
      </c>
      <c r="D559" s="22" t="s">
        <v>155</v>
      </c>
      <c r="E559" s="22">
        <v>0</v>
      </c>
      <c r="F559" s="22">
        <v>10</v>
      </c>
      <c r="G559" s="22" t="s">
        <v>142</v>
      </c>
      <c r="K559" s="24">
        <v>2.19</v>
      </c>
      <c r="Q559" s="31">
        <v>8.4700000000000006</v>
      </c>
      <c r="W559" s="24">
        <v>4.78</v>
      </c>
      <c r="Z559" s="25">
        <f t="shared" si="11"/>
        <v>5.1466666666666674</v>
      </c>
    </row>
    <row r="560" spans="1:26" x14ac:dyDescent="0.25">
      <c r="A560" s="27" t="s">
        <v>69</v>
      </c>
      <c r="B560" s="28" t="s">
        <v>33</v>
      </c>
      <c r="C560" s="22" t="s">
        <v>63</v>
      </c>
      <c r="D560" s="22" t="s">
        <v>154</v>
      </c>
      <c r="E560" s="22">
        <v>135</v>
      </c>
      <c r="F560" s="22">
        <v>10</v>
      </c>
      <c r="G560" s="22" t="s">
        <v>142</v>
      </c>
      <c r="K560" s="24">
        <v>2.5099999999999998</v>
      </c>
      <c r="Q560" s="31">
        <v>12.12</v>
      </c>
      <c r="W560" s="24">
        <v>7.76</v>
      </c>
      <c r="Z560" s="25">
        <f t="shared" si="11"/>
        <v>7.4633333333333338</v>
      </c>
    </row>
    <row r="561" spans="1:26" x14ac:dyDescent="0.25">
      <c r="A561" s="27" t="s">
        <v>52</v>
      </c>
      <c r="B561" s="28" t="s">
        <v>33</v>
      </c>
      <c r="C561" s="22" t="s">
        <v>63</v>
      </c>
      <c r="D561" s="22">
        <v>0</v>
      </c>
      <c r="E561" s="22">
        <v>0</v>
      </c>
      <c r="F561" s="22">
        <v>0</v>
      </c>
      <c r="G561" s="22" t="s">
        <v>142</v>
      </c>
      <c r="Q561" s="29">
        <v>5.72</v>
      </c>
      <c r="W561" s="24">
        <v>3.121661324786325</v>
      </c>
      <c r="Z561" s="25">
        <f t="shared" si="11"/>
        <v>4.4208306623931621</v>
      </c>
    </row>
    <row r="562" spans="1:26" x14ac:dyDescent="0.25">
      <c r="A562" s="27" t="s">
        <v>52</v>
      </c>
      <c r="B562" s="28" t="s">
        <v>33</v>
      </c>
      <c r="C562" s="22" t="s">
        <v>63</v>
      </c>
      <c r="D562" s="22" t="s">
        <v>144</v>
      </c>
      <c r="E562" s="22">
        <v>135</v>
      </c>
      <c r="F562" s="22">
        <v>0</v>
      </c>
      <c r="G562" s="22" t="s">
        <v>142</v>
      </c>
      <c r="Q562" s="29">
        <v>8.7200000000000006</v>
      </c>
      <c r="W562" s="24">
        <v>7.4273625679875686</v>
      </c>
      <c r="Z562" s="25">
        <f t="shared" si="11"/>
        <v>8.0736812839937855</v>
      </c>
    </row>
    <row r="563" spans="1:26" x14ac:dyDescent="0.25">
      <c r="A563" s="27" t="s">
        <v>52</v>
      </c>
      <c r="B563" s="28" t="s">
        <v>33</v>
      </c>
      <c r="C563" s="22" t="s">
        <v>63</v>
      </c>
      <c r="D563" s="22" t="s">
        <v>155</v>
      </c>
      <c r="E563" s="22">
        <v>0</v>
      </c>
      <c r="F563" s="22">
        <v>10</v>
      </c>
      <c r="G563" s="22" t="s">
        <v>142</v>
      </c>
      <c r="Q563" s="29">
        <v>6.12</v>
      </c>
      <c r="W563" s="24">
        <v>4.2494860463610467</v>
      </c>
      <c r="Z563" s="25">
        <f t="shared" si="11"/>
        <v>5.1847430231805234</v>
      </c>
    </row>
    <row r="564" spans="1:26" x14ac:dyDescent="0.25">
      <c r="A564" s="27" t="s">
        <v>52</v>
      </c>
      <c r="B564" s="28" t="s">
        <v>33</v>
      </c>
      <c r="C564" s="22" t="s">
        <v>63</v>
      </c>
      <c r="D564" s="22" t="s">
        <v>154</v>
      </c>
      <c r="E564" s="22">
        <v>135</v>
      </c>
      <c r="F564" s="22">
        <v>10</v>
      </c>
      <c r="G564" s="22" t="s">
        <v>142</v>
      </c>
      <c r="Q564" s="29">
        <v>7.74</v>
      </c>
      <c r="W564" s="24">
        <v>7.1088569994820006</v>
      </c>
      <c r="Z564" s="25">
        <f t="shared" si="11"/>
        <v>7.4244284997410004</v>
      </c>
    </row>
    <row r="565" spans="1:26" x14ac:dyDescent="0.25">
      <c r="A565" s="27" t="s">
        <v>73</v>
      </c>
      <c r="B565" s="28" t="s">
        <v>33</v>
      </c>
      <c r="C565" s="22" t="s">
        <v>63</v>
      </c>
      <c r="D565" s="22">
        <v>0</v>
      </c>
      <c r="E565" s="22">
        <v>0</v>
      </c>
      <c r="F565" s="22">
        <v>0</v>
      </c>
      <c r="G565" s="22" t="s">
        <v>142</v>
      </c>
      <c r="K565" s="24">
        <v>4.92</v>
      </c>
      <c r="Q565" s="29"/>
      <c r="Z565" s="25">
        <f t="shared" si="11"/>
        <v>4.92</v>
      </c>
    </row>
    <row r="566" spans="1:26" x14ac:dyDescent="0.25">
      <c r="A566" s="27" t="s">
        <v>73</v>
      </c>
      <c r="B566" s="28" t="s">
        <v>33</v>
      </c>
      <c r="C566" s="22" t="s">
        <v>63</v>
      </c>
      <c r="D566" s="22" t="s">
        <v>144</v>
      </c>
      <c r="E566" s="22">
        <v>135</v>
      </c>
      <c r="F566" s="22">
        <v>0</v>
      </c>
      <c r="G566" s="22" t="s">
        <v>142</v>
      </c>
      <c r="K566" s="24">
        <v>4.04</v>
      </c>
      <c r="Q566" s="29"/>
      <c r="Z566" s="25">
        <f t="shared" si="11"/>
        <v>4.04</v>
      </c>
    </row>
    <row r="567" spans="1:26" x14ac:dyDescent="0.25">
      <c r="A567" s="27" t="s">
        <v>73</v>
      </c>
      <c r="B567" s="28" t="s">
        <v>33</v>
      </c>
      <c r="C567" s="22" t="s">
        <v>63</v>
      </c>
      <c r="D567" s="22" t="s">
        <v>155</v>
      </c>
      <c r="E567" s="22">
        <v>0</v>
      </c>
      <c r="F567" s="22">
        <v>10</v>
      </c>
      <c r="G567" s="22" t="s">
        <v>142</v>
      </c>
      <c r="K567" s="24">
        <v>5.42</v>
      </c>
      <c r="Q567" s="29"/>
      <c r="Z567" s="25">
        <f t="shared" si="11"/>
        <v>5.42</v>
      </c>
    </row>
    <row r="568" spans="1:26" x14ac:dyDescent="0.25">
      <c r="A568" s="27" t="s">
        <v>73</v>
      </c>
      <c r="B568" s="28" t="s">
        <v>33</v>
      </c>
      <c r="C568" s="22" t="s">
        <v>63</v>
      </c>
      <c r="D568" s="22" t="s">
        <v>154</v>
      </c>
      <c r="E568" s="22">
        <v>135</v>
      </c>
      <c r="F568" s="22">
        <v>10</v>
      </c>
      <c r="G568" s="22" t="s">
        <v>142</v>
      </c>
      <c r="K568" s="24">
        <v>5.45</v>
      </c>
      <c r="Q568" s="29"/>
      <c r="Z568" s="25">
        <f t="shared" si="11"/>
        <v>5.45</v>
      </c>
    </row>
    <row r="569" spans="1:26" x14ac:dyDescent="0.25">
      <c r="A569" s="27" t="s">
        <v>70</v>
      </c>
      <c r="B569" s="28" t="s">
        <v>33</v>
      </c>
      <c r="C569" s="22" t="s">
        <v>63</v>
      </c>
      <c r="D569" s="22">
        <v>0</v>
      </c>
      <c r="E569" s="22">
        <v>0</v>
      </c>
      <c r="F569" s="22">
        <v>0</v>
      </c>
      <c r="G569" s="22" t="s">
        <v>142</v>
      </c>
      <c r="Q569" s="24">
        <v>4.9400000000000004</v>
      </c>
      <c r="W569" s="24">
        <v>7.432900432900432</v>
      </c>
      <c r="Z569" s="25">
        <f t="shared" si="11"/>
        <v>6.1864502164502166</v>
      </c>
    </row>
    <row r="570" spans="1:26" x14ac:dyDescent="0.25">
      <c r="A570" s="27" t="s">
        <v>70</v>
      </c>
      <c r="B570" s="28" t="s">
        <v>33</v>
      </c>
      <c r="C570" s="22" t="s">
        <v>63</v>
      </c>
      <c r="D570" s="22" t="s">
        <v>144</v>
      </c>
      <c r="E570" s="22">
        <v>135</v>
      </c>
      <c r="F570" s="22">
        <v>0</v>
      </c>
      <c r="G570" s="22" t="s">
        <v>142</v>
      </c>
      <c r="Q570" s="24">
        <v>8.39</v>
      </c>
      <c r="W570" s="24">
        <v>10.387926887926888</v>
      </c>
      <c r="Z570" s="25">
        <f t="shared" si="11"/>
        <v>9.3889634439634442</v>
      </c>
    </row>
    <row r="571" spans="1:26" x14ac:dyDescent="0.25">
      <c r="A571" s="27" t="s">
        <v>70</v>
      </c>
      <c r="B571" s="28" t="s">
        <v>33</v>
      </c>
      <c r="C571" s="22" t="s">
        <v>63</v>
      </c>
      <c r="D571" s="22" t="s">
        <v>155</v>
      </c>
      <c r="E571" s="22">
        <v>0</v>
      </c>
      <c r="F571" s="22">
        <v>10</v>
      </c>
      <c r="G571" s="22" t="s">
        <v>142</v>
      </c>
      <c r="Q571" s="24">
        <v>6.84</v>
      </c>
      <c r="W571" s="24">
        <v>8.1866281866281856</v>
      </c>
      <c r="Z571" s="25">
        <f t="shared" si="11"/>
        <v>7.5133140933140927</v>
      </c>
    </row>
    <row r="572" spans="1:26" x14ac:dyDescent="0.25">
      <c r="A572" s="27" t="s">
        <v>70</v>
      </c>
      <c r="B572" s="28" t="s">
        <v>33</v>
      </c>
      <c r="C572" s="22" t="s">
        <v>63</v>
      </c>
      <c r="D572" s="22" t="s">
        <v>154</v>
      </c>
      <c r="E572" s="22">
        <v>135</v>
      </c>
      <c r="F572" s="22">
        <v>10</v>
      </c>
      <c r="G572" s="22" t="s">
        <v>142</v>
      </c>
      <c r="Q572" s="24">
        <v>8.18</v>
      </c>
      <c r="W572" s="24">
        <v>10.383982683982683</v>
      </c>
      <c r="Z572" s="25">
        <f t="shared" si="11"/>
        <v>9.2819913419913416</v>
      </c>
    </row>
    <row r="573" spans="1:26" x14ac:dyDescent="0.25">
      <c r="A573" s="27" t="s">
        <v>71</v>
      </c>
      <c r="B573" s="28" t="s">
        <v>33</v>
      </c>
      <c r="C573" s="22" t="s">
        <v>63</v>
      </c>
      <c r="D573" s="22">
        <v>0</v>
      </c>
      <c r="E573" s="22">
        <v>0</v>
      </c>
      <c r="F573" s="22">
        <v>0</v>
      </c>
      <c r="G573" s="22" t="s">
        <v>142</v>
      </c>
      <c r="K573" s="24">
        <v>1.94</v>
      </c>
      <c r="Q573" s="31">
        <v>4.9400000000000004</v>
      </c>
      <c r="W573" s="24">
        <v>4.01</v>
      </c>
      <c r="Z573" s="25">
        <f t="shared" si="11"/>
        <v>3.6300000000000003</v>
      </c>
    </row>
    <row r="574" spans="1:26" x14ac:dyDescent="0.25">
      <c r="A574" s="27" t="s">
        <v>71</v>
      </c>
      <c r="B574" s="28" t="s">
        <v>33</v>
      </c>
      <c r="C574" s="22" t="s">
        <v>63</v>
      </c>
      <c r="D574" s="22" t="s">
        <v>144</v>
      </c>
      <c r="E574" s="22">
        <v>135</v>
      </c>
      <c r="F574" s="22">
        <v>0</v>
      </c>
      <c r="G574" s="22" t="s">
        <v>142</v>
      </c>
      <c r="K574" s="24">
        <v>2.19</v>
      </c>
      <c r="Q574" s="31">
        <v>5.58</v>
      </c>
      <c r="W574" s="24">
        <v>5.82</v>
      </c>
      <c r="Z574" s="25">
        <f t="shared" si="11"/>
        <v>4.53</v>
      </c>
    </row>
    <row r="575" spans="1:26" x14ac:dyDescent="0.25">
      <c r="A575" s="27" t="s">
        <v>71</v>
      </c>
      <c r="B575" s="28" t="s">
        <v>33</v>
      </c>
      <c r="C575" s="22" t="s">
        <v>63</v>
      </c>
      <c r="D575" s="22" t="s">
        <v>155</v>
      </c>
      <c r="E575" s="22">
        <v>0</v>
      </c>
      <c r="F575" s="22">
        <v>10</v>
      </c>
      <c r="G575" s="22" t="s">
        <v>142</v>
      </c>
      <c r="K575" s="24">
        <v>2.3199999999999998</v>
      </c>
      <c r="Q575" s="31">
        <v>5.66</v>
      </c>
      <c r="W575" s="24">
        <v>4.6500000000000004</v>
      </c>
      <c r="Z575" s="25">
        <f t="shared" si="11"/>
        <v>4.21</v>
      </c>
    </row>
    <row r="576" spans="1:26" x14ac:dyDescent="0.25">
      <c r="A576" s="27" t="s">
        <v>71</v>
      </c>
      <c r="B576" s="28" t="s">
        <v>33</v>
      </c>
      <c r="C576" s="22" t="s">
        <v>63</v>
      </c>
      <c r="D576" s="22" t="s">
        <v>154</v>
      </c>
      <c r="E576" s="22">
        <v>135</v>
      </c>
      <c r="F576" s="22">
        <v>10</v>
      </c>
      <c r="G576" s="22" t="s">
        <v>142</v>
      </c>
      <c r="K576" s="24">
        <v>2.0499999999999998</v>
      </c>
      <c r="Q576" s="31">
        <v>6.83</v>
      </c>
      <c r="W576" s="24">
        <v>6.4</v>
      </c>
      <c r="Z576" s="25">
        <f t="shared" si="11"/>
        <v>5.0933333333333328</v>
      </c>
    </row>
    <row r="577" spans="1:26" x14ac:dyDescent="0.25">
      <c r="A577" s="27" t="s">
        <v>74</v>
      </c>
      <c r="B577" s="28" t="s">
        <v>33</v>
      </c>
      <c r="C577" s="22" t="s">
        <v>63</v>
      </c>
      <c r="D577" s="22">
        <v>0</v>
      </c>
      <c r="E577" s="22">
        <v>0</v>
      </c>
      <c r="F577" s="22">
        <v>0</v>
      </c>
      <c r="G577" s="22" t="s">
        <v>142</v>
      </c>
      <c r="K577" s="24">
        <v>3.44</v>
      </c>
      <c r="Q577" s="31">
        <v>1.57</v>
      </c>
      <c r="Z577" s="25">
        <f t="shared" si="11"/>
        <v>2.5049999999999999</v>
      </c>
    </row>
    <row r="578" spans="1:26" x14ac:dyDescent="0.25">
      <c r="A578" s="27" t="s">
        <v>74</v>
      </c>
      <c r="B578" s="28" t="s">
        <v>33</v>
      </c>
      <c r="C578" s="22" t="s">
        <v>63</v>
      </c>
      <c r="D578" s="22" t="s">
        <v>144</v>
      </c>
      <c r="E578" s="22">
        <v>135</v>
      </c>
      <c r="F578" s="22">
        <v>0</v>
      </c>
      <c r="G578" s="22" t="s">
        <v>142</v>
      </c>
      <c r="K578" s="24">
        <v>5.18</v>
      </c>
      <c r="Q578" s="31">
        <v>2.14</v>
      </c>
      <c r="Z578" s="25">
        <f t="shared" si="11"/>
        <v>3.66</v>
      </c>
    </row>
    <row r="579" spans="1:26" x14ac:dyDescent="0.25">
      <c r="A579" s="27" t="s">
        <v>74</v>
      </c>
      <c r="B579" s="28" t="s">
        <v>33</v>
      </c>
      <c r="C579" s="22" t="s">
        <v>63</v>
      </c>
      <c r="D579" s="22" t="s">
        <v>155</v>
      </c>
      <c r="E579" s="22">
        <v>0</v>
      </c>
      <c r="F579" s="22">
        <v>10</v>
      </c>
      <c r="G579" s="22" t="s">
        <v>142</v>
      </c>
      <c r="K579" s="24">
        <v>5.13</v>
      </c>
      <c r="Q579" s="31">
        <v>2.16</v>
      </c>
      <c r="Z579" s="25">
        <f t="shared" si="11"/>
        <v>3.645</v>
      </c>
    </row>
    <row r="580" spans="1:26" x14ac:dyDescent="0.25">
      <c r="A580" s="27" t="s">
        <v>74</v>
      </c>
      <c r="B580" s="28" t="s">
        <v>33</v>
      </c>
      <c r="C580" s="22" t="s">
        <v>63</v>
      </c>
      <c r="D580" s="22" t="s">
        <v>154</v>
      </c>
      <c r="E580" s="22">
        <v>135</v>
      </c>
      <c r="F580" s="22">
        <v>10</v>
      </c>
      <c r="G580" s="22" t="s">
        <v>142</v>
      </c>
      <c r="K580" s="24">
        <v>4.63</v>
      </c>
      <c r="Q580" s="31">
        <v>2.82</v>
      </c>
      <c r="Z580" s="25">
        <f t="shared" si="11"/>
        <v>3.7249999999999996</v>
      </c>
    </row>
    <row r="581" spans="1:26" x14ac:dyDescent="0.25">
      <c r="A581" s="27" t="s">
        <v>67</v>
      </c>
      <c r="B581" s="28" t="s">
        <v>140</v>
      </c>
      <c r="C581" s="22" t="s">
        <v>145</v>
      </c>
      <c r="D581" s="21" t="s">
        <v>152</v>
      </c>
      <c r="E581" s="22">
        <v>0</v>
      </c>
      <c r="F581" s="22">
        <v>10</v>
      </c>
      <c r="G581" s="22" t="s">
        <v>128</v>
      </c>
      <c r="L581" s="24">
        <v>6.98</v>
      </c>
      <c r="N581" s="24">
        <v>4.1500000000000004</v>
      </c>
      <c r="T581" s="24">
        <v>4.49</v>
      </c>
      <c r="V581" s="24">
        <v>6.21</v>
      </c>
      <c r="Z581" s="25">
        <f t="shared" si="11"/>
        <v>5.4575000000000005</v>
      </c>
    </row>
    <row r="582" spans="1:26" x14ac:dyDescent="0.25">
      <c r="A582" s="27" t="s">
        <v>67</v>
      </c>
      <c r="B582" s="28" t="s">
        <v>140</v>
      </c>
      <c r="C582" s="22" t="s">
        <v>145</v>
      </c>
      <c r="D582" s="22" t="s">
        <v>154</v>
      </c>
      <c r="E582" s="22">
        <v>30</v>
      </c>
      <c r="F582" s="22">
        <v>10</v>
      </c>
      <c r="G582" s="22" t="s">
        <v>128</v>
      </c>
      <c r="L582" s="24">
        <v>6.6</v>
      </c>
      <c r="N582" s="24">
        <v>3.62</v>
      </c>
      <c r="T582" s="24">
        <v>3.86</v>
      </c>
      <c r="V582" s="24">
        <v>7.04</v>
      </c>
      <c r="Z582" s="25">
        <f t="shared" si="11"/>
        <v>5.2799999999999994</v>
      </c>
    </row>
    <row r="583" spans="1:26" x14ac:dyDescent="0.25">
      <c r="A583" s="27" t="s">
        <v>67</v>
      </c>
      <c r="B583" s="28" t="s">
        <v>140</v>
      </c>
      <c r="C583" s="22" t="s">
        <v>146</v>
      </c>
      <c r="D583" s="21" t="s">
        <v>152</v>
      </c>
      <c r="E583" s="22">
        <v>0</v>
      </c>
      <c r="F583" s="22">
        <v>10</v>
      </c>
      <c r="G583" s="22" t="s">
        <v>128</v>
      </c>
      <c r="L583" s="24">
        <v>6.54</v>
      </c>
      <c r="N583" s="24">
        <v>4.0599999999999996</v>
      </c>
      <c r="T583" s="24">
        <v>2.62</v>
      </c>
      <c r="V583" s="24">
        <v>4.72</v>
      </c>
      <c r="Z583" s="25">
        <f t="shared" si="11"/>
        <v>4.4849999999999994</v>
      </c>
    </row>
    <row r="584" spans="1:26" x14ac:dyDescent="0.25">
      <c r="A584" s="27" t="s">
        <v>67</v>
      </c>
      <c r="B584" s="28" t="s">
        <v>140</v>
      </c>
      <c r="C584" s="22" t="s">
        <v>146</v>
      </c>
      <c r="D584" s="22" t="s">
        <v>154</v>
      </c>
      <c r="E584" s="22">
        <v>30</v>
      </c>
      <c r="F584" s="22">
        <v>10</v>
      </c>
      <c r="G584" s="22" t="s">
        <v>128</v>
      </c>
      <c r="L584" s="24">
        <v>6.45</v>
      </c>
      <c r="N584" s="24">
        <v>3.75</v>
      </c>
      <c r="T584" s="24">
        <v>1.94</v>
      </c>
      <c r="V584" s="24">
        <v>5.31</v>
      </c>
      <c r="Z584" s="25">
        <f t="shared" si="11"/>
        <v>4.3624999999999998</v>
      </c>
    </row>
    <row r="585" spans="1:26" x14ac:dyDescent="0.25">
      <c r="A585" s="27" t="s">
        <v>67</v>
      </c>
      <c r="B585" s="28" t="s">
        <v>140</v>
      </c>
      <c r="C585" s="22" t="s">
        <v>145</v>
      </c>
      <c r="D585" s="21" t="s">
        <v>152</v>
      </c>
      <c r="E585" s="22">
        <v>0</v>
      </c>
      <c r="F585" s="22">
        <v>10</v>
      </c>
      <c r="G585" s="22" t="s">
        <v>142</v>
      </c>
      <c r="L585" s="24">
        <v>4.16</v>
      </c>
      <c r="N585" s="24">
        <v>2.72</v>
      </c>
      <c r="T585" s="24">
        <v>3.06</v>
      </c>
      <c r="V585" s="24">
        <v>2.75</v>
      </c>
      <c r="Z585" s="25">
        <f t="shared" si="11"/>
        <v>3.1725000000000003</v>
      </c>
    </row>
    <row r="586" spans="1:26" x14ac:dyDescent="0.25">
      <c r="A586" s="27" t="s">
        <v>67</v>
      </c>
      <c r="B586" s="28" t="s">
        <v>140</v>
      </c>
      <c r="C586" s="22" t="s">
        <v>145</v>
      </c>
      <c r="D586" s="22" t="s">
        <v>154</v>
      </c>
      <c r="E586" s="22">
        <v>30</v>
      </c>
      <c r="F586" s="22">
        <v>10</v>
      </c>
      <c r="G586" s="22" t="s">
        <v>142</v>
      </c>
      <c r="L586" s="24">
        <v>5.28</v>
      </c>
      <c r="N586" s="24">
        <v>3.3</v>
      </c>
      <c r="T586" s="24">
        <v>3.9</v>
      </c>
      <c r="V586" s="24">
        <v>4.54</v>
      </c>
      <c r="Z586" s="25">
        <f t="shared" si="11"/>
        <v>4.2549999999999999</v>
      </c>
    </row>
    <row r="587" spans="1:26" x14ac:dyDescent="0.25">
      <c r="A587" s="27" t="s">
        <v>67</v>
      </c>
      <c r="B587" s="28" t="s">
        <v>140</v>
      </c>
      <c r="C587" s="22" t="s">
        <v>146</v>
      </c>
      <c r="D587" s="21" t="s">
        <v>152</v>
      </c>
      <c r="E587" s="22">
        <v>0</v>
      </c>
      <c r="F587" s="22">
        <v>10</v>
      </c>
      <c r="G587" s="22" t="s">
        <v>142</v>
      </c>
      <c r="L587" s="24">
        <v>3.75</v>
      </c>
      <c r="N587" s="24">
        <v>2.6</v>
      </c>
      <c r="T587" s="24">
        <v>2.6</v>
      </c>
      <c r="V587" s="24">
        <v>2.2999999999999998</v>
      </c>
      <c r="Z587" s="25">
        <f t="shared" si="11"/>
        <v>2.8125</v>
      </c>
    </row>
    <row r="588" spans="1:26" x14ac:dyDescent="0.25">
      <c r="A588" s="27" t="s">
        <v>67</v>
      </c>
      <c r="B588" s="28" t="s">
        <v>140</v>
      </c>
      <c r="C588" s="22" t="s">
        <v>146</v>
      </c>
      <c r="D588" s="22" t="s">
        <v>154</v>
      </c>
      <c r="E588" s="22">
        <v>30</v>
      </c>
      <c r="F588" s="22">
        <v>10</v>
      </c>
      <c r="G588" s="22" t="s">
        <v>142</v>
      </c>
      <c r="L588" s="24">
        <v>4.3600000000000003</v>
      </c>
      <c r="N588" s="24">
        <v>3.93</v>
      </c>
      <c r="T588" s="24">
        <v>2.65</v>
      </c>
      <c r="V588" s="24">
        <v>3.65</v>
      </c>
      <c r="Z588" s="25">
        <f t="shared" si="11"/>
        <v>3.6475000000000004</v>
      </c>
    </row>
    <row r="589" spans="1:26" x14ac:dyDescent="0.25">
      <c r="A589" s="27" t="s">
        <v>67</v>
      </c>
      <c r="B589" s="28" t="s">
        <v>33</v>
      </c>
      <c r="C589" s="22" t="s">
        <v>145</v>
      </c>
      <c r="D589" s="21" t="s">
        <v>152</v>
      </c>
      <c r="E589" s="22">
        <v>0</v>
      </c>
      <c r="F589" s="22">
        <v>10</v>
      </c>
      <c r="G589" s="22" t="s">
        <v>128</v>
      </c>
      <c r="H589" s="24">
        <v>7.44</v>
      </c>
      <c r="K589" s="24">
        <v>5.25</v>
      </c>
      <c r="P589" s="24">
        <v>7.47</v>
      </c>
      <c r="S589" s="24">
        <v>9.7100000000000009</v>
      </c>
      <c r="X589" s="24">
        <v>6.87</v>
      </c>
      <c r="Z589" s="25">
        <f t="shared" si="11"/>
        <v>7.3480000000000008</v>
      </c>
    </row>
    <row r="590" spans="1:26" x14ac:dyDescent="0.25">
      <c r="A590" s="27" t="s">
        <v>67</v>
      </c>
      <c r="B590" s="28" t="s">
        <v>33</v>
      </c>
      <c r="C590" s="22" t="s">
        <v>145</v>
      </c>
      <c r="D590" s="22" t="s">
        <v>154</v>
      </c>
      <c r="E590" s="22">
        <v>30</v>
      </c>
      <c r="F590" s="22">
        <v>10</v>
      </c>
      <c r="G590" s="22" t="s">
        <v>128</v>
      </c>
      <c r="H590" s="24">
        <v>3.95</v>
      </c>
      <c r="K590" s="24">
        <v>6.92</v>
      </c>
      <c r="P590" s="24">
        <v>6.76</v>
      </c>
      <c r="S590" s="24">
        <v>11.08</v>
      </c>
      <c r="X590" s="24">
        <v>9.06</v>
      </c>
      <c r="Z590" s="25">
        <f t="shared" si="11"/>
        <v>7.5540000000000003</v>
      </c>
    </row>
    <row r="591" spans="1:26" x14ac:dyDescent="0.25">
      <c r="A591" s="27" t="s">
        <v>67</v>
      </c>
      <c r="B591" s="28" t="s">
        <v>33</v>
      </c>
      <c r="C591" s="22" t="s">
        <v>146</v>
      </c>
      <c r="D591" s="21" t="s">
        <v>152</v>
      </c>
      <c r="E591" s="22">
        <v>0</v>
      </c>
      <c r="F591" s="22">
        <v>10</v>
      </c>
      <c r="G591" s="22" t="s">
        <v>128</v>
      </c>
      <c r="H591" s="24">
        <v>6.16</v>
      </c>
      <c r="K591" s="24">
        <v>5.15</v>
      </c>
      <c r="P591" s="24">
        <v>8.11</v>
      </c>
      <c r="S591" s="24">
        <v>9.57</v>
      </c>
      <c r="X591" s="24">
        <v>7.55</v>
      </c>
      <c r="Z591" s="25">
        <f t="shared" si="11"/>
        <v>7.3079999999999998</v>
      </c>
    </row>
    <row r="592" spans="1:26" x14ac:dyDescent="0.25">
      <c r="A592" s="27" t="s">
        <v>67</v>
      </c>
      <c r="B592" s="28" t="s">
        <v>33</v>
      </c>
      <c r="C592" s="22" t="s">
        <v>146</v>
      </c>
      <c r="D592" s="22" t="s">
        <v>154</v>
      </c>
      <c r="E592" s="22">
        <v>30</v>
      </c>
      <c r="F592" s="22">
        <v>10</v>
      </c>
      <c r="G592" s="22" t="s">
        <v>128</v>
      </c>
      <c r="H592" s="24">
        <v>5.44</v>
      </c>
      <c r="K592" s="24">
        <v>4.92</v>
      </c>
      <c r="P592" s="24">
        <v>5.6</v>
      </c>
      <c r="S592" s="24">
        <v>10.65</v>
      </c>
      <c r="X592" s="24">
        <v>8.31</v>
      </c>
      <c r="Z592" s="25">
        <f t="shared" si="11"/>
        <v>6.984</v>
      </c>
    </row>
    <row r="593" spans="1:26" x14ac:dyDescent="0.25">
      <c r="A593" s="27" t="s">
        <v>67</v>
      </c>
      <c r="B593" s="28" t="s">
        <v>33</v>
      </c>
      <c r="C593" s="22" t="s">
        <v>145</v>
      </c>
      <c r="D593" s="21" t="s">
        <v>152</v>
      </c>
      <c r="E593" s="22">
        <v>0</v>
      </c>
      <c r="F593" s="22">
        <v>10</v>
      </c>
      <c r="G593" s="22" t="s">
        <v>142</v>
      </c>
      <c r="H593" s="24">
        <v>10.59</v>
      </c>
      <c r="K593" s="24">
        <v>4.5</v>
      </c>
      <c r="P593" s="24">
        <v>5.47</v>
      </c>
      <c r="S593" s="24">
        <v>7.28</v>
      </c>
      <c r="X593" s="24">
        <v>8.17</v>
      </c>
      <c r="Z593" s="25">
        <f t="shared" si="11"/>
        <v>7.202</v>
      </c>
    </row>
    <row r="594" spans="1:26" x14ac:dyDescent="0.25">
      <c r="A594" s="27" t="s">
        <v>67</v>
      </c>
      <c r="B594" s="28" t="s">
        <v>33</v>
      </c>
      <c r="C594" s="22" t="s">
        <v>145</v>
      </c>
      <c r="D594" s="22" t="s">
        <v>154</v>
      </c>
      <c r="E594" s="22">
        <v>30</v>
      </c>
      <c r="F594" s="22">
        <v>10</v>
      </c>
      <c r="G594" s="22" t="s">
        <v>142</v>
      </c>
      <c r="H594" s="24">
        <v>8.0500000000000007</v>
      </c>
      <c r="K594" s="24">
        <v>6.77</v>
      </c>
      <c r="P594" s="24">
        <v>7.35</v>
      </c>
      <c r="S594" s="24">
        <v>9.5500000000000007</v>
      </c>
      <c r="X594" s="24">
        <v>10.46</v>
      </c>
      <c r="Z594" s="25">
        <f t="shared" si="11"/>
        <v>8.4360000000000017</v>
      </c>
    </row>
    <row r="595" spans="1:26" x14ac:dyDescent="0.25">
      <c r="A595" s="27" t="s">
        <v>67</v>
      </c>
      <c r="B595" s="28" t="s">
        <v>33</v>
      </c>
      <c r="C595" s="22" t="s">
        <v>146</v>
      </c>
      <c r="D595" s="21" t="s">
        <v>152</v>
      </c>
      <c r="E595" s="22">
        <v>0</v>
      </c>
      <c r="F595" s="22">
        <v>10</v>
      </c>
      <c r="G595" s="22" t="s">
        <v>142</v>
      </c>
      <c r="H595" s="24">
        <v>9.06</v>
      </c>
      <c r="K595" s="24">
        <v>8.6199999999999992</v>
      </c>
      <c r="P595" s="24">
        <v>7.07</v>
      </c>
      <c r="S595" s="24">
        <v>7.16</v>
      </c>
      <c r="X595" s="24">
        <v>6.94</v>
      </c>
      <c r="Z595" s="25">
        <f t="shared" si="11"/>
        <v>7.7700000000000005</v>
      </c>
    </row>
    <row r="596" spans="1:26" x14ac:dyDescent="0.25">
      <c r="A596" s="27" t="s">
        <v>67</v>
      </c>
      <c r="B596" s="28" t="s">
        <v>33</v>
      </c>
      <c r="C596" s="22" t="s">
        <v>146</v>
      </c>
      <c r="D596" s="22" t="s">
        <v>154</v>
      </c>
      <c r="E596" s="22">
        <v>30</v>
      </c>
      <c r="F596" s="22">
        <v>10</v>
      </c>
      <c r="G596" s="22" t="s">
        <v>142</v>
      </c>
      <c r="H596" s="24">
        <v>9.65</v>
      </c>
      <c r="K596" s="24">
        <v>8.75</v>
      </c>
      <c r="P596" s="24">
        <v>6.46</v>
      </c>
      <c r="S596" s="24">
        <v>9.06</v>
      </c>
      <c r="X596" s="24">
        <v>9.49</v>
      </c>
      <c r="Z596" s="25">
        <f t="shared" si="11"/>
        <v>8.6820000000000004</v>
      </c>
    </row>
    <row r="597" spans="1:26" x14ac:dyDescent="0.25">
      <c r="A597" t="s">
        <v>12</v>
      </c>
      <c r="B597" t="s">
        <v>33</v>
      </c>
      <c r="C597" s="21" t="s">
        <v>18</v>
      </c>
      <c r="D597" s="21">
        <v>15</v>
      </c>
      <c r="E597" s="22">
        <v>120</v>
      </c>
      <c r="F597" s="22">
        <v>10</v>
      </c>
      <c r="G597" s="21" t="s">
        <v>128</v>
      </c>
      <c r="H597" s="24">
        <v>7.058139534883721</v>
      </c>
      <c r="I597" s="24">
        <v>7.9186046511627906</v>
      </c>
      <c r="J597" s="24">
        <v>7.6046511627906979</v>
      </c>
      <c r="K597" s="24">
        <v>6.6395348837209305</v>
      </c>
      <c r="L597" s="24">
        <v>11.906976744186046</v>
      </c>
      <c r="M597" s="24">
        <v>8.3372093023255811</v>
      </c>
      <c r="N597" s="24">
        <v>9.9186046511627897</v>
      </c>
      <c r="S597" s="24">
        <v>12.523255813953488</v>
      </c>
      <c r="T597" s="24">
        <v>7.5930232558139537</v>
      </c>
      <c r="U597" s="24">
        <v>10.116279069767442</v>
      </c>
      <c r="V597" s="24">
        <v>11.046511627906977</v>
      </c>
      <c r="W597" s="24">
        <v>7.2209302325581399</v>
      </c>
      <c r="X597" s="24">
        <v>7.8139534883720927</v>
      </c>
      <c r="Y597" s="24">
        <v>7.7906976744186052</v>
      </c>
      <c r="Z597" s="25">
        <f t="shared" si="11"/>
        <v>8.82059800664452</v>
      </c>
    </row>
    <row r="598" spans="1:26" x14ac:dyDescent="0.25">
      <c r="A598" t="s">
        <v>12</v>
      </c>
      <c r="B598" t="s">
        <v>33</v>
      </c>
      <c r="C598" s="21" t="s">
        <v>18</v>
      </c>
      <c r="D598" s="21">
        <v>15</v>
      </c>
      <c r="E598" s="22">
        <v>120</v>
      </c>
      <c r="F598" s="22">
        <v>10</v>
      </c>
      <c r="G598" s="21" t="s">
        <v>147</v>
      </c>
      <c r="H598" s="24">
        <v>5.22</v>
      </c>
      <c r="I598" s="24">
        <v>4.5199999999999996</v>
      </c>
      <c r="J598" s="24">
        <v>4.1100000000000003</v>
      </c>
      <c r="K598" s="24">
        <v>4.42</v>
      </c>
      <c r="L598" s="24">
        <v>9.61</v>
      </c>
      <c r="M598" s="24">
        <v>6.17</v>
      </c>
      <c r="N598" s="24">
        <v>6.26</v>
      </c>
      <c r="S598" s="24">
        <v>8.26</v>
      </c>
      <c r="T598" s="24">
        <v>5.18</v>
      </c>
      <c r="U598" s="24">
        <v>5.43</v>
      </c>
      <c r="V598" s="24">
        <v>8.7799999999999994</v>
      </c>
      <c r="W598" s="24">
        <v>11.61</v>
      </c>
      <c r="X598" s="24">
        <v>6.64</v>
      </c>
      <c r="Z598" s="25">
        <f t="shared" si="11"/>
        <v>6.6315384615384607</v>
      </c>
    </row>
    <row r="599" spans="1:26" x14ac:dyDescent="0.25">
      <c r="A599" t="s">
        <v>12</v>
      </c>
      <c r="B599" t="s">
        <v>33</v>
      </c>
      <c r="C599" s="21" t="s">
        <v>18</v>
      </c>
      <c r="D599" s="21">
        <v>21</v>
      </c>
      <c r="E599" s="22">
        <v>0</v>
      </c>
      <c r="F599" s="22">
        <v>0</v>
      </c>
      <c r="G599" s="21" t="s">
        <v>128</v>
      </c>
      <c r="H599" s="24">
        <v>2.7790697674418605</v>
      </c>
      <c r="I599" s="24">
        <v>3.3372093023255816</v>
      </c>
      <c r="J599" s="24">
        <v>3.36046511627907</v>
      </c>
      <c r="K599" s="24">
        <v>4.9186046511627914</v>
      </c>
      <c r="L599" s="24">
        <v>9.4069767441860463</v>
      </c>
      <c r="M599" s="24">
        <v>7.5116279069767442</v>
      </c>
      <c r="N599" s="24">
        <v>7.5813953488372086</v>
      </c>
      <c r="S599" s="24">
        <v>7.5232558139534884</v>
      </c>
      <c r="T599" s="24">
        <v>6.1976744186046515</v>
      </c>
      <c r="U599" s="24">
        <v>8.6279069767441854</v>
      </c>
      <c r="V599" s="24">
        <v>8.2093023255813957</v>
      </c>
      <c r="W599" s="24">
        <v>6.9069767441860472</v>
      </c>
      <c r="X599" s="24">
        <v>6.2441860465116283</v>
      </c>
      <c r="Y599" s="24">
        <v>5.2093023255813957</v>
      </c>
      <c r="Z599" s="25">
        <f t="shared" si="11"/>
        <v>6.2724252491694354</v>
      </c>
    </row>
    <row r="600" spans="1:26" x14ac:dyDescent="0.25">
      <c r="A600" t="s">
        <v>12</v>
      </c>
      <c r="B600" t="s">
        <v>33</v>
      </c>
      <c r="C600" s="21" t="s">
        <v>18</v>
      </c>
      <c r="D600" s="21">
        <v>21</v>
      </c>
      <c r="E600" s="22">
        <v>0</v>
      </c>
      <c r="F600" s="22">
        <v>0</v>
      </c>
      <c r="G600" s="21" t="s">
        <v>147</v>
      </c>
      <c r="H600" s="24">
        <v>1.34</v>
      </c>
      <c r="I600" s="24">
        <v>1.85</v>
      </c>
      <c r="J600" s="24">
        <v>2.0499999999999998</v>
      </c>
      <c r="K600" s="24">
        <v>2.2000000000000002</v>
      </c>
      <c r="L600" s="24">
        <v>6.36</v>
      </c>
      <c r="M600" s="24">
        <v>5.12</v>
      </c>
      <c r="N600" s="24">
        <v>2.94</v>
      </c>
      <c r="S600" s="24">
        <v>4.9400000000000004</v>
      </c>
      <c r="T600" s="24">
        <v>3.5</v>
      </c>
      <c r="U600" s="24">
        <v>2.81</v>
      </c>
      <c r="V600" s="24">
        <v>5.39</v>
      </c>
      <c r="W600" s="24">
        <v>5.87</v>
      </c>
      <c r="X600" s="24">
        <v>3.98</v>
      </c>
      <c r="Z600" s="25">
        <f t="shared" si="11"/>
        <v>3.7192307692307693</v>
      </c>
    </row>
    <row r="601" spans="1:26" x14ac:dyDescent="0.25">
      <c r="A601" t="s">
        <v>136</v>
      </c>
      <c r="B601" t="s">
        <v>33</v>
      </c>
      <c r="C601" s="21" t="s">
        <v>18</v>
      </c>
      <c r="D601" s="21">
        <v>15</v>
      </c>
      <c r="E601" s="22">
        <v>120</v>
      </c>
      <c r="F601" s="22">
        <v>10</v>
      </c>
      <c r="G601" s="21" t="s">
        <v>128</v>
      </c>
      <c r="H601" s="24">
        <v>7.3139534883720936</v>
      </c>
      <c r="I601" s="24">
        <v>6.4767441860465125</v>
      </c>
      <c r="J601" s="24">
        <v>7.779069767441861</v>
      </c>
      <c r="L601" s="24">
        <v>13.232558139534884</v>
      </c>
      <c r="M601" s="24">
        <v>9.325581395348836</v>
      </c>
      <c r="N601" s="24">
        <v>8.6162790697674421</v>
      </c>
      <c r="S601" s="24">
        <v>12.767441860465118</v>
      </c>
      <c r="T601" s="24">
        <v>3.3255813953488369</v>
      </c>
      <c r="U601" s="24">
        <v>10.127906976744187</v>
      </c>
      <c r="V601" s="24">
        <v>11.465116279069766</v>
      </c>
      <c r="W601" s="24">
        <v>11.604651162790699</v>
      </c>
      <c r="X601" s="24">
        <v>11.174418604651162</v>
      </c>
      <c r="Y601" s="24">
        <v>7.7674418604651159</v>
      </c>
      <c r="Z601" s="25">
        <f t="shared" si="11"/>
        <v>9.3059033989266542</v>
      </c>
    </row>
    <row r="602" spans="1:26" x14ac:dyDescent="0.25">
      <c r="A602" t="s">
        <v>136</v>
      </c>
      <c r="B602" t="s">
        <v>33</v>
      </c>
      <c r="C602" s="21" t="s">
        <v>18</v>
      </c>
      <c r="D602" s="21">
        <v>15</v>
      </c>
      <c r="E602" s="22">
        <v>120</v>
      </c>
      <c r="F602" s="22">
        <v>10</v>
      </c>
      <c r="G602" s="21" t="s">
        <v>147</v>
      </c>
      <c r="H602" s="24">
        <v>8.5</v>
      </c>
      <c r="J602" s="24">
        <v>10.7</v>
      </c>
      <c r="L602" s="24">
        <v>11.27</v>
      </c>
      <c r="M602" s="24">
        <v>12.17</v>
      </c>
      <c r="N602" s="24">
        <v>10.28</v>
      </c>
      <c r="S602" s="24">
        <v>10.09</v>
      </c>
      <c r="T602" s="24">
        <v>2.8</v>
      </c>
      <c r="U602" s="24">
        <v>10.039999999999999</v>
      </c>
      <c r="V602" s="24">
        <v>9.39</v>
      </c>
      <c r="W602" s="24">
        <v>8.86</v>
      </c>
      <c r="X602" s="24">
        <v>10.43</v>
      </c>
      <c r="Z602" s="25">
        <f t="shared" si="11"/>
        <v>9.502727272727272</v>
      </c>
    </row>
    <row r="603" spans="1:26" x14ac:dyDescent="0.25">
      <c r="A603" t="s">
        <v>136</v>
      </c>
      <c r="B603" t="s">
        <v>33</v>
      </c>
      <c r="C603" s="21" t="s">
        <v>18</v>
      </c>
      <c r="D603" s="21">
        <v>21</v>
      </c>
      <c r="E603" s="22">
        <v>0</v>
      </c>
      <c r="F603" s="22">
        <v>0</v>
      </c>
      <c r="G603" s="21" t="s">
        <v>128</v>
      </c>
      <c r="H603" s="24">
        <v>5.4767441860465116</v>
      </c>
      <c r="I603" s="24">
        <v>3.6511627906976747</v>
      </c>
      <c r="J603" s="24">
        <v>4.7093023255813948</v>
      </c>
      <c r="L603" s="24">
        <v>8.8139534883720927</v>
      </c>
      <c r="M603" s="24">
        <v>7.837209302325582</v>
      </c>
      <c r="N603" s="24">
        <v>6.558139534883721</v>
      </c>
      <c r="S603" s="24">
        <v>8.1279069767441872</v>
      </c>
      <c r="T603" s="24">
        <v>3.36046511627907</v>
      </c>
      <c r="U603" s="24">
        <v>7.3255813953488369</v>
      </c>
      <c r="V603" s="24">
        <v>7.8139534883720927</v>
      </c>
      <c r="W603" s="24">
        <v>4.4069767441860463</v>
      </c>
      <c r="X603" s="24">
        <v>5.2093023255813957</v>
      </c>
      <c r="Y603" s="24">
        <v>5.9651162790697674</v>
      </c>
      <c r="Z603" s="25">
        <f t="shared" si="11"/>
        <v>6.0966010733452585</v>
      </c>
    </row>
    <row r="604" spans="1:26" x14ac:dyDescent="0.25">
      <c r="A604" t="s">
        <v>136</v>
      </c>
      <c r="B604" t="s">
        <v>33</v>
      </c>
      <c r="C604" s="21" t="s">
        <v>18</v>
      </c>
      <c r="D604" s="21">
        <v>21</v>
      </c>
      <c r="E604" s="22">
        <v>0</v>
      </c>
      <c r="F604" s="22">
        <v>0</v>
      </c>
      <c r="G604" s="21" t="s">
        <v>147</v>
      </c>
      <c r="H604" s="24">
        <v>5.0199999999999996</v>
      </c>
      <c r="J604" s="24">
        <v>5.71</v>
      </c>
      <c r="L604" s="24">
        <v>6.29</v>
      </c>
      <c r="M604" s="24">
        <v>10.220000000000001</v>
      </c>
      <c r="N604" s="24">
        <v>7.02</v>
      </c>
      <c r="S604" s="24">
        <v>6.24</v>
      </c>
      <c r="T604" s="24">
        <v>2.63</v>
      </c>
      <c r="U604" s="24">
        <v>6.94</v>
      </c>
      <c r="V604" s="24">
        <v>7.44</v>
      </c>
      <c r="W604" s="24">
        <v>3.19</v>
      </c>
      <c r="X604" s="24">
        <v>4.6399999999999997</v>
      </c>
      <c r="Z604" s="25">
        <f t="shared" si="11"/>
        <v>5.94</v>
      </c>
    </row>
    <row r="605" spans="1:26" x14ac:dyDescent="0.25">
      <c r="A605" t="s">
        <v>16</v>
      </c>
      <c r="B605" t="s">
        <v>33</v>
      </c>
      <c r="C605" s="21" t="s">
        <v>18</v>
      </c>
      <c r="D605" s="21">
        <v>15</v>
      </c>
      <c r="E605" s="22">
        <v>120</v>
      </c>
      <c r="F605" s="22">
        <v>10</v>
      </c>
      <c r="G605" s="21" t="s">
        <v>128</v>
      </c>
      <c r="H605" s="24">
        <v>6.2441860465116283</v>
      </c>
      <c r="I605" s="24">
        <v>6.279069767441861</v>
      </c>
      <c r="J605" s="24">
        <v>6.8372093023255811</v>
      </c>
      <c r="K605" s="24">
        <v>9.3720930232558146</v>
      </c>
      <c r="L605" s="24">
        <v>10.244186046511629</v>
      </c>
      <c r="M605" s="24">
        <v>8.895348837209303</v>
      </c>
      <c r="N605" s="24">
        <v>7.5</v>
      </c>
      <c r="S605" s="24">
        <v>10.906976744186048</v>
      </c>
      <c r="T605" s="24">
        <v>8.5348837209302317</v>
      </c>
      <c r="U605" s="24">
        <v>8.1976744186046506</v>
      </c>
      <c r="V605" s="24">
        <v>8.5348837209302317</v>
      </c>
      <c r="W605" s="24">
        <v>9.6860465116279073</v>
      </c>
      <c r="X605" s="24">
        <v>8.6627906976744189</v>
      </c>
      <c r="Y605" s="24">
        <v>8.5697674418604652</v>
      </c>
      <c r="Z605" s="25">
        <f t="shared" si="11"/>
        <v>8.4617940199335564</v>
      </c>
    </row>
    <row r="606" spans="1:26" x14ac:dyDescent="0.25">
      <c r="A606" t="s">
        <v>16</v>
      </c>
      <c r="B606" t="s">
        <v>33</v>
      </c>
      <c r="C606" s="21" t="s">
        <v>18</v>
      </c>
      <c r="D606" s="21">
        <v>15</v>
      </c>
      <c r="E606" s="22">
        <v>120</v>
      </c>
      <c r="F606" s="22">
        <v>10</v>
      </c>
      <c r="G606" s="21" t="s">
        <v>147</v>
      </c>
      <c r="H606" s="24">
        <v>2.58</v>
      </c>
      <c r="I606" s="24">
        <v>12.13</v>
      </c>
      <c r="J606" s="24">
        <v>8.32</v>
      </c>
      <c r="K606" s="24">
        <v>9.0299999999999994</v>
      </c>
      <c r="L606" s="24">
        <v>9.51</v>
      </c>
      <c r="M606" s="24">
        <v>6.52</v>
      </c>
      <c r="N606" s="24">
        <v>6.96</v>
      </c>
      <c r="S606" s="24">
        <v>9.0500000000000007</v>
      </c>
      <c r="T606" s="24">
        <v>5.5</v>
      </c>
      <c r="U606" s="24">
        <v>5.32</v>
      </c>
      <c r="V606" s="24">
        <v>7.05</v>
      </c>
      <c r="W606" s="24">
        <v>7.3</v>
      </c>
      <c r="X606" s="24">
        <v>6.18</v>
      </c>
      <c r="Z606" s="25">
        <f t="shared" si="11"/>
        <v>7.3423076923076938</v>
      </c>
    </row>
    <row r="607" spans="1:26" x14ac:dyDescent="0.25">
      <c r="A607" t="s">
        <v>16</v>
      </c>
      <c r="B607" t="s">
        <v>33</v>
      </c>
      <c r="C607" s="21" t="s">
        <v>18</v>
      </c>
      <c r="D607" s="21">
        <v>21</v>
      </c>
      <c r="E607" s="22">
        <v>0</v>
      </c>
      <c r="F607" s="22">
        <v>0</v>
      </c>
      <c r="G607" s="21" t="s">
        <v>128</v>
      </c>
      <c r="H607" s="24">
        <v>2.4767441860465116</v>
      </c>
      <c r="I607" s="24">
        <v>2.5232558139534884</v>
      </c>
      <c r="J607" s="24">
        <v>2.2209302325581395</v>
      </c>
      <c r="K607" s="24">
        <v>5.7558139534883725</v>
      </c>
      <c r="L607" s="24">
        <v>4.8139534883720927</v>
      </c>
      <c r="M607" s="24">
        <v>4.3372093023255811</v>
      </c>
      <c r="N607" s="24">
        <v>3.9418604651162794</v>
      </c>
      <c r="S607" s="24">
        <v>4.5930232558139537</v>
      </c>
      <c r="T607" s="24">
        <v>4.1744186046511631</v>
      </c>
      <c r="U607" s="24">
        <v>4.1860465116279073</v>
      </c>
      <c r="V607" s="24">
        <v>8.1162790697674421</v>
      </c>
      <c r="W607" s="24">
        <v>2.4534883720930232</v>
      </c>
      <c r="X607" s="24">
        <v>2.8837209302325584</v>
      </c>
      <c r="Y607" s="24">
        <v>2.4069767441860463</v>
      </c>
      <c r="Z607" s="25">
        <f t="shared" si="11"/>
        <v>3.9202657807308974</v>
      </c>
    </row>
    <row r="608" spans="1:26" x14ac:dyDescent="0.25">
      <c r="A608" t="s">
        <v>16</v>
      </c>
      <c r="B608" t="s">
        <v>33</v>
      </c>
      <c r="C608" s="21" t="s">
        <v>18</v>
      </c>
      <c r="D608" s="21">
        <v>21</v>
      </c>
      <c r="E608" s="22">
        <v>0</v>
      </c>
      <c r="F608" s="22">
        <v>0</v>
      </c>
      <c r="G608" s="21" t="s">
        <v>147</v>
      </c>
      <c r="H608" s="24">
        <v>1.3</v>
      </c>
      <c r="I608" s="24">
        <v>6.15</v>
      </c>
      <c r="J608" s="24">
        <v>3.49</v>
      </c>
      <c r="K608" s="24">
        <v>5.36</v>
      </c>
      <c r="L608" s="24">
        <v>5.48</v>
      </c>
      <c r="M608" s="24">
        <v>3.84</v>
      </c>
      <c r="N608" s="24">
        <v>3.11</v>
      </c>
      <c r="S608" s="24">
        <v>4.01</v>
      </c>
      <c r="T608" s="24">
        <v>1.2</v>
      </c>
      <c r="U608" s="24">
        <v>2.66</v>
      </c>
      <c r="V608" s="24">
        <v>6.69</v>
      </c>
      <c r="W608" s="24">
        <v>1.94</v>
      </c>
      <c r="X608" s="24">
        <v>1.95</v>
      </c>
      <c r="Z608" s="25">
        <f t="shared" si="11"/>
        <v>3.6292307692307699</v>
      </c>
    </row>
    <row r="609" spans="1:26" x14ac:dyDescent="0.25">
      <c r="A609" t="s">
        <v>12</v>
      </c>
      <c r="B609" t="s">
        <v>34</v>
      </c>
      <c r="C609" s="21" t="s">
        <v>18</v>
      </c>
      <c r="D609" s="21">
        <v>15</v>
      </c>
      <c r="E609" s="22">
        <v>120</v>
      </c>
      <c r="F609" s="22">
        <v>10</v>
      </c>
      <c r="G609" s="21" t="s">
        <v>133</v>
      </c>
      <c r="L609" s="24">
        <v>18.18</v>
      </c>
      <c r="M609" s="24">
        <v>20.05</v>
      </c>
      <c r="N609" s="24">
        <v>16.690000000000001</v>
      </c>
      <c r="O609" s="24">
        <v>22.62</v>
      </c>
      <c r="T609" s="24">
        <v>24.86</v>
      </c>
      <c r="U609" s="24">
        <v>18.88</v>
      </c>
      <c r="V609" s="24">
        <v>20.37</v>
      </c>
      <c r="W609" s="24">
        <v>15.04</v>
      </c>
      <c r="Z609" s="25">
        <f t="shared" si="11"/>
        <v>19.58625</v>
      </c>
    </row>
    <row r="610" spans="1:26" x14ac:dyDescent="0.25">
      <c r="A610" t="s">
        <v>12</v>
      </c>
      <c r="B610" t="s">
        <v>34</v>
      </c>
      <c r="C610" s="21" t="s">
        <v>18</v>
      </c>
      <c r="D610" s="21">
        <v>21</v>
      </c>
      <c r="E610" s="22">
        <v>0</v>
      </c>
      <c r="F610" s="22">
        <v>0</v>
      </c>
      <c r="G610" s="21" t="s">
        <v>133</v>
      </c>
      <c r="L610" s="24">
        <v>10.59</v>
      </c>
      <c r="M610" s="24">
        <v>14.51</v>
      </c>
      <c r="N610" s="24">
        <v>11.45</v>
      </c>
      <c r="O610" s="24">
        <v>16.11</v>
      </c>
      <c r="T610" s="24">
        <v>17.37</v>
      </c>
      <c r="U610" s="24">
        <v>13</v>
      </c>
      <c r="V610" s="24">
        <v>13.84</v>
      </c>
      <c r="W610" s="24">
        <v>12.59</v>
      </c>
      <c r="Z610" s="25">
        <f t="shared" si="11"/>
        <v>13.682500000000001</v>
      </c>
    </row>
    <row r="611" spans="1:26" x14ac:dyDescent="0.25">
      <c r="A611" t="s">
        <v>136</v>
      </c>
      <c r="B611" t="s">
        <v>34</v>
      </c>
      <c r="C611" s="21" t="s">
        <v>18</v>
      </c>
      <c r="D611" s="21">
        <v>15</v>
      </c>
      <c r="E611" s="22">
        <v>120</v>
      </c>
      <c r="F611" s="22">
        <v>10</v>
      </c>
      <c r="G611" s="21" t="s">
        <v>133</v>
      </c>
      <c r="L611" s="24">
        <v>17.010000000000002</v>
      </c>
      <c r="M611" s="24">
        <v>24.94</v>
      </c>
      <c r="N611" s="24">
        <v>19.77</v>
      </c>
      <c r="O611" s="24">
        <v>18.53</v>
      </c>
      <c r="T611" s="24">
        <v>20.79</v>
      </c>
      <c r="U611" s="24">
        <v>26.27</v>
      </c>
      <c r="V611" s="24">
        <v>19.04</v>
      </c>
      <c r="W611" s="24">
        <v>19.09</v>
      </c>
      <c r="Z611" s="25">
        <f t="shared" ref="Z611:Z618" si="12">AVERAGE(H611:Y611)</f>
        <v>20.68</v>
      </c>
    </row>
    <row r="612" spans="1:26" x14ac:dyDescent="0.25">
      <c r="A612" t="s">
        <v>136</v>
      </c>
      <c r="B612" t="s">
        <v>34</v>
      </c>
      <c r="C612" s="21" t="s">
        <v>18</v>
      </c>
      <c r="D612" s="21">
        <v>21</v>
      </c>
      <c r="E612" s="22">
        <v>0</v>
      </c>
      <c r="F612" s="22">
        <v>0</v>
      </c>
      <c r="G612" s="21" t="s">
        <v>133</v>
      </c>
      <c r="L612" s="24">
        <v>13.12</v>
      </c>
      <c r="M612" s="24">
        <v>22.27</v>
      </c>
      <c r="N612" s="24">
        <v>18.690000000000001</v>
      </c>
      <c r="O612" s="24">
        <v>17.010000000000002</v>
      </c>
      <c r="T612" s="24">
        <v>17.96</v>
      </c>
      <c r="U612" s="24">
        <v>21.2</v>
      </c>
      <c r="V612" s="24">
        <v>15.97</v>
      </c>
      <c r="W612" s="24">
        <v>16.95</v>
      </c>
      <c r="Z612" s="25">
        <f t="shared" si="12"/>
        <v>17.896250000000002</v>
      </c>
    </row>
    <row r="613" spans="1:26" x14ac:dyDescent="0.25">
      <c r="A613" t="s">
        <v>16</v>
      </c>
      <c r="B613" t="s">
        <v>34</v>
      </c>
      <c r="C613" s="21" t="s">
        <v>18</v>
      </c>
      <c r="D613" s="21">
        <v>15</v>
      </c>
      <c r="E613" s="22">
        <v>120</v>
      </c>
      <c r="F613" s="22">
        <v>10</v>
      </c>
      <c r="G613" s="21" t="s">
        <v>133</v>
      </c>
      <c r="L613" s="24">
        <v>20.48</v>
      </c>
      <c r="M613" s="24">
        <v>16.29</v>
      </c>
      <c r="N613" s="24">
        <v>28.95</v>
      </c>
      <c r="O613" s="24">
        <v>25.2</v>
      </c>
      <c r="T613" s="24">
        <v>25.62</v>
      </c>
      <c r="U613" s="24">
        <v>14.18</v>
      </c>
      <c r="V613" s="24">
        <v>24.8</v>
      </c>
      <c r="W613" s="24">
        <v>16.55</v>
      </c>
      <c r="Z613" s="25">
        <f t="shared" si="12"/>
        <v>21.508750000000003</v>
      </c>
    </row>
    <row r="614" spans="1:26" x14ac:dyDescent="0.25">
      <c r="A614" t="s">
        <v>16</v>
      </c>
      <c r="B614" t="s">
        <v>34</v>
      </c>
      <c r="C614" s="21" t="s">
        <v>18</v>
      </c>
      <c r="D614" s="21">
        <v>21</v>
      </c>
      <c r="E614" s="22">
        <v>0</v>
      </c>
      <c r="F614" s="22">
        <v>0</v>
      </c>
      <c r="G614" s="21" t="s">
        <v>133</v>
      </c>
      <c r="L614" s="24">
        <v>11.41</v>
      </c>
      <c r="M614" s="24">
        <v>7.25</v>
      </c>
      <c r="N614" s="24">
        <v>18.420000000000002</v>
      </c>
      <c r="O614" s="24">
        <v>14.33</v>
      </c>
      <c r="T614" s="24">
        <v>17.97</v>
      </c>
      <c r="U614" s="24">
        <v>10.16</v>
      </c>
      <c r="V614" s="24">
        <v>18.559999999999999</v>
      </c>
      <c r="W614" s="24">
        <v>12.17</v>
      </c>
      <c r="Z614" s="25">
        <f t="shared" si="12"/>
        <v>13.78375</v>
      </c>
    </row>
    <row r="615" spans="1:26" x14ac:dyDescent="0.25">
      <c r="A615" t="s">
        <v>14</v>
      </c>
      <c r="B615" t="s">
        <v>33</v>
      </c>
      <c r="C615" s="21" t="s">
        <v>148</v>
      </c>
      <c r="D615" s="21" t="s">
        <v>149</v>
      </c>
      <c r="E615" s="22">
        <v>0</v>
      </c>
      <c r="F615" s="22">
        <v>0</v>
      </c>
      <c r="G615" s="21" t="s">
        <v>128</v>
      </c>
      <c r="H615" s="24">
        <v>4</v>
      </c>
      <c r="I615" s="24">
        <v>5.4823529411764707</v>
      </c>
      <c r="J615" s="24">
        <v>4.4705882352941178</v>
      </c>
      <c r="L615" s="24">
        <v>8.447058823529412</v>
      </c>
      <c r="M615" s="24">
        <v>8.5176470588235293</v>
      </c>
      <c r="N615" s="24">
        <v>7.4705882352941178</v>
      </c>
      <c r="O615" s="24">
        <v>6.9058823529411768</v>
      </c>
      <c r="P615" s="24">
        <v>8.2823529411764714</v>
      </c>
      <c r="Q615" s="24">
        <v>8.6941176470588228</v>
      </c>
      <c r="R615" s="24">
        <v>4.9176470588235297</v>
      </c>
      <c r="S615" s="24">
        <v>6.223529411764706</v>
      </c>
      <c r="U615" s="24">
        <v>8</v>
      </c>
      <c r="V615" s="24">
        <v>10.882352941176471</v>
      </c>
      <c r="W615" s="24">
        <v>9.1882352941176464</v>
      </c>
      <c r="X615" s="24">
        <v>10.200000000000001</v>
      </c>
      <c r="Y615" s="24">
        <v>7.7647058823529411</v>
      </c>
      <c r="Z615" s="25">
        <f t="shared" si="12"/>
        <v>7.4654411764705877</v>
      </c>
    </row>
    <row r="616" spans="1:26" x14ac:dyDescent="0.25">
      <c r="A616" t="s">
        <v>14</v>
      </c>
      <c r="B616" t="s">
        <v>33</v>
      </c>
      <c r="C616" s="21" t="s">
        <v>148</v>
      </c>
      <c r="D616" s="21" t="s">
        <v>149</v>
      </c>
      <c r="E616" s="22">
        <v>0</v>
      </c>
      <c r="F616" s="22">
        <v>0</v>
      </c>
      <c r="G616" s="21" t="s">
        <v>147</v>
      </c>
      <c r="H616" s="24">
        <v>1.2644765957446809</v>
      </c>
      <c r="I616" s="24">
        <v>2.028151063829787</v>
      </c>
      <c r="J616" s="24">
        <v>2.4</v>
      </c>
      <c r="L616" s="24">
        <v>2.42</v>
      </c>
      <c r="M616" s="24">
        <v>4.3142127659574472</v>
      </c>
      <c r="N616" s="24">
        <v>2.6974682971014494</v>
      </c>
      <c r="O616" s="24">
        <v>2.5099999999999998</v>
      </c>
      <c r="P616" s="24">
        <v>3.66</v>
      </c>
      <c r="Q616" s="24">
        <v>3.9313043478260878</v>
      </c>
      <c r="R616" s="24">
        <v>1.6050951086956522</v>
      </c>
      <c r="S616" s="24">
        <v>1.51</v>
      </c>
      <c r="U616" s="24">
        <v>2.4300000000000002</v>
      </c>
      <c r="V616" s="24">
        <v>4.5772192028985517</v>
      </c>
      <c r="W616" s="24">
        <v>4.7316893115942031</v>
      </c>
      <c r="X616" s="24">
        <v>5.47</v>
      </c>
      <c r="Y616" s="24">
        <v>4.1100000000000003</v>
      </c>
      <c r="Z616" s="25">
        <f t="shared" si="12"/>
        <v>3.1037260433529914</v>
      </c>
    </row>
    <row r="617" spans="1:26" x14ac:dyDescent="0.25">
      <c r="A617" t="s">
        <v>14</v>
      </c>
      <c r="B617" t="s">
        <v>33</v>
      </c>
      <c r="C617" s="21" t="s">
        <v>148</v>
      </c>
      <c r="D617" s="21" t="s">
        <v>150</v>
      </c>
      <c r="E617" s="22">
        <v>90</v>
      </c>
      <c r="F617" s="22">
        <v>0</v>
      </c>
      <c r="G617" s="21" t="s">
        <v>128</v>
      </c>
      <c r="H617" s="24">
        <v>6.2065081351689608</v>
      </c>
      <c r="I617" s="24">
        <v>9.682603254067585</v>
      </c>
      <c r="J617" s="24">
        <v>8.1882352941176464</v>
      </c>
      <c r="L617" s="24">
        <v>9.8000000000000007</v>
      </c>
      <c r="M617" s="24">
        <v>9.7847309136420542</v>
      </c>
      <c r="N617" s="24">
        <v>9.9076193520886626</v>
      </c>
      <c r="O617" s="24">
        <v>5.7058823529411766</v>
      </c>
      <c r="P617" s="24">
        <v>10.564705882352943</v>
      </c>
      <c r="Q617" s="24">
        <v>12.90894075021313</v>
      </c>
      <c r="R617" s="24">
        <v>9.8163523017902818</v>
      </c>
      <c r="S617" s="24">
        <v>9.4823529411764707</v>
      </c>
      <c r="U617" s="24">
        <v>8.9764705882352942</v>
      </c>
      <c r="V617" s="24">
        <v>12.17364663256607</v>
      </c>
      <c r="W617" s="24">
        <v>11.432443520886617</v>
      </c>
      <c r="X617" s="24">
        <v>11.317647058823528</v>
      </c>
      <c r="Y617" s="24">
        <v>8.6470588235294112</v>
      </c>
      <c r="Z617" s="25">
        <f t="shared" si="12"/>
        <v>9.6621998625999908</v>
      </c>
    </row>
    <row r="618" spans="1:26" x14ac:dyDescent="0.25">
      <c r="A618" t="s">
        <v>14</v>
      </c>
      <c r="B618" t="s">
        <v>33</v>
      </c>
      <c r="C618" s="21" t="s">
        <v>148</v>
      </c>
      <c r="D618" s="21" t="s">
        <v>150</v>
      </c>
      <c r="E618" s="22">
        <v>90</v>
      </c>
      <c r="F618" s="22">
        <v>0</v>
      </c>
      <c r="G618" s="21" t="s">
        <v>147</v>
      </c>
      <c r="H618" s="24">
        <v>4.3152765957446801</v>
      </c>
      <c r="I618" s="24">
        <v>5.3291659574468095</v>
      </c>
      <c r="J618" s="24">
        <v>5.56</v>
      </c>
      <c r="L618" s="24">
        <v>4.18</v>
      </c>
      <c r="M618" s="24">
        <v>4.6454978723404254</v>
      </c>
      <c r="N618" s="24">
        <v>4.2357133152173914</v>
      </c>
      <c r="O618" s="24">
        <v>1.66</v>
      </c>
      <c r="P618" s="24">
        <v>5.95</v>
      </c>
      <c r="Q618" s="24">
        <v>5.6960869565217402</v>
      </c>
      <c r="R618" s="24">
        <v>4.2097463768115944</v>
      </c>
      <c r="S618" s="24">
        <v>2.92</v>
      </c>
      <c r="U618" s="24">
        <v>4</v>
      </c>
      <c r="V618" s="24">
        <v>6.2864583333333339</v>
      </c>
      <c r="W618" s="24">
        <v>5.9990240036231874</v>
      </c>
      <c r="X618" s="24">
        <v>5.54</v>
      </c>
      <c r="Y618" s="24">
        <v>5.12</v>
      </c>
      <c r="Z618" s="25">
        <f t="shared" si="12"/>
        <v>4.7279355881899487</v>
      </c>
    </row>
    <row r="619" spans="1:26" x14ac:dyDescent="0.25">
      <c r="A619" t="s">
        <v>14</v>
      </c>
      <c r="B619" t="s">
        <v>140</v>
      </c>
      <c r="C619" s="21" t="s">
        <v>148</v>
      </c>
      <c r="D619" s="21" t="s">
        <v>149</v>
      </c>
      <c r="E619" s="22">
        <v>0</v>
      </c>
      <c r="F619" s="22">
        <v>0</v>
      </c>
      <c r="G619" s="21" t="s">
        <v>128</v>
      </c>
      <c r="H619" s="24">
        <v>2.4705882352941178</v>
      </c>
      <c r="N619" s="24">
        <v>6.2470588235294118</v>
      </c>
      <c r="O619" s="24">
        <v>4.552941176470588</v>
      </c>
      <c r="P619" s="24">
        <v>5.8588235294117652</v>
      </c>
      <c r="Q619" s="24">
        <v>6.4117647058823533</v>
      </c>
      <c r="W619" s="24">
        <v>5.2352941176470589</v>
      </c>
      <c r="X619" s="24">
        <v>6.6823529411764708</v>
      </c>
      <c r="Y619" s="24">
        <v>4.4705882352941178</v>
      </c>
      <c r="Z619" s="25">
        <f>AVERAGE(H619:Y619)</f>
        <v>5.2411764705882353</v>
      </c>
    </row>
    <row r="620" spans="1:26" x14ac:dyDescent="0.25">
      <c r="A620" t="s">
        <v>14</v>
      </c>
      <c r="B620" t="s">
        <v>140</v>
      </c>
      <c r="C620" s="21" t="s">
        <v>148</v>
      </c>
      <c r="D620" s="21" t="s">
        <v>149</v>
      </c>
      <c r="E620" s="22">
        <v>0</v>
      </c>
      <c r="F620" s="22">
        <v>0</v>
      </c>
      <c r="G620" s="21" t="s">
        <v>147</v>
      </c>
      <c r="H620" s="24">
        <v>1.1200000000000001</v>
      </c>
      <c r="N620" s="24">
        <v>1.76</v>
      </c>
      <c r="O620" s="24">
        <v>1.93</v>
      </c>
      <c r="P620" s="24">
        <v>2.0099999999999998</v>
      </c>
      <c r="Q620" s="24">
        <v>2.11</v>
      </c>
      <c r="W620" s="24">
        <v>1.52</v>
      </c>
      <c r="X620" s="24">
        <v>2.63</v>
      </c>
      <c r="Y620" s="24">
        <v>1.28</v>
      </c>
      <c r="Z620" s="25">
        <f>AVERAGE(H620:Y620)</f>
        <v>1.7949999999999997</v>
      </c>
    </row>
    <row r="621" spans="1:26" x14ac:dyDescent="0.25">
      <c r="A621" t="s">
        <v>14</v>
      </c>
      <c r="B621" t="s">
        <v>140</v>
      </c>
      <c r="C621" s="21" t="s">
        <v>148</v>
      </c>
      <c r="D621" s="21" t="s">
        <v>150</v>
      </c>
      <c r="E621" s="22">
        <v>70</v>
      </c>
      <c r="F621" s="22">
        <v>0</v>
      </c>
      <c r="G621" s="21" t="s">
        <v>128</v>
      </c>
      <c r="H621" s="24">
        <v>3.447058823529412</v>
      </c>
      <c r="N621" s="24">
        <v>10.588235294117647</v>
      </c>
      <c r="O621" s="24">
        <v>5.0941176470588241</v>
      </c>
      <c r="P621" s="24">
        <v>7.4705882352941178</v>
      </c>
      <c r="Q621" s="24">
        <v>12</v>
      </c>
      <c r="W621" s="24">
        <v>10.341176470588234</v>
      </c>
      <c r="X621" s="24">
        <v>10.588235294117647</v>
      </c>
      <c r="Y621" s="24">
        <v>5.0941176470588241</v>
      </c>
      <c r="Z621" s="25">
        <f>AVERAGE(H621:Y621)</f>
        <v>8.0779411764705884</v>
      </c>
    </row>
    <row r="622" spans="1:26" x14ac:dyDescent="0.25">
      <c r="A622" t="s">
        <v>14</v>
      </c>
      <c r="B622" t="s">
        <v>140</v>
      </c>
      <c r="C622" s="21" t="s">
        <v>148</v>
      </c>
      <c r="D622" s="21" t="s">
        <v>150</v>
      </c>
      <c r="E622" s="22">
        <v>70</v>
      </c>
      <c r="F622" s="22">
        <v>0</v>
      </c>
      <c r="G622" s="21" t="s">
        <v>147</v>
      </c>
      <c r="H622" s="24">
        <v>1.76</v>
      </c>
      <c r="N622" s="24">
        <v>3.68</v>
      </c>
      <c r="O622" s="24">
        <v>3.21</v>
      </c>
      <c r="P622" s="24">
        <v>3.87</v>
      </c>
      <c r="Q622" s="24">
        <v>5.24</v>
      </c>
      <c r="W622" s="24">
        <v>4.6399999999999997</v>
      </c>
      <c r="X622" s="24">
        <v>4.07</v>
      </c>
      <c r="Y622" s="24">
        <v>1.83</v>
      </c>
      <c r="Z622" s="25">
        <f t="shared" ref="Z622" si="13">AVERAGE(H622:Y622)</f>
        <v>3.5374999999999996</v>
      </c>
    </row>
    <row r="630" spans="26:26" x14ac:dyDescent="0.25">
      <c r="Z630" s="2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and LTE overview</vt:lpstr>
      <vt:lpstr>Yields 2000-2017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Madaras</dc:creator>
  <cp:lastModifiedBy>Paul</cp:lastModifiedBy>
  <dcterms:created xsi:type="dcterms:W3CDTF">2018-04-13T14:48:32Z</dcterms:created>
  <dcterms:modified xsi:type="dcterms:W3CDTF">2019-03-21T20:05:37Z</dcterms:modified>
</cp:coreProperties>
</file>