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430"/>
  <workbookPr autoCompressPictures="0"/>
  <bookViews>
    <workbookView xWindow="42540" yWindow="7380" windowWidth="26180" windowHeight="1556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4" i="1" l="1"/>
  <c r="C44" i="1"/>
  <c r="B38" i="1"/>
  <c r="C38" i="1"/>
  <c r="B37" i="1"/>
  <c r="C37" i="1"/>
  <c r="B36" i="1"/>
  <c r="C36" i="1"/>
  <c r="B35" i="1"/>
  <c r="C35" i="1"/>
  <c r="B34" i="1"/>
  <c r="C34" i="1"/>
  <c r="B33" i="1"/>
  <c r="C33" i="1"/>
  <c r="B32" i="1"/>
  <c r="C32" i="1"/>
  <c r="B31" i="1"/>
  <c r="C31" i="1"/>
  <c r="B30" i="1"/>
  <c r="C30" i="1"/>
  <c r="B29" i="1"/>
  <c r="C29" i="1"/>
  <c r="B28" i="1"/>
  <c r="C28" i="1"/>
  <c r="E21" i="1"/>
  <c r="E8" i="1"/>
  <c r="B39" i="1"/>
  <c r="C39" i="1"/>
</calcChain>
</file>

<file path=xl/sharedStrings.xml><?xml version="1.0" encoding="utf-8"?>
<sst xmlns="http://schemas.openxmlformats.org/spreadsheetml/2006/main" count="1293" uniqueCount="763">
  <si>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</si>
  <si>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</si>
  <si>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</si>
  <si>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</si>
  <si>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</si>
  <si>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</si>
  <si>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</si>
  <si>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</si>
  <si>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</si>
  <si>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</si>
  <si>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</si>
  <si>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</si>
  <si>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</si>
  <si>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</si>
  <si>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</si>
  <si>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</si>
  <si>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</si>
  <si>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</si>
  <si>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</si>
  <si>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</si>
  <si>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</si>
  <si>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</si>
  <si>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</si>
  <si>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</si>
  <si>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</si>
  <si>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</si>
  <si>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</si>
  <si>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</si>
  <si>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</si>
  <si>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</si>
  <si>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</si>
  <si>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</si>
  <si>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</si>
  <si>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</si>
  <si>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</si>
  <si>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</si>
  <si>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</si>
  <si>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</si>
  <si>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</si>
  <si>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</si>
  <si>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</si>
  <si>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</si>
  <si>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</si>
  <si>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</si>
  <si>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</si>
  <si>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</si>
  <si>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</si>
  <si>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</si>
  <si>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</si>
  <si>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</si>
  <si>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</si>
  <si>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</si>
  <si>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</si>
  <si>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</si>
  <si>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</si>
  <si>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</si>
  <si>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</si>
  <si>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</si>
  <si>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</si>
  <si>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</si>
  <si>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</si>
  <si>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</si>
  <si>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</si>
  <si>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</si>
  <si>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</si>
  <si>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</si>
  <si>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</si>
  <si>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</si>
  <si>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</si>
  <si>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</si>
  <si>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</si>
  <si>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</si>
  <si>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</si>
  <si>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</si>
  <si>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</si>
  <si>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</si>
  <si>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</si>
  <si>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</si>
  <si>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</si>
  <si>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</si>
  <si>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</si>
  <si>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</si>
  <si>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</si>
  <si>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</si>
  <si>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</si>
  <si>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</si>
  <si>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</si>
  <si>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</si>
  <si>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</si>
  <si>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</si>
  <si>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</si>
  <si>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</si>
  <si>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</si>
  <si>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</si>
  <si>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</si>
  <si>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</si>
  <si>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</si>
  <si>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</si>
  <si>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</si>
  <si>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</si>
  <si>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</si>
  <si>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</si>
  <si>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</si>
  <si>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</si>
  <si>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</si>
  <si>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</si>
  <si>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</si>
  <si>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</si>
  <si>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</si>
  <si>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</si>
  <si>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</si>
  <si>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</si>
  <si>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</si>
  <si>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</si>
  <si>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</si>
  <si>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</si>
  <si>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</si>
  <si>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</si>
  <si>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</si>
  <si>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</si>
  <si>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</si>
  <si>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</si>
  <si>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</si>
  <si>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</si>
  <si>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</si>
  <si>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</si>
  <si>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</si>
  <si>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</si>
  <si>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</si>
  <si>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</si>
  <si>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</si>
  <si>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</si>
  <si>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</si>
  <si>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</si>
  <si>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</si>
  <si>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</si>
  <si>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</si>
  <si>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</si>
  <si>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</si>
  <si>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</si>
  <si>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</si>
  <si>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</si>
  <si>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</si>
  <si>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</si>
  <si>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</si>
  <si>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</si>
  <si>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</si>
  <si>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</si>
  <si>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</si>
  <si>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</si>
  <si>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</si>
  <si>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</si>
  <si>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</si>
  <si>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</si>
  <si>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</si>
  <si>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</si>
  <si>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</si>
  <si>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</si>
  <si>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</si>
  <si>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</si>
  <si>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</si>
  <si>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</si>
  <si>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</si>
  <si>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</si>
  <si>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</si>
  <si>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</si>
  <si>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</si>
  <si>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</si>
  <si>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</si>
  <si>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</si>
  <si>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</si>
  <si>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</si>
  <si>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</si>
  <si>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</si>
  <si>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</si>
  <si>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</si>
  <si>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</si>
  <si>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</si>
  <si>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</si>
  <si>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</si>
  <si>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</si>
  <si>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</si>
  <si>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</si>
  <si>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</si>
  <si>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</si>
  <si>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</si>
  <si>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</si>
  <si>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</si>
  <si>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</si>
  <si>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</si>
  <si>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</si>
  <si>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</si>
  <si>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</si>
  <si>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</si>
  <si>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</si>
  <si>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</si>
  <si>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</si>
  <si>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</si>
  <si>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</si>
  <si>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</si>
  <si>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</si>
  <si>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</si>
  <si>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</si>
  <si>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</si>
  <si>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</si>
  <si>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</si>
  <si>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</si>
  <si>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</si>
  <si>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</si>
  <si>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</si>
  <si>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</si>
  <si>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</si>
  <si>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</si>
  <si>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</si>
  <si>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</si>
  <si>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</si>
  <si>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</si>
  <si>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</si>
  <si>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</si>
  <si>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</si>
  <si>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</si>
  <si>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</si>
  <si>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</si>
  <si>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</si>
  <si>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</si>
  <si>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</si>
  <si>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</si>
  <si>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</si>
  <si>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</si>
  <si>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</si>
  <si>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</si>
  <si>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</si>
  <si>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</si>
  <si>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</si>
  <si>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</si>
  <si>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</si>
  <si>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</si>
  <si>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</si>
  <si>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</si>
  <si>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</si>
  <si>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</si>
  <si>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</si>
  <si>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</si>
  <si>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</si>
  <si>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</si>
  <si>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</si>
  <si>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</si>
  <si>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</si>
  <si>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</si>
  <si>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</si>
  <si>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</si>
  <si>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</si>
  <si>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</si>
  <si>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</si>
  <si>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</si>
  <si>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</si>
  <si>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</si>
  <si>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</si>
  <si>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</si>
  <si>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</si>
  <si>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</si>
  <si>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</si>
  <si>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</si>
  <si>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</si>
  <si>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</si>
  <si>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</si>
  <si>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</si>
  <si>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</si>
  <si>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</si>
  <si>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</si>
  <si>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</si>
  <si>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</si>
  <si>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</si>
  <si>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</si>
  <si>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</si>
  <si>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</si>
  <si>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</si>
  <si>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</si>
  <si>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</si>
  <si>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</si>
  <si>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</si>
  <si>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</si>
  <si>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</si>
  <si>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</si>
  <si>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</si>
  <si>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</si>
  <si>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</si>
  <si>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</si>
  <si>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</si>
  <si>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</si>
  <si>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</si>
  <si>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</si>
  <si>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</si>
  <si>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</si>
  <si>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</si>
  <si>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</si>
  <si>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</si>
  <si>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</si>
  <si>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</si>
  <si>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</si>
  <si>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</si>
  <si>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</si>
  <si>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</si>
  <si>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</si>
  <si>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</si>
  <si>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</si>
  <si>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</si>
  <si>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</si>
  <si>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</si>
  <si>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</si>
  <si>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</si>
  <si>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</si>
  <si>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</si>
  <si>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</si>
  <si>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</si>
  <si>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</si>
  <si>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</si>
  <si>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</si>
  <si>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</si>
  <si>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</si>
  <si>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</si>
  <si>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</si>
  <si>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</si>
  <si>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</si>
  <si>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</si>
  <si>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</si>
  <si>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</si>
  <si>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</si>
  <si>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</si>
  <si>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</si>
  <si>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</si>
  <si>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</si>
  <si>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</si>
  <si>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</si>
  <si>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</si>
  <si>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</si>
  <si>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</si>
  <si>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</si>
  <si>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</si>
  <si>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</si>
  <si>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</si>
  <si>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</si>
  <si>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</si>
  <si>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</si>
  <si>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</si>
  <si>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</si>
  <si>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</si>
  <si>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</si>
  <si>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</si>
  <si>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</si>
  <si>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</si>
  <si>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</si>
  <si>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</si>
  <si>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</si>
  <si>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</si>
  <si>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</si>
  <si>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</si>
  <si>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</si>
  <si>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</si>
  <si>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</si>
  <si>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</si>
  <si>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</si>
  <si>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</si>
  <si>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</si>
  <si>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</si>
  <si>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</si>
  <si>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</si>
  <si>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</si>
  <si>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</si>
  <si>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</si>
  <si>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</si>
  <si>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</si>
  <si>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</si>
  <si>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</si>
  <si>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</si>
  <si>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</si>
  <si>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</si>
  <si>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</si>
  <si>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</si>
  <si>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</si>
  <si>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</si>
  <si>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</si>
  <si>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</si>
  <si>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</si>
  <si>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</si>
  <si>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</si>
  <si>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</si>
  <si>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</si>
  <si>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</si>
  <si>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</si>
  <si>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</si>
  <si>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</si>
  <si>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</si>
  <si>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</si>
  <si>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</si>
  <si>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</si>
  <si>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</si>
  <si>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</si>
  <si>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</si>
  <si>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</si>
  <si>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</si>
  <si>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</si>
  <si>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</si>
  <si>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</si>
  <si>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</si>
  <si>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</si>
  <si>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</si>
  <si>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</si>
  <si>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</si>
  <si>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</si>
  <si>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</si>
  <si>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</si>
  <si>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</si>
  <si>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</si>
  <si>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</si>
  <si>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</si>
  <si>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</si>
  <si>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</si>
  <si>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</si>
  <si>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</si>
  <si>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</si>
  <si>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</si>
  <si>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</si>
  <si>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</si>
  <si>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</si>
  <si>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</si>
  <si>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</si>
  <si>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</si>
  <si>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</si>
  <si>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</si>
  <si>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</si>
  <si>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</si>
  <si>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</si>
  <si>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</si>
  <si>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</si>
  <si>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</si>
  <si>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</si>
  <si>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</si>
  <si>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</si>
  <si>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</si>
  <si>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</si>
  <si>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</si>
  <si>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</si>
  <si>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</si>
  <si>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</si>
  <si>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</si>
  <si>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</si>
  <si>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</si>
  <si>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</si>
  <si>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</si>
  <si>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</si>
  <si>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</si>
  <si>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</si>
  <si>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</si>
  <si>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</si>
  <si>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</si>
  <si>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</si>
  <si>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</si>
  <si>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</si>
  <si>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</si>
  <si>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</si>
  <si>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</si>
  <si>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</si>
  <si>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</si>
  <si>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</si>
  <si>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</si>
  <si>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</si>
  <si>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</si>
  <si>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</si>
  <si>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</si>
  <si>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</si>
  <si>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</si>
  <si>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</si>
  <si>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</si>
  <si>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</si>
  <si>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</si>
  <si>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</si>
  <si>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</si>
  <si>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</si>
  <si>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</si>
  <si>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</si>
  <si>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</si>
  <si>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</si>
  <si>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</si>
  <si>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</si>
  <si>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</si>
  <si>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</si>
  <si>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</si>
  <si>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</si>
  <si>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</si>
  <si>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</si>
  <si>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</si>
  <si>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</si>
  <si>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</si>
  <si>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</si>
  <si>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</si>
  <si>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</si>
  <si>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</si>
  <si>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</si>
  <si>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</si>
  <si>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</si>
  <si>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</si>
  <si>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</si>
  <si>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</si>
  <si>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</si>
  <si>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</si>
  <si>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</si>
  <si>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</si>
  <si>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</si>
  <si>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</si>
  <si>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</si>
  <si>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</si>
  <si>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</si>
  <si>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</si>
  <si>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</si>
  <si>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</si>
  <si>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</si>
  <si>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</si>
  <si>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</si>
  <si>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</si>
  <si>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</si>
  <si>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</si>
  <si>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</si>
  <si>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</si>
  <si>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</si>
  <si>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</si>
  <si>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</si>
  <si>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</si>
  <si>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</si>
  <si>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</si>
  <si>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</si>
  <si>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</si>
  <si>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</si>
  <si>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</si>
  <si>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</si>
  <si>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</si>
  <si>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</si>
  <si>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</si>
  <si>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</si>
  <si>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</si>
  <si>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</si>
  <si>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</si>
  <si>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</si>
  <si>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</si>
  <si>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</si>
  <si>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</si>
  <si>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</si>
  <si>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</si>
  <si>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</si>
  <si>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</si>
  <si>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</si>
  <si>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</si>
  <si>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</si>
  <si>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</si>
  <si>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</si>
  <si>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</si>
  <si>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</si>
  <si>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</si>
  <si>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</si>
  <si>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</si>
  <si>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</si>
  <si>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</si>
  <si>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</si>
  <si>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</si>
  <si>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</si>
  <si>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</si>
  <si>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</si>
  <si>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</si>
  <si>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</si>
  <si>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</si>
  <si>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</si>
  <si>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</si>
  <si>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</si>
  <si>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</si>
  <si>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</si>
  <si>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</si>
  <si>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</si>
  <si>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</si>
  <si>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</si>
  <si>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</si>
  <si>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</si>
  <si>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</si>
  <si>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</si>
  <si>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</si>
  <si>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</si>
  <si>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</si>
  <si>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</si>
  <si>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</si>
  <si>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</si>
  <si>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</si>
  <si>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</si>
  <si>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</si>
  <si>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</si>
  <si>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</si>
  <si>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</si>
  <si>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</si>
  <si>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</si>
  <si>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</si>
  <si>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</si>
  <si>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</si>
  <si>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</si>
  <si>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</si>
  <si>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</si>
  <si>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</si>
  <si>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</si>
  <si>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</si>
  <si>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</si>
  <si>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</si>
  <si>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</si>
  <si>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</si>
  <si>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</si>
  <si>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</si>
  <si>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</si>
  <si>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</si>
  <si>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</si>
  <si>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</si>
  <si>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</si>
  <si>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</si>
  <si>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</si>
  <si>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</si>
  <si>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</si>
  <si>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</si>
  <si>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</si>
  <si>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</si>
  <si>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</si>
  <si>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</si>
  <si>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</si>
  <si>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</si>
  <si>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</si>
  <si>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</si>
  <si>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</si>
  <si>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</si>
  <si>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</si>
  <si>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</si>
  <si>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</si>
  <si>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</si>
  <si>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</si>
  <si>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</si>
  <si>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</si>
  <si>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</si>
  <si>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</si>
  <si>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</si>
  <si>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</si>
  <si>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</si>
  <si>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</si>
  <si>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</si>
  <si>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</si>
  <si>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</si>
  <si>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</si>
  <si>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</si>
  <si>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</si>
  <si>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</si>
  <si>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</si>
  <si>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</si>
  <si>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</si>
  <si>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</si>
  <si>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</si>
  <si>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</si>
  <si>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</si>
  <si>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</si>
  <si>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</si>
  <si>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</si>
  <si>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</si>
  <si>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</si>
  <si>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</si>
  <si>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</si>
  <si>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</si>
  <si>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</si>
  <si>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</si>
  <si>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</si>
  <si>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</si>
  <si>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</si>
  <si>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</si>
  <si>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</si>
  <si>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</si>
  <si>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</si>
  <si>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</si>
  <si>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</si>
  <si>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</si>
  <si>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</si>
  <si>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</si>
  <si>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</si>
  <si>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</si>
  <si>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</si>
  <si>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</si>
  <si>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</si>
  <si>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</si>
  <si>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</si>
  <si>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</si>
  <si>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</si>
  <si>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</si>
  <si>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</si>
  <si>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</si>
  <si>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</si>
  <si>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</si>
  <si>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</si>
  <si>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</si>
  <si>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</si>
  <si>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</si>
  <si>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</si>
  <si>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</si>
  <si>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</si>
  <si>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</si>
  <si>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</si>
  <si>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</si>
  <si>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</si>
  <si>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</si>
  <si>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</si>
  <si>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</si>
  <si>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</si>
  <si>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</si>
  <si>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</si>
  <si>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</si>
  <si>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</si>
  <si>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</si>
  <si>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Eugene Popelnitskiy</t>
  </si>
  <si>
    <t>popelnitskiy@me.com</t>
  </si>
  <si>
    <t>Maverick</t>
  </si>
  <si>
    <t>2.24.0</t>
  </si>
  <si>
    <t>Tue, 16 Aug 2016 15:02:41 GMT</t>
  </si>
  <si>
    <t>readium-js-viewer@a1064de7bb9fb2719cdb49e115942a1f60f33de8</t>
  </si>
  <si>
    <t>readium-js@3a4d70989defc10a167f97ccc190da6dd9a863a1</t>
  </si>
  <si>
    <t>readium-shared-js@aa0d5722818e21b7fd0c16f21f58f09976215a39</t>
  </si>
  <si>
    <t>readium-cfi-js@37ca4bc9266c349cfca8f84e43e86ea81bcc5f57</t>
  </si>
  <si>
    <t>MacBook Pro (Retina, 15-inch, Late 2013)</t>
  </si>
  <si>
    <t>16 GB</t>
  </si>
  <si>
    <t>OS X Sierra, Version 10.12 (16A323)</t>
  </si>
  <si>
    <t>en-us</t>
  </si>
  <si>
    <t>Google Chrome, Version 53.0.2785.116 (64-bit)</t>
  </si>
  <si>
    <t>Blue audio pointer doesn't move. When audio finished timing displays not the Time '0:17 / 0:17', but '-35791394:-8 / -35791394:-8'</t>
  </si>
  <si>
    <t>No captions appear during the first 10s and during the whole clip too.</t>
  </si>
  <si>
    <t>No subtitles appear during the first 10s and during the whole clip too.</t>
  </si>
  <si>
    <t>Visual rendering doesn't work correctly. Three pictures with small pieces of very huge text appears. Non-recognizable images.</t>
  </si>
  <si>
    <t>"2x+y+z" has a yellow background and white (lighter than yellow) lettres. Equation lokks like "2 + + "</t>
  </si>
  <si>
    <t>Visual rendering doesn't work correctly. One pictures with small pieces of very huge text (bottom of the letter "c") appears. Non-recognizable images.</t>
  </si>
  <si>
    <t>Nothing appears</t>
  </si>
  <si>
    <t xml:space="preserve">Visual rendering doesn't work correctly. One pictures with small pieces of very huge text appears. Non-recognizable images. </t>
  </si>
  <si>
    <t>Visual rendering doesn't work correctly. One pictures with small pieces of very huge text appears. Non-recognizable images.  !!! ALSO test splitted on two parts by browser because your list of tests cannot be scrollable.</t>
  </si>
  <si>
    <t>The list of tests is not-scrollable and svg-230 missing between pages.</t>
  </si>
  <si>
    <t>The slideshow binding was not called</t>
  </si>
  <si>
    <t xml:space="preserve">Image doesn't appear </t>
  </si>
  <si>
    <t>No image / Just empty rectangular</t>
  </si>
  <si>
    <t>No image / Just plugins icon</t>
  </si>
  <si>
    <t>Small Black text located under the Big black text / nothing ruby</t>
  </si>
  <si>
    <t>Black text on white background / not italicized</t>
  </si>
  <si>
    <t xml:space="preserve">  'false' appears</t>
  </si>
  <si>
    <t xml:space="preserve"> "FAIL" appears</t>
  </si>
  <si>
    <t>5 row but only 36 columns (characters in the row). 37th character started from the new row</t>
  </si>
  <si>
    <t xml:space="preserve">ATTENTION!!!!! Test conditions are not transparent / Condition "NOT" ??? Actually the Selection Control rendered and files can be selected. </t>
  </si>
  <si>
    <t>Don't understand the condition of the test</t>
  </si>
  <si>
    <t xml:space="preserve"> </t>
  </si>
  <si>
    <t>Start = correct / end actually ended on 0:15 and after that jumped to 0:22</t>
  </si>
  <si>
    <t>N/A</t>
  </si>
  <si>
    <t>Test splitted into two columns and difficult to get the result</t>
  </si>
  <si>
    <t>Nothing happened</t>
  </si>
  <si>
    <t>Jumped to the previous page with epubcfi-020 test</t>
  </si>
  <si>
    <t>Jumping to the new page (in new tab) with error message "The requested URL /files/moby-dick-20120118.epub was not found on this server."</t>
  </si>
  <si>
    <t>Landmarks are not supported at this time</t>
  </si>
  <si>
    <t>The Publication rendered with 141% zoom (Fit screen) automatically, but the right side of the publication cutted by invisible border</t>
  </si>
  <si>
    <t>Don't understant the condition of the test</t>
  </si>
  <si>
    <t>No alternate text</t>
  </si>
  <si>
    <t>The test is not present</t>
  </si>
  <si>
    <t>Option not present</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</si>
</sst>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1"/>
      <color rgb="FF333333"/>
      <name val="Helvetica Neue"/>
    </font>
    <font>
      <sz val="16"/>
      <color rgb="FF000000"/>
      <name val="Arial"/>
    </font>
  </fonts>
  <fills count="3">
    <fill>
      <patternFill patternType="none"/>
    </fill>
    <fill>
      <patternFill patternType="gray125"/>
    </fill>
    <fill>
      <patternFill patternType="solid">
        <fgColor rgb="FFEEECE1"/>
        <bgColor rgb="FFEEECE1"/>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auto="1"/>
      </bottom>
      <diagonal/>
    </border>
    <border>
      <left style="thin">
        <color rgb="FF000000"/>
      </left>
      <right style="thin">
        <color rgb="FF000000"/>
      </right>
      <top style="thin">
        <color auto="1"/>
      </top>
      <bottom style="thin">
        <color auto="1"/>
      </bottom>
      <diagonal/>
    </border>
    <border>
      <left style="thin">
        <color rgb="FF000000"/>
      </left>
      <right style="thin">
        <color rgb="FF000000"/>
      </right>
      <top style="thin">
        <color auto="1"/>
      </top>
      <bottom style="thin">
        <color rgb="FF000000"/>
      </bottom>
      <diagonal/>
    </border>
  </borders>
  <cellStyleXfs count="2">
    <xf numFmtId="0" fontId="0" fillId="0" borderId="0"/>
    <xf numFmtId="0" fontId="13" fillId="0" borderId="0" applyNumberFormat="0" applyFill="0" applyBorder="0" applyAlignment="0" applyProtection="0"/>
  </cellStyleXfs>
  <cellXfs count="46">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xf numFmtId="0" fontId="13" fillId="0" borderId="1" xfId="1" applyBorder="1" applyAlignment="1">
      <alignment wrapText="1"/>
    </xf>
    <xf numFmtId="0" fontId="14" fillId="0" borderId="7" xfId="0" applyFont="1" applyBorder="1" applyAlignment="1"/>
    <xf numFmtId="0" fontId="13" fillId="0" borderId="8" xfId="1" applyBorder="1" applyAlignment="1"/>
    <xf numFmtId="0" fontId="13" fillId="0" borderId="9" xfId="1" applyBorder="1" applyAlignment="1"/>
    <xf numFmtId="0" fontId="15" fillId="0" borderId="0" xfId="0" applyFont="1" applyAlignment="1"/>
    <xf numFmtId="0" fontId="1" fillId="0" borderId="1" xfId="0" quotePrefix="1"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popelnitskiy@me.com" TargetMode="External"/><Relationship Id="rId4" Type="http://schemas.openxmlformats.org/officeDocument/2006/relationships/hyperlink" Target="https://github.com/readium/readium-js-viewer/tree/a1064de7bb9fb2719cdb49e115942a1f60f33de8" TargetMode="External"/><Relationship Id="rId5" Type="http://schemas.openxmlformats.org/officeDocument/2006/relationships/hyperlink" Target="https://github.com/readium/readium-js/tree/3a4d70989defc10a167f97ccc190da6dd9a863a1" TargetMode="External"/><Relationship Id="rId6" Type="http://schemas.openxmlformats.org/officeDocument/2006/relationships/hyperlink" Target="https://github.com/readium/readium-shared-js/tree/aa0d5722818e21b7fd0c16f21f58f09976215a39" TargetMode="External"/><Relationship Id="rId7" Type="http://schemas.openxmlformats.org/officeDocument/2006/relationships/hyperlink" Target="https://github.com/readium/readium-cfi-js/tree/37ca4bc9266c349cfca8f84e43e86ea81bcc5f57" TargetMode="External"/><Relationship Id="rId1" Type="http://schemas.openxmlformats.org/officeDocument/2006/relationships/hyperlink" Target="http://idpf.org/user/register?destination=forum/7" TargetMode="External"/><Relationship Id="rId2" Type="http://schemas.openxmlformats.org/officeDocument/2006/relationships/hyperlink" Target="https://msdn.microsoft.com/en-us/library/ms533052%28v=vs.85%29.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zoomScale="75" zoomScaleNormal="75" zoomScalePageLayoutView="75" workbookViewId="0">
      <selection activeCell="D10" sqref="D10"/>
    </sheetView>
  </sheetViews>
  <sheetFormatPr baseColWidth="10" defaultColWidth="13.5" defaultRowHeight="15" customHeight="1" x14ac:dyDescent="0"/>
  <cols>
    <col min="1" max="1" width="26.1640625" customWidth="1"/>
    <col min="2" max="2" width="22.1640625" customWidth="1"/>
    <col min="3" max="3" width="25.6640625" customWidth="1"/>
    <col min="4" max="4" width="58.6640625" customWidth="1"/>
    <col min="5" max="5" width="66.6640625" customWidth="1"/>
    <col min="6" max="26" width="10.6640625" customWidth="1"/>
  </cols>
  <sheetData>
    <row r="1" spans="1:26" ht="18" customHeight="1">
      <c r="A1" s="1"/>
      <c r="B1" s="1"/>
      <c r="C1" s="1"/>
      <c r="D1" s="2"/>
      <c r="E1" s="1"/>
      <c r="F1" s="1"/>
      <c r="G1" s="1"/>
      <c r="H1" s="1"/>
      <c r="I1" s="1"/>
      <c r="J1" s="1"/>
      <c r="K1" s="1"/>
      <c r="L1" s="1"/>
      <c r="M1" s="1"/>
      <c r="N1" s="1"/>
      <c r="O1" s="1"/>
      <c r="P1" s="1"/>
      <c r="Q1" s="1"/>
      <c r="R1" s="1"/>
      <c r="S1" s="1"/>
      <c r="T1" s="1"/>
      <c r="U1" s="1"/>
      <c r="V1" s="1"/>
      <c r="W1" s="1"/>
      <c r="X1" s="1"/>
      <c r="Y1" s="1"/>
      <c r="Z1" s="1"/>
    </row>
    <row r="2" spans="1:26"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c r="A3" s="1"/>
      <c r="B3" s="1"/>
      <c r="C3" s="1"/>
      <c r="D3" s="2"/>
      <c r="E3" s="1"/>
      <c r="F3" s="1"/>
      <c r="G3" s="1"/>
      <c r="H3" s="1"/>
      <c r="I3" s="1"/>
      <c r="J3" s="1"/>
      <c r="K3" s="1"/>
      <c r="L3" s="1"/>
      <c r="M3" s="1"/>
      <c r="N3" s="1"/>
      <c r="O3" s="1"/>
      <c r="P3" s="1"/>
      <c r="Q3" s="1"/>
      <c r="R3" s="1"/>
      <c r="S3" s="1"/>
      <c r="T3" s="1"/>
      <c r="U3" s="1"/>
      <c r="V3" s="1"/>
      <c r="W3" s="1"/>
      <c r="X3" s="1"/>
      <c r="Y3" s="1"/>
      <c r="Z3" s="1"/>
    </row>
    <row r="4" spans="1:26" ht="18" customHeight="1">
      <c r="A4" s="1"/>
      <c r="B4" s="1"/>
      <c r="C4" s="1"/>
      <c r="D4" s="1"/>
      <c r="E4" s="1"/>
      <c r="F4" s="1"/>
      <c r="G4" s="1"/>
      <c r="H4" s="1"/>
      <c r="I4" s="1"/>
      <c r="J4" s="1"/>
      <c r="K4" s="1"/>
      <c r="L4" s="1"/>
      <c r="M4" s="1"/>
      <c r="N4" s="1"/>
      <c r="O4" s="1"/>
      <c r="P4" s="1"/>
      <c r="Q4" s="1"/>
      <c r="R4" s="1"/>
      <c r="S4" s="1"/>
      <c r="T4" s="1"/>
      <c r="U4" s="1"/>
      <c r="V4" s="1"/>
      <c r="W4" s="1"/>
      <c r="X4" s="1"/>
      <c r="Y4" s="1"/>
      <c r="Z4" s="1"/>
    </row>
    <row r="5" spans="1:26" ht="18"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c r="A7" s="1"/>
      <c r="B7" s="1"/>
      <c r="C7" s="10" t="s">
        <v>6</v>
      </c>
      <c r="D7" s="40" t="s">
        <v>716</v>
      </c>
      <c r="E7" s="10"/>
      <c r="F7" s="1"/>
      <c r="G7" s="1"/>
      <c r="H7" s="1"/>
      <c r="I7" s="1"/>
      <c r="J7" s="1"/>
      <c r="K7" s="1"/>
      <c r="L7" s="1"/>
      <c r="M7" s="1"/>
      <c r="N7" s="1"/>
      <c r="O7" s="1"/>
      <c r="P7" s="1"/>
      <c r="Q7" s="1"/>
      <c r="R7" s="1"/>
      <c r="S7" s="1"/>
      <c r="T7" s="1"/>
      <c r="U7" s="1"/>
      <c r="V7" s="1"/>
      <c r="W7" s="1"/>
      <c r="X7" s="1"/>
      <c r="Y7" s="1"/>
      <c r="Z7" s="1"/>
    </row>
    <row r="8" spans="1:26" ht="18" customHeight="1">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c r="A9" s="1"/>
      <c r="B9" s="1"/>
      <c r="C9" s="10" t="s">
        <v>8</v>
      </c>
      <c r="D9" s="13">
        <v>42640</v>
      </c>
      <c r="E9" s="10"/>
      <c r="F9" s="1"/>
      <c r="G9" s="1"/>
      <c r="H9" s="1"/>
      <c r="I9" s="1"/>
      <c r="J9" s="1"/>
      <c r="K9" s="1"/>
      <c r="L9" s="1"/>
      <c r="M9" s="1"/>
      <c r="N9" s="1"/>
      <c r="O9" s="1"/>
      <c r="P9" s="1"/>
      <c r="Q9" s="1"/>
      <c r="R9" s="1"/>
      <c r="S9" s="1"/>
      <c r="T9" s="1"/>
      <c r="U9" s="1"/>
      <c r="V9" s="1"/>
      <c r="W9" s="1"/>
      <c r="X9" s="1"/>
      <c r="Y9" s="1"/>
      <c r="Z9" s="1"/>
    </row>
    <row r="10" spans="1:26" ht="18"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c r="A11" s="1"/>
      <c r="B11" s="1"/>
      <c r="C11" s="10" t="s">
        <v>9</v>
      </c>
      <c r="D11" s="11" t="s">
        <v>718</v>
      </c>
      <c r="E11" s="10" t="s">
        <v>10</v>
      </c>
      <c r="F11" s="1"/>
      <c r="G11" s="1"/>
      <c r="H11" s="1"/>
      <c r="I11" s="1"/>
      <c r="J11" s="1"/>
      <c r="K11" s="1"/>
      <c r="L11" s="1"/>
      <c r="M11" s="1"/>
      <c r="N11" s="1"/>
      <c r="O11" s="1"/>
      <c r="P11" s="1"/>
      <c r="Q11" s="1"/>
      <c r="R11" s="1"/>
      <c r="S11" s="1"/>
      <c r="T11" s="1"/>
      <c r="U11" s="1"/>
      <c r="V11" s="1"/>
      <c r="W11" s="1"/>
      <c r="X11" s="1"/>
      <c r="Y11" s="1"/>
      <c r="Z11" s="1"/>
    </row>
    <row r="12" spans="1:26" ht="18" customHeight="1">
      <c r="A12" s="1"/>
      <c r="B12" s="1"/>
      <c r="C12" s="10" t="s">
        <v>11</v>
      </c>
      <c r="D12" s="41" t="s">
        <v>719</v>
      </c>
      <c r="E12" s="10" t="s">
        <v>12</v>
      </c>
      <c r="F12" s="1"/>
      <c r="G12" s="1"/>
      <c r="H12" s="1"/>
      <c r="I12" s="1"/>
      <c r="J12" s="1"/>
      <c r="K12" s="1"/>
      <c r="L12" s="1"/>
      <c r="M12" s="1"/>
      <c r="N12" s="1"/>
      <c r="O12" s="1"/>
      <c r="P12" s="1"/>
      <c r="Q12" s="1"/>
      <c r="R12" s="1"/>
      <c r="S12" s="1"/>
      <c r="T12" s="1"/>
      <c r="U12" s="1"/>
      <c r="V12" s="1"/>
      <c r="W12" s="1"/>
      <c r="X12" s="1"/>
      <c r="Y12" s="1"/>
      <c r="Z12" s="1"/>
    </row>
    <row r="13" spans="1:26" ht="18" customHeight="1">
      <c r="A13" s="1"/>
      <c r="B13" s="1"/>
      <c r="C13" s="10" t="s">
        <v>13</v>
      </c>
      <c r="D13" s="42" t="s">
        <v>720</v>
      </c>
      <c r="E13" s="10" t="s">
        <v>14</v>
      </c>
      <c r="F13" s="1"/>
      <c r="G13" s="1"/>
      <c r="H13" s="1"/>
      <c r="I13" s="1"/>
      <c r="J13" s="1"/>
      <c r="K13" s="1"/>
      <c r="L13" s="1"/>
      <c r="M13" s="1"/>
      <c r="N13" s="1"/>
      <c r="O13" s="1"/>
      <c r="P13" s="1"/>
      <c r="Q13" s="1"/>
      <c r="R13" s="1"/>
      <c r="S13" s="1"/>
      <c r="T13" s="1"/>
      <c r="U13" s="1"/>
      <c r="V13" s="1"/>
      <c r="W13" s="1"/>
      <c r="X13" s="1"/>
      <c r="Y13" s="1"/>
      <c r="Z13" s="1"/>
    </row>
    <row r="14" spans="1:26" ht="18" customHeight="1">
      <c r="A14" s="1"/>
      <c r="B14" s="1"/>
      <c r="C14" s="10" t="s">
        <v>15</v>
      </c>
      <c r="D14" s="42" t="s">
        <v>721</v>
      </c>
      <c r="E14" s="10"/>
      <c r="F14" s="1"/>
      <c r="G14" s="1"/>
      <c r="H14" s="1"/>
      <c r="I14" s="1"/>
      <c r="J14" s="1"/>
      <c r="K14" s="1"/>
      <c r="L14" s="1"/>
      <c r="M14" s="1"/>
      <c r="N14" s="1"/>
      <c r="O14" s="1"/>
      <c r="P14" s="1"/>
      <c r="Q14" s="1"/>
      <c r="R14" s="1"/>
      <c r="S14" s="1"/>
      <c r="T14" s="1"/>
      <c r="U14" s="1"/>
      <c r="V14" s="1"/>
      <c r="W14" s="1"/>
      <c r="X14" s="1"/>
      <c r="Y14" s="1"/>
      <c r="Z14" s="1"/>
    </row>
    <row r="15" spans="1:26" ht="18" customHeight="1">
      <c r="A15" s="1"/>
      <c r="B15" s="1"/>
      <c r="C15" s="10" t="s">
        <v>16</v>
      </c>
      <c r="D15" s="42" t="s">
        <v>722</v>
      </c>
      <c r="E15" s="10"/>
      <c r="F15" s="1"/>
      <c r="G15" s="1"/>
      <c r="H15" s="1"/>
      <c r="I15" s="1"/>
      <c r="J15" s="1"/>
      <c r="K15" s="1"/>
      <c r="L15" s="1"/>
      <c r="M15" s="1"/>
      <c r="N15" s="1"/>
      <c r="O15" s="1"/>
      <c r="P15" s="1"/>
      <c r="Q15" s="1"/>
      <c r="R15" s="1"/>
      <c r="S15" s="1"/>
      <c r="T15" s="1"/>
      <c r="U15" s="1"/>
      <c r="V15" s="1"/>
      <c r="W15" s="1"/>
      <c r="X15" s="1"/>
      <c r="Y15" s="1"/>
      <c r="Z15" s="1"/>
    </row>
    <row r="16" spans="1:26" ht="21.75" customHeight="1">
      <c r="A16" s="1"/>
      <c r="B16" s="1"/>
      <c r="C16" s="14" t="s">
        <v>17</v>
      </c>
      <c r="D16" s="43" t="s">
        <v>723</v>
      </c>
      <c r="E16" s="10"/>
      <c r="F16" s="1"/>
      <c r="G16" s="1"/>
      <c r="H16" s="1"/>
      <c r="I16" s="1"/>
      <c r="J16" s="1"/>
      <c r="K16" s="1"/>
      <c r="L16" s="1"/>
      <c r="M16" s="1"/>
      <c r="N16" s="1"/>
      <c r="O16" s="1"/>
      <c r="P16" s="1"/>
      <c r="Q16" s="1"/>
      <c r="R16" s="1"/>
      <c r="S16" s="1"/>
      <c r="T16" s="1"/>
      <c r="U16" s="1"/>
      <c r="V16" s="1"/>
      <c r="W16" s="1"/>
      <c r="X16" s="1"/>
      <c r="Y16" s="1"/>
      <c r="Z16" s="1"/>
    </row>
    <row r="17" spans="1:26" ht="18" customHeight="1">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c r="A18" s="1"/>
      <c r="B18" s="1"/>
      <c r="C18" s="10" t="s">
        <v>18</v>
      </c>
      <c r="D18" s="11" t="s">
        <v>724</v>
      </c>
      <c r="E18" s="10" t="s">
        <v>19</v>
      </c>
      <c r="F18" s="1"/>
      <c r="G18" s="1"/>
      <c r="H18" s="1"/>
      <c r="I18" s="1"/>
      <c r="J18" s="1"/>
      <c r="K18" s="1"/>
      <c r="L18" s="1"/>
      <c r="M18" s="1"/>
      <c r="N18" s="1"/>
      <c r="O18" s="1"/>
      <c r="P18" s="1"/>
      <c r="Q18" s="1"/>
      <c r="R18" s="1"/>
      <c r="S18" s="1"/>
      <c r="T18" s="1"/>
      <c r="U18" s="1"/>
      <c r="V18" s="1"/>
      <c r="W18" s="1"/>
      <c r="X18" s="1"/>
      <c r="Y18" s="1"/>
      <c r="Z18" s="1"/>
    </row>
    <row r="19" spans="1:26" ht="18" customHeight="1">
      <c r="A19" s="1"/>
      <c r="B19" s="1"/>
      <c r="C19" s="10" t="s">
        <v>20</v>
      </c>
      <c r="D19" s="11" t="s">
        <v>725</v>
      </c>
      <c r="E19" s="10" t="s">
        <v>21</v>
      </c>
      <c r="F19" s="1"/>
      <c r="G19" s="1"/>
      <c r="H19" s="1"/>
      <c r="I19" s="1"/>
      <c r="J19" s="1"/>
      <c r="K19" s="1"/>
      <c r="L19" s="1"/>
      <c r="M19" s="1"/>
      <c r="N19" s="1"/>
      <c r="O19" s="1"/>
      <c r="P19" s="1"/>
      <c r="Q19" s="1"/>
      <c r="R19" s="1"/>
      <c r="S19" s="1"/>
      <c r="T19" s="1"/>
      <c r="U19" s="1"/>
      <c r="V19" s="1"/>
      <c r="W19" s="1"/>
      <c r="X19" s="1"/>
      <c r="Y19" s="1"/>
      <c r="Z19" s="1"/>
    </row>
    <row r="20" spans="1:26" ht="18" customHeight="1">
      <c r="A20" s="1"/>
      <c r="B20" s="1"/>
      <c r="C20" s="10" t="s">
        <v>22</v>
      </c>
      <c r="D20" s="11" t="s">
        <v>726</v>
      </c>
      <c r="E20" s="10"/>
      <c r="F20" s="1"/>
      <c r="G20" s="1"/>
      <c r="H20" s="1"/>
      <c r="I20" s="1"/>
      <c r="J20" s="1"/>
      <c r="K20" s="1"/>
      <c r="L20" s="1"/>
      <c r="M20" s="1"/>
      <c r="N20" s="1"/>
      <c r="O20" s="1"/>
      <c r="P20" s="1"/>
      <c r="Q20" s="1"/>
      <c r="R20" s="1"/>
      <c r="S20" s="1"/>
      <c r="T20" s="1"/>
      <c r="U20" s="1"/>
      <c r="V20" s="1"/>
      <c r="W20" s="1"/>
      <c r="X20" s="1"/>
      <c r="Y20" s="1"/>
      <c r="Z20" s="1"/>
    </row>
    <row r="21" spans="1:26" ht="18" customHeight="1">
      <c r="A21" s="1"/>
      <c r="B21" s="1"/>
      <c r="C21" s="10" t="s">
        <v>23</v>
      </c>
      <c r="D21" s="11" t="s">
        <v>727</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c r="A22" s="1"/>
      <c r="B22" s="1"/>
      <c r="C22" s="10" t="s">
        <v>24</v>
      </c>
      <c r="D22" s="11" t="s">
        <v>728</v>
      </c>
      <c r="E22" s="10" t="s">
        <v>25</v>
      </c>
      <c r="F22" s="1"/>
      <c r="G22" s="1"/>
      <c r="H22" s="1"/>
      <c r="I22" s="1"/>
      <c r="J22" s="1"/>
      <c r="K22" s="1"/>
      <c r="L22" s="1"/>
      <c r="M22" s="1"/>
      <c r="N22" s="1"/>
      <c r="O22" s="1"/>
      <c r="P22" s="1"/>
      <c r="Q22" s="1"/>
      <c r="R22" s="1"/>
      <c r="S22" s="1"/>
      <c r="T22" s="1"/>
      <c r="U22" s="1"/>
      <c r="V22" s="1"/>
      <c r="W22" s="1"/>
      <c r="X22" s="1"/>
      <c r="Y22" s="1"/>
      <c r="Z22" s="1"/>
    </row>
    <row r="23" spans="1:26" ht="18" customHeight="1">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c r="A28" s="10" t="s">
        <v>30</v>
      </c>
      <c r="B28" s="18">
        <f>SUM(C52:C109,C111)</f>
        <v>42</v>
      </c>
      <c r="C28" s="19">
        <f>(B28/56)</f>
        <v>0.75</v>
      </c>
      <c r="D28" s="2"/>
      <c r="E28" s="1"/>
      <c r="F28" s="1"/>
      <c r="G28" s="1"/>
      <c r="H28" s="1"/>
      <c r="I28" s="1"/>
      <c r="J28" s="1"/>
      <c r="K28" s="1"/>
      <c r="L28" s="1"/>
      <c r="M28" s="1"/>
      <c r="N28" s="1"/>
      <c r="O28" s="1"/>
      <c r="P28" s="1"/>
      <c r="Q28" s="1"/>
      <c r="R28" s="1"/>
      <c r="S28" s="1"/>
      <c r="T28" s="1"/>
      <c r="U28" s="1"/>
      <c r="V28" s="1"/>
      <c r="W28" s="1"/>
      <c r="X28" s="1"/>
      <c r="Y28" s="1"/>
      <c r="Z28" s="1"/>
    </row>
    <row r="29" spans="1:26" ht="18" customHeight="1">
      <c r="A29" s="10" t="s">
        <v>31</v>
      </c>
      <c r="B29" s="18">
        <f>SUM(C119:C158)</f>
        <v>36</v>
      </c>
      <c r="C29" s="19">
        <f>(B29/40)</f>
        <v>0.9</v>
      </c>
      <c r="D29" s="2"/>
      <c r="E29" s="1"/>
      <c r="F29" s="1"/>
      <c r="G29" s="1"/>
      <c r="H29" s="1"/>
      <c r="I29" s="1"/>
      <c r="J29" s="1"/>
      <c r="K29" s="1"/>
      <c r="L29" s="1"/>
      <c r="M29" s="1"/>
      <c r="N29" s="1"/>
      <c r="O29" s="1"/>
      <c r="P29" s="1"/>
      <c r="Q29" s="1"/>
      <c r="R29" s="1"/>
      <c r="S29" s="1"/>
      <c r="T29" s="1"/>
      <c r="U29" s="1"/>
      <c r="V29" s="1"/>
      <c r="W29" s="1"/>
      <c r="X29" s="1"/>
      <c r="Y29" s="1"/>
      <c r="Z29" s="1"/>
    </row>
    <row r="30" spans="1:26" ht="18" customHeight="1">
      <c r="A30" s="10" t="s">
        <v>32</v>
      </c>
      <c r="B30" s="20">
        <f>SUM(C167:C215)</f>
        <v>44</v>
      </c>
      <c r="C30" s="19">
        <f>(B30 / 49)</f>
        <v>0.89795918367346939</v>
      </c>
      <c r="D30" s="2"/>
      <c r="E30" s="1"/>
      <c r="F30" s="1"/>
      <c r="G30" s="1"/>
      <c r="H30" s="1"/>
      <c r="I30" s="1"/>
      <c r="J30" s="1"/>
      <c r="K30" s="1"/>
      <c r="L30" s="1"/>
      <c r="M30" s="1"/>
      <c r="N30" s="1"/>
      <c r="O30" s="1"/>
      <c r="P30" s="1"/>
      <c r="Q30" s="1"/>
      <c r="R30" s="1"/>
      <c r="S30" s="1"/>
      <c r="T30" s="1"/>
      <c r="U30" s="1"/>
      <c r="V30" s="1"/>
      <c r="W30" s="1"/>
      <c r="X30" s="1"/>
      <c r="Y30" s="1"/>
      <c r="Z30" s="1"/>
    </row>
    <row r="31" spans="1:26" ht="18" customHeight="1">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c r="A32" s="10" t="s">
        <v>34</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c r="A33" s="10" t="s">
        <v>35</v>
      </c>
      <c r="B33" s="20">
        <f>SUM(C263:C291)</f>
        <v>24</v>
      </c>
      <c r="C33" s="19">
        <f>B33/28</f>
        <v>0.8571428571428571</v>
      </c>
      <c r="D33" s="2"/>
      <c r="E33" s="1"/>
      <c r="F33" s="1"/>
      <c r="G33" s="1"/>
      <c r="H33" s="1"/>
      <c r="I33" s="1"/>
      <c r="J33" s="1"/>
      <c r="K33" s="1"/>
      <c r="L33" s="1"/>
      <c r="M33" s="1"/>
      <c r="N33" s="1"/>
      <c r="O33" s="1"/>
      <c r="P33" s="1"/>
      <c r="Q33" s="1"/>
      <c r="R33" s="1"/>
      <c r="S33" s="1"/>
      <c r="T33" s="1"/>
      <c r="U33" s="1"/>
      <c r="V33" s="1"/>
      <c r="W33" s="1"/>
      <c r="X33" s="1"/>
      <c r="Y33" s="1"/>
      <c r="Z33" s="1"/>
    </row>
    <row r="34" spans="1:26" ht="18" customHeight="1">
      <c r="A34" s="10" t="s">
        <v>36</v>
      </c>
      <c r="B34" s="20">
        <f>SUM(C298:C339)</f>
        <v>0</v>
      </c>
      <c r="C34" s="19">
        <f>B34/42</f>
        <v>0</v>
      </c>
      <c r="D34" s="2"/>
      <c r="E34" s="1"/>
      <c r="F34" s="1"/>
      <c r="G34" s="1"/>
      <c r="H34" s="1"/>
      <c r="I34" s="1"/>
      <c r="J34" s="1"/>
      <c r="K34" s="1"/>
      <c r="L34" s="1"/>
      <c r="M34" s="1"/>
      <c r="N34" s="1"/>
      <c r="O34" s="1"/>
      <c r="P34" s="1"/>
      <c r="Q34" s="1"/>
      <c r="R34" s="1"/>
      <c r="S34" s="1"/>
      <c r="T34" s="1"/>
      <c r="U34" s="1"/>
      <c r="V34" s="1"/>
      <c r="W34" s="1"/>
      <c r="X34" s="1"/>
      <c r="Y34" s="1"/>
      <c r="Z34" s="1"/>
    </row>
    <row r="35" spans="1:26" ht="18" customHeight="1">
      <c r="A35" s="10" t="s">
        <v>37</v>
      </c>
      <c r="B35" s="20">
        <f>SUM(C347:C352,C354)</f>
        <v>1</v>
      </c>
      <c r="C35" s="19">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c r="A36" s="10" t="s">
        <v>38</v>
      </c>
      <c r="B36" s="20">
        <f>SUM(C361:C372)</f>
        <v>3</v>
      </c>
      <c r="C36" s="19">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c r="A37" s="10" t="s">
        <v>39</v>
      </c>
      <c r="B37" s="20">
        <f>SUM(C379,C386,C393,C400,C407,C414,C421,C428,C435,C442,C443,C450,C451,C452,C453)</f>
        <v>4</v>
      </c>
      <c r="C37" s="19">
        <f>B37/15</f>
        <v>0.26666666666666666</v>
      </c>
      <c r="D37" s="2"/>
      <c r="E37" s="1"/>
      <c r="F37" s="1"/>
      <c r="G37" s="1"/>
      <c r="H37" s="1"/>
      <c r="I37" s="1"/>
      <c r="J37" s="1"/>
      <c r="K37" s="1"/>
      <c r="L37" s="1"/>
      <c r="M37" s="1"/>
      <c r="N37" s="1"/>
      <c r="O37" s="1"/>
      <c r="P37" s="1"/>
      <c r="Q37" s="1"/>
      <c r="R37" s="1"/>
      <c r="S37" s="1"/>
      <c r="T37" s="1"/>
      <c r="U37" s="1"/>
      <c r="V37" s="1"/>
      <c r="W37" s="1"/>
      <c r="X37" s="1"/>
      <c r="Y37" s="1"/>
      <c r="Z37" s="1"/>
    </row>
    <row r="38" spans="1:26" ht="18" customHeight="1">
      <c r="A38" s="10" t="s">
        <v>40</v>
      </c>
      <c r="B38" s="20">
        <f>SUM(C460:C469)</f>
        <v>8</v>
      </c>
      <c r="C38" s="19">
        <f>B38/10</f>
        <v>0.8</v>
      </c>
      <c r="D38" s="2"/>
      <c r="E38" s="1"/>
      <c r="F38" s="1"/>
      <c r="G38" s="1"/>
      <c r="H38" s="1"/>
      <c r="I38" s="1"/>
      <c r="J38" s="1"/>
      <c r="K38" s="1"/>
      <c r="L38" s="1"/>
      <c r="M38" s="1"/>
      <c r="N38" s="1"/>
      <c r="O38" s="1"/>
      <c r="P38" s="1"/>
      <c r="Q38" s="1"/>
      <c r="R38" s="1"/>
      <c r="S38" s="1"/>
      <c r="T38" s="1"/>
      <c r="U38" s="1"/>
      <c r="V38" s="1"/>
      <c r="W38" s="1"/>
      <c r="X38" s="1"/>
      <c r="Y38" s="1"/>
      <c r="Z38" s="1"/>
    </row>
    <row r="39" spans="1:26" ht="18" customHeight="1">
      <c r="A39" s="21" t="s">
        <v>41</v>
      </c>
      <c r="B39" s="22">
        <f>SUM(B28:B38)</f>
        <v>178</v>
      </c>
      <c r="C39" s="23">
        <f>B39/274</f>
        <v>0.64963503649635035</v>
      </c>
      <c r="D39" s="2"/>
      <c r="E39" s="1"/>
      <c r="F39" s="1"/>
      <c r="G39" s="1"/>
      <c r="H39" s="1"/>
      <c r="I39" s="1"/>
      <c r="J39" s="1"/>
      <c r="K39" s="1"/>
      <c r="L39" s="1"/>
      <c r="M39" s="1"/>
      <c r="N39" s="1"/>
      <c r="O39" s="1"/>
      <c r="P39" s="1"/>
      <c r="Q39" s="1"/>
      <c r="R39" s="1"/>
      <c r="S39" s="1"/>
      <c r="T39" s="1"/>
      <c r="U39" s="1"/>
      <c r="V39" s="1"/>
      <c r="W39" s="1"/>
      <c r="X39" s="1"/>
      <c r="Y39" s="1"/>
      <c r="Z39" s="1"/>
    </row>
    <row r="40" spans="1:26" ht="18" customHeight="1">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c r="A44" s="10" t="s">
        <v>42</v>
      </c>
      <c r="B44" s="20">
        <f>SUM(C476:C508)</f>
        <v>9</v>
      </c>
      <c r="C44" s="19">
        <f>(B44/33)</f>
        <v>0.27272727272727271</v>
      </c>
      <c r="D44" s="2"/>
      <c r="E44" s="1"/>
      <c r="F44" s="1"/>
      <c r="G44" s="1"/>
      <c r="H44" s="1"/>
      <c r="I44" s="1"/>
      <c r="J44" s="1"/>
      <c r="K44" s="1"/>
      <c r="L44" s="1"/>
      <c r="M44" s="1"/>
      <c r="N44" s="1"/>
      <c r="O44" s="1"/>
      <c r="P44" s="1"/>
      <c r="Q44" s="1"/>
      <c r="R44" s="1"/>
      <c r="S44" s="1"/>
      <c r="T44" s="1"/>
      <c r="U44" s="1"/>
      <c r="V44" s="1"/>
      <c r="W44" s="1"/>
      <c r="X44" s="1"/>
      <c r="Y44" s="1"/>
      <c r="Z44" s="1"/>
    </row>
    <row r="45" spans="1:26" ht="18" customHeight="1">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c r="A51" s="35" t="s">
        <v>49</v>
      </c>
      <c r="B51" s="36"/>
      <c r="C51" s="36"/>
      <c r="D51" s="36"/>
      <c r="E51" s="37"/>
      <c r="F51" s="1"/>
      <c r="G51" s="1"/>
      <c r="H51" s="1"/>
      <c r="I51" s="1"/>
      <c r="J51" s="1"/>
      <c r="K51" s="1"/>
      <c r="L51" s="1"/>
      <c r="M51" s="1"/>
      <c r="N51" s="1"/>
      <c r="O51" s="1"/>
      <c r="P51" s="1"/>
      <c r="Q51" s="1"/>
      <c r="R51" s="1"/>
      <c r="S51" s="1"/>
      <c r="T51" s="1"/>
      <c r="U51" s="1"/>
      <c r="V51" s="1"/>
      <c r="W51" s="1"/>
      <c r="X51" s="1"/>
      <c r="Y51" s="1"/>
      <c r="Z51" s="1"/>
    </row>
    <row r="52" spans="1:26" ht="36" customHeight="1">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c r="A56" s="11" t="s">
        <v>59</v>
      </c>
      <c r="B56" s="10" t="s">
        <v>51</v>
      </c>
      <c r="C56" s="11">
        <v>0</v>
      </c>
      <c r="D56" s="11" t="s">
        <v>729</v>
      </c>
      <c r="E56" s="11" t="s">
        <v>60</v>
      </c>
      <c r="F56" s="1"/>
      <c r="G56" s="1"/>
      <c r="H56" s="1"/>
      <c r="I56" s="1"/>
      <c r="J56" s="1"/>
      <c r="K56" s="1"/>
      <c r="L56" s="1"/>
      <c r="M56" s="1"/>
      <c r="N56" s="1"/>
      <c r="O56" s="1"/>
      <c r="P56" s="1"/>
      <c r="Q56" s="1"/>
      <c r="R56" s="1"/>
      <c r="S56" s="1"/>
      <c r="T56" s="1"/>
      <c r="U56" s="1"/>
      <c r="V56" s="1"/>
      <c r="W56" s="1"/>
      <c r="X56" s="1"/>
      <c r="Y56" s="1"/>
      <c r="Z56" s="1"/>
    </row>
    <row r="57" spans="1:26" ht="36" customHeight="1">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c r="A64" s="11" t="s">
        <v>75</v>
      </c>
      <c r="B64" s="10" t="s">
        <v>66</v>
      </c>
      <c r="C64" s="11">
        <v>0</v>
      </c>
      <c r="D64" s="11" t="s">
        <v>730</v>
      </c>
      <c r="E64" s="11" t="s">
        <v>76</v>
      </c>
      <c r="F64" s="1"/>
      <c r="G64" s="1"/>
      <c r="H64" s="1"/>
      <c r="I64" s="1"/>
      <c r="J64" s="1"/>
      <c r="K64" s="1"/>
      <c r="L64" s="1"/>
      <c r="M64" s="1"/>
      <c r="N64" s="1"/>
      <c r="O64" s="1"/>
      <c r="P64" s="1"/>
      <c r="Q64" s="1"/>
      <c r="R64" s="1"/>
      <c r="S64" s="1"/>
      <c r="T64" s="1"/>
      <c r="U64" s="1"/>
      <c r="V64" s="1"/>
      <c r="W64" s="1"/>
      <c r="X64" s="1"/>
      <c r="Y64" s="1"/>
      <c r="Z64" s="1"/>
    </row>
    <row r="65" spans="1:26" ht="36" customHeight="1">
      <c r="A65" s="11" t="s">
        <v>77</v>
      </c>
      <c r="B65" s="10" t="s">
        <v>66</v>
      </c>
      <c r="C65" s="11">
        <v>0</v>
      </c>
      <c r="D65" s="11" t="s">
        <v>730</v>
      </c>
      <c r="E65" s="11" t="s">
        <v>78</v>
      </c>
      <c r="F65" s="1"/>
      <c r="G65" s="1"/>
      <c r="H65" s="1"/>
      <c r="I65" s="1"/>
      <c r="J65" s="1"/>
      <c r="K65" s="1"/>
      <c r="L65" s="1"/>
      <c r="M65" s="1"/>
      <c r="N65" s="1"/>
      <c r="O65" s="1"/>
      <c r="P65" s="1"/>
      <c r="Q65" s="1"/>
      <c r="R65" s="1"/>
      <c r="S65" s="1"/>
      <c r="T65" s="1"/>
      <c r="U65" s="1"/>
      <c r="V65" s="1"/>
      <c r="W65" s="1"/>
      <c r="X65" s="1"/>
      <c r="Y65" s="1"/>
      <c r="Z65" s="1"/>
    </row>
    <row r="66" spans="1:26" ht="36" customHeight="1">
      <c r="A66" s="11" t="s">
        <v>79</v>
      </c>
      <c r="B66" s="10" t="s">
        <v>66</v>
      </c>
      <c r="C66" s="11">
        <v>0</v>
      </c>
      <c r="D66" s="11" t="s">
        <v>731</v>
      </c>
      <c r="E66" s="11" t="s">
        <v>80</v>
      </c>
      <c r="F66" s="1"/>
      <c r="G66" s="1"/>
      <c r="H66" s="1"/>
      <c r="I66" s="1"/>
      <c r="J66" s="1"/>
      <c r="K66" s="1"/>
      <c r="L66" s="1"/>
      <c r="M66" s="1"/>
      <c r="N66" s="1"/>
      <c r="O66" s="1"/>
      <c r="P66" s="1"/>
      <c r="Q66" s="1"/>
      <c r="R66" s="1"/>
      <c r="S66" s="1"/>
      <c r="T66" s="1"/>
      <c r="U66" s="1"/>
      <c r="V66" s="1"/>
      <c r="W66" s="1"/>
      <c r="X66" s="1"/>
      <c r="Y66" s="1"/>
      <c r="Z66" s="1"/>
    </row>
    <row r="67" spans="1:26" ht="36" customHeight="1">
      <c r="A67" s="11" t="s">
        <v>81</v>
      </c>
      <c r="B67" s="10" t="s">
        <v>66</v>
      </c>
      <c r="C67" s="11">
        <v>0</v>
      </c>
      <c r="D67" s="11" t="s">
        <v>731</v>
      </c>
      <c r="E67" s="11" t="s">
        <v>82</v>
      </c>
      <c r="F67" s="1"/>
      <c r="G67" s="1"/>
      <c r="H67" s="1"/>
      <c r="I67" s="1"/>
      <c r="J67" s="1"/>
      <c r="K67" s="1"/>
      <c r="L67" s="1"/>
      <c r="M67" s="1"/>
      <c r="N67" s="1"/>
      <c r="O67" s="1"/>
      <c r="P67" s="1"/>
      <c r="Q67" s="1"/>
      <c r="R67" s="1"/>
      <c r="S67" s="1"/>
      <c r="T67" s="1"/>
      <c r="U67" s="1"/>
      <c r="V67" s="1"/>
      <c r="W67" s="1"/>
      <c r="X67" s="1"/>
      <c r="Y67" s="1"/>
      <c r="Z67" s="1"/>
    </row>
    <row r="68" spans="1:26" ht="36" customHeight="1">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c r="A73" s="11" t="s">
        <v>93</v>
      </c>
      <c r="B73" s="10" t="s">
        <v>51</v>
      </c>
      <c r="C73" s="11">
        <v>0</v>
      </c>
      <c r="D73" s="11" t="s">
        <v>732</v>
      </c>
      <c r="E73" s="11" t="s">
        <v>94</v>
      </c>
      <c r="F73" s="1"/>
      <c r="G73" s="1"/>
      <c r="H73" s="1"/>
      <c r="I73" s="1"/>
      <c r="J73" s="1"/>
      <c r="K73" s="1"/>
      <c r="L73" s="1"/>
      <c r="M73" s="1"/>
      <c r="N73" s="1"/>
      <c r="O73" s="1"/>
      <c r="P73" s="1"/>
      <c r="Q73" s="1"/>
      <c r="R73" s="1"/>
      <c r="S73" s="1"/>
      <c r="T73" s="1"/>
      <c r="U73" s="1"/>
      <c r="V73" s="1"/>
      <c r="W73" s="1"/>
      <c r="X73" s="1"/>
      <c r="Y73" s="1"/>
      <c r="Z73" s="1"/>
    </row>
    <row r="74" spans="1:26" ht="36" customHeight="1">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c r="A75" s="11" t="s">
        <v>97</v>
      </c>
      <c r="B75" s="10" t="s">
        <v>66</v>
      </c>
      <c r="C75" s="11">
        <v>0</v>
      </c>
      <c r="D75" s="11" t="s">
        <v>733</v>
      </c>
      <c r="E75" s="11" t="s">
        <v>98</v>
      </c>
      <c r="F75" s="1"/>
      <c r="G75" s="1"/>
      <c r="H75" s="1"/>
      <c r="I75" s="1"/>
      <c r="J75" s="1"/>
      <c r="K75" s="1"/>
      <c r="L75" s="1"/>
      <c r="M75" s="1"/>
      <c r="N75" s="1"/>
      <c r="O75" s="1"/>
      <c r="P75" s="1"/>
      <c r="Q75" s="1"/>
      <c r="R75" s="1"/>
      <c r="S75" s="1"/>
      <c r="T75" s="1"/>
      <c r="U75" s="1"/>
      <c r="V75" s="1"/>
      <c r="W75" s="1"/>
      <c r="X75" s="1"/>
      <c r="Y75" s="1"/>
      <c r="Z75" s="1"/>
    </row>
    <row r="76" spans="1:26" ht="18" customHeight="1">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c r="A78" s="11" t="s">
        <v>103</v>
      </c>
      <c r="B78" s="10" t="s">
        <v>51</v>
      </c>
      <c r="C78" s="11">
        <v>0</v>
      </c>
      <c r="D78" s="11" t="s">
        <v>734</v>
      </c>
      <c r="E78" s="11" t="s">
        <v>104</v>
      </c>
      <c r="F78" s="1"/>
      <c r="G78" s="1"/>
      <c r="H78" s="1"/>
      <c r="I78" s="1"/>
      <c r="J78" s="1"/>
      <c r="K78" s="1"/>
      <c r="L78" s="1"/>
      <c r="M78" s="1"/>
      <c r="N78" s="1"/>
      <c r="O78" s="1"/>
      <c r="P78" s="1"/>
      <c r="Q78" s="1"/>
      <c r="R78" s="1"/>
      <c r="S78" s="1"/>
      <c r="T78" s="1"/>
      <c r="U78" s="1"/>
      <c r="V78" s="1"/>
      <c r="W78" s="1"/>
      <c r="X78" s="1"/>
      <c r="Y78" s="1"/>
      <c r="Z78" s="1"/>
    </row>
    <row r="79" spans="1:26" ht="36" customHeight="1">
      <c r="A79" s="11" t="s">
        <v>105</v>
      </c>
      <c r="B79" s="10" t="s">
        <v>51</v>
      </c>
      <c r="C79" s="11">
        <v>0</v>
      </c>
      <c r="D79" s="11" t="s">
        <v>737</v>
      </c>
      <c r="E79" s="11" t="s">
        <v>106</v>
      </c>
      <c r="F79" s="1"/>
      <c r="G79" s="1"/>
      <c r="H79" s="1"/>
      <c r="I79" s="1"/>
      <c r="J79" s="1"/>
      <c r="K79" s="1"/>
      <c r="L79" s="1"/>
      <c r="M79" s="1"/>
      <c r="N79" s="1"/>
      <c r="O79" s="1"/>
      <c r="P79" s="1"/>
      <c r="Q79" s="1"/>
      <c r="R79" s="1"/>
      <c r="S79" s="1"/>
      <c r="T79" s="1"/>
      <c r="U79" s="1"/>
      <c r="V79" s="1"/>
      <c r="W79" s="1"/>
      <c r="X79" s="1"/>
      <c r="Y79" s="1"/>
      <c r="Z79" s="1"/>
    </row>
    <row r="80" spans="1:26" ht="36" customHeight="1">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c r="A81" s="11" t="s">
        <v>108</v>
      </c>
      <c r="B81" s="10" t="s">
        <v>51</v>
      </c>
      <c r="C81" s="11">
        <v>0</v>
      </c>
      <c r="D81" s="11" t="s">
        <v>736</v>
      </c>
      <c r="E81" s="11" t="s">
        <v>109</v>
      </c>
      <c r="F81" s="1"/>
      <c r="G81" s="1"/>
      <c r="H81" s="1"/>
      <c r="I81" s="1"/>
      <c r="J81" s="1"/>
      <c r="K81" s="1"/>
      <c r="L81" s="1"/>
      <c r="M81" s="1"/>
      <c r="N81" s="1"/>
      <c r="O81" s="1"/>
      <c r="P81" s="1"/>
      <c r="Q81" s="1"/>
      <c r="R81" s="1"/>
      <c r="S81" s="1"/>
      <c r="T81" s="1"/>
      <c r="U81" s="1"/>
      <c r="V81" s="1"/>
      <c r="W81" s="1"/>
      <c r="X81" s="1"/>
      <c r="Y81" s="1"/>
      <c r="Z81" s="1"/>
    </row>
    <row r="82" spans="1:26" ht="18" customHeight="1">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c r="A83" s="11" t="s">
        <v>112</v>
      </c>
      <c r="B83" s="10" t="s">
        <v>51</v>
      </c>
      <c r="C83" s="11">
        <v>0</v>
      </c>
      <c r="D83" s="11" t="s">
        <v>735</v>
      </c>
      <c r="E83" s="11" t="s">
        <v>113</v>
      </c>
      <c r="F83" s="1"/>
      <c r="G83" s="1"/>
      <c r="H83" s="1"/>
      <c r="I83" s="1"/>
      <c r="J83" s="1"/>
      <c r="K83" s="1"/>
      <c r="L83" s="1"/>
      <c r="M83" s="1"/>
      <c r="N83" s="1"/>
      <c r="O83" s="1"/>
      <c r="P83" s="1"/>
      <c r="Q83" s="1"/>
      <c r="R83" s="1"/>
      <c r="S83" s="1"/>
      <c r="T83" s="1"/>
      <c r="U83" s="1"/>
      <c r="V83" s="1"/>
      <c r="W83" s="1"/>
      <c r="X83" s="1"/>
      <c r="Y83" s="1"/>
      <c r="Z83" s="1"/>
    </row>
    <row r="84" spans="1:26" ht="45.75" customHeight="1">
      <c r="A84" s="11" t="s">
        <v>114</v>
      </c>
      <c r="B84" s="10" t="s">
        <v>51</v>
      </c>
      <c r="C84" s="11">
        <v>0</v>
      </c>
      <c r="D84" s="11" t="s">
        <v>736</v>
      </c>
      <c r="E84" s="11" t="s">
        <v>115</v>
      </c>
      <c r="F84" s="1"/>
      <c r="G84" s="1"/>
      <c r="H84" s="1"/>
      <c r="I84" s="1"/>
      <c r="J84" s="1"/>
      <c r="K84" s="1"/>
      <c r="L84" s="1"/>
      <c r="M84" s="1"/>
      <c r="N84" s="1"/>
      <c r="O84" s="1"/>
      <c r="P84" s="1"/>
      <c r="Q84" s="1"/>
      <c r="R84" s="1"/>
      <c r="S84" s="1"/>
      <c r="T84" s="1"/>
      <c r="U84" s="1"/>
      <c r="V84" s="1"/>
      <c r="W84" s="1"/>
      <c r="X84" s="1"/>
      <c r="Y84" s="1"/>
      <c r="Z84" s="1"/>
    </row>
    <row r="85" spans="1:26" ht="36" customHeight="1">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c r="A95" s="11" t="s">
        <v>136</v>
      </c>
      <c r="B95" s="10" t="s">
        <v>51</v>
      </c>
      <c r="C95" s="11">
        <v>0</v>
      </c>
      <c r="D95" s="11" t="s">
        <v>738</v>
      </c>
      <c r="E95" s="11" t="s">
        <v>137</v>
      </c>
      <c r="F95" s="1"/>
      <c r="G95" s="1"/>
      <c r="H95" s="1"/>
      <c r="I95" s="1"/>
      <c r="J95" s="1"/>
      <c r="K95" s="1"/>
      <c r="L95" s="1"/>
      <c r="M95" s="1"/>
      <c r="N95" s="1"/>
      <c r="O95" s="1"/>
      <c r="P95" s="1"/>
      <c r="Q95" s="1"/>
      <c r="R95" s="1"/>
      <c r="S95" s="1"/>
      <c r="T95" s="1"/>
      <c r="U95" s="1"/>
      <c r="V95" s="1"/>
      <c r="W95" s="1"/>
      <c r="X95" s="1"/>
      <c r="Y95" s="1"/>
      <c r="Z95" s="1"/>
    </row>
    <row r="96" spans="1:26" ht="36" customHeight="1">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c r="A103" s="11" t="s">
        <v>152</v>
      </c>
      <c r="B103" s="10" t="s">
        <v>66</v>
      </c>
      <c r="C103" s="11">
        <v>0</v>
      </c>
      <c r="D103" s="44" t="s">
        <v>739</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c r="A104" s="11" t="s">
        <v>154</v>
      </c>
      <c r="B104" s="10" t="s">
        <v>51</v>
      </c>
      <c r="C104" s="30">
        <v>0</v>
      </c>
      <c r="D104" s="11" t="s">
        <v>740</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c r="A105" s="11" t="s">
        <v>156</v>
      </c>
      <c r="B105" s="10" t="s">
        <v>51</v>
      </c>
      <c r="C105" s="30">
        <v>0</v>
      </c>
      <c r="D105" s="11" t="s">
        <v>741</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c r="A106" s="11" t="s">
        <v>158</v>
      </c>
      <c r="B106" s="10" t="s">
        <v>51</v>
      </c>
      <c r="C106" s="30">
        <v>0</v>
      </c>
      <c r="D106" s="11" t="s">
        <v>742</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c r="A107" s="11" t="s">
        <v>160</v>
      </c>
      <c r="B107" s="10" t="s">
        <v>51</v>
      </c>
      <c r="C107" s="30">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c r="A110" s="35" t="s">
        <v>166</v>
      </c>
      <c r="B110" s="36"/>
      <c r="C110" s="36"/>
      <c r="D110" s="36"/>
      <c r="E110" s="37"/>
      <c r="F110" s="1"/>
      <c r="G110" s="1"/>
      <c r="H110" s="1"/>
      <c r="I110" s="1"/>
      <c r="J110" s="1"/>
      <c r="K110" s="1"/>
      <c r="L110" s="1"/>
      <c r="M110" s="1"/>
      <c r="N110" s="1"/>
      <c r="O110" s="1"/>
      <c r="P110" s="1"/>
      <c r="Q110" s="1"/>
      <c r="R110" s="1"/>
      <c r="S110" s="1"/>
      <c r="T110" s="1"/>
      <c r="U110" s="1"/>
      <c r="V110" s="1"/>
      <c r="W110" s="1"/>
      <c r="X110" s="1"/>
      <c r="Y110" s="1"/>
      <c r="Z110" s="1"/>
    </row>
    <row r="111" spans="1:26" ht="18" customHeight="1">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c r="A118" s="35" t="s">
        <v>170</v>
      </c>
      <c r="B118" s="36"/>
      <c r="C118" s="36"/>
      <c r="D118" s="36"/>
      <c r="E118" s="37"/>
      <c r="F118" s="1"/>
      <c r="G118" s="1"/>
      <c r="H118" s="1"/>
      <c r="I118" s="1"/>
      <c r="J118" s="1"/>
      <c r="K118" s="1"/>
      <c r="L118" s="1"/>
      <c r="M118" s="1"/>
      <c r="N118" s="1"/>
      <c r="O118" s="1"/>
      <c r="P118" s="1"/>
      <c r="Q118" s="1"/>
      <c r="R118" s="1"/>
      <c r="S118" s="1"/>
      <c r="T118" s="1"/>
      <c r="U118" s="1"/>
      <c r="V118" s="1"/>
      <c r="W118" s="1"/>
      <c r="X118" s="1"/>
      <c r="Y118" s="1"/>
      <c r="Z118" s="1"/>
    </row>
    <row r="119" spans="1:26" ht="36" customHeight="1">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c r="A150" s="11" t="s">
        <v>233</v>
      </c>
      <c r="B150" s="10" t="s">
        <v>51</v>
      </c>
      <c r="C150" s="11">
        <v>1</v>
      </c>
      <c r="D150" s="44"/>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c r="A154" s="11" t="s">
        <v>241</v>
      </c>
      <c r="B154" s="10" t="s">
        <v>51</v>
      </c>
      <c r="C154" s="11">
        <v>0</v>
      </c>
      <c r="D154" s="11" t="s">
        <v>743</v>
      </c>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c r="A155" s="11" t="s">
        <v>243</v>
      </c>
      <c r="B155" s="10" t="s">
        <v>51</v>
      </c>
      <c r="C155" s="11">
        <v>0</v>
      </c>
      <c r="D155" s="11" t="s">
        <v>743</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c r="A156" s="11" t="s">
        <v>245</v>
      </c>
      <c r="B156" s="10" t="s">
        <v>51</v>
      </c>
      <c r="C156" s="11">
        <v>0</v>
      </c>
      <c r="D156" s="11" t="s">
        <v>743</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c r="A157" s="11" t="s">
        <v>247</v>
      </c>
      <c r="B157" s="10" t="s">
        <v>66</v>
      </c>
      <c r="C157" s="30">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c r="A158" s="11" t="s">
        <v>249</v>
      </c>
      <c r="B158" s="10" t="s">
        <v>66</v>
      </c>
      <c r="C158" s="30">
        <v>0</v>
      </c>
      <c r="D158" s="11" t="s">
        <v>744</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c r="A166" s="35" t="s">
        <v>252</v>
      </c>
      <c r="B166" s="36"/>
      <c r="C166" s="36"/>
      <c r="D166" s="36"/>
      <c r="E166" s="37"/>
      <c r="F166" s="1"/>
      <c r="G166" s="1"/>
      <c r="H166" s="1"/>
      <c r="I166" s="1"/>
      <c r="J166" s="1"/>
      <c r="K166" s="1"/>
      <c r="L166" s="1"/>
      <c r="M166" s="1"/>
      <c r="N166" s="1"/>
      <c r="O166" s="1"/>
      <c r="P166" s="1"/>
      <c r="Q166" s="1"/>
      <c r="R166" s="1"/>
      <c r="S166" s="1"/>
      <c r="T166" s="1"/>
      <c r="U166" s="1"/>
      <c r="V166" s="1"/>
      <c r="W166" s="1"/>
      <c r="X166" s="1"/>
      <c r="Y166" s="1"/>
      <c r="Z166" s="1"/>
    </row>
    <row r="167" spans="1:26" ht="36" customHeight="1">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c r="A173" s="11" t="s">
        <v>265</v>
      </c>
      <c r="B173" s="10" t="s">
        <v>66</v>
      </c>
      <c r="C173" s="11">
        <v>0</v>
      </c>
      <c r="D173" s="45" t="s">
        <v>745</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c r="A179" s="11" t="s">
        <v>277</v>
      </c>
      <c r="B179" s="10" t="s">
        <v>66</v>
      </c>
      <c r="C179" s="11">
        <v>0</v>
      </c>
      <c r="D179" s="11" t="s">
        <v>746</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c r="A180" s="11" t="s">
        <v>279</v>
      </c>
      <c r="B180" s="10" t="s">
        <v>66</v>
      </c>
      <c r="C180" s="11">
        <v>1</v>
      </c>
      <c r="D180" s="11"/>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c r="A181" s="11" t="s">
        <v>281</v>
      </c>
      <c r="B181" s="10" t="s">
        <v>66</v>
      </c>
      <c r="C181" s="11">
        <v>1</v>
      </c>
      <c r="D181" s="11"/>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c r="A182" s="11" t="s">
        <v>283</v>
      </c>
      <c r="B182" s="10" t="s">
        <v>66</v>
      </c>
      <c r="C182" s="11">
        <v>1</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c r="A183" s="11" t="s">
        <v>285</v>
      </c>
      <c r="B183" s="10" t="s">
        <v>66</v>
      </c>
      <c r="C183" s="11">
        <v>1</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c r="A184" s="11" t="s">
        <v>287</v>
      </c>
      <c r="B184" s="10" t="s">
        <v>66</v>
      </c>
      <c r="C184" s="11">
        <v>1</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c r="A185" s="11" t="s">
        <v>289</v>
      </c>
      <c r="B185" s="10" t="s">
        <v>66</v>
      </c>
      <c r="C185" s="11">
        <v>1</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c r="A187" s="11" t="s">
        <v>293</v>
      </c>
      <c r="B187" s="10" t="s">
        <v>66</v>
      </c>
      <c r="C187" s="30">
        <v>0</v>
      </c>
      <c r="D187" s="11" t="s">
        <v>746</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c r="A197" s="11" t="s">
        <v>313</v>
      </c>
      <c r="B197" s="10" t="s">
        <v>66</v>
      </c>
      <c r="C197" s="11">
        <v>0</v>
      </c>
      <c r="D197" s="11" t="s">
        <v>747</v>
      </c>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c r="A211" s="11" t="s">
        <v>341</v>
      </c>
      <c r="B211" s="10" t="s">
        <v>66</v>
      </c>
      <c r="C211" s="11">
        <v>0</v>
      </c>
      <c r="D211" s="11" t="s">
        <v>748</v>
      </c>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c r="A222" s="35" t="s">
        <v>352</v>
      </c>
      <c r="B222" s="36"/>
      <c r="C222" s="36"/>
      <c r="D222" s="36"/>
      <c r="E222" s="37"/>
      <c r="F222" s="1"/>
      <c r="G222" s="1"/>
      <c r="H222" s="1"/>
      <c r="I222" s="1"/>
      <c r="J222" s="1"/>
      <c r="K222" s="1"/>
      <c r="L222" s="1"/>
      <c r="M222" s="1"/>
      <c r="N222" s="1"/>
      <c r="O222" s="1"/>
      <c r="P222" s="1"/>
      <c r="Q222" s="1"/>
      <c r="R222" s="1"/>
      <c r="S222" s="1"/>
      <c r="T222" s="1"/>
      <c r="U222" s="1"/>
      <c r="V222" s="1"/>
      <c r="W222" s="1"/>
      <c r="X222" s="1"/>
      <c r="Y222" s="1"/>
      <c r="Z222" s="1"/>
    </row>
    <row r="223" spans="1:26" ht="36" customHeight="1">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c r="A265" s="11" t="s">
        <v>393</v>
      </c>
      <c r="B265" s="10" t="s">
        <v>66</v>
      </c>
      <c r="C265" s="11"/>
      <c r="D265" s="11" t="s">
        <v>749</v>
      </c>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c r="A269" s="11" t="s">
        <v>401</v>
      </c>
      <c r="B269" s="10" t="s">
        <v>66</v>
      </c>
      <c r="C269" s="11">
        <v>1</v>
      </c>
      <c r="D269" s="11" t="s">
        <v>750</v>
      </c>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c r="A270" s="11" t="s">
        <v>403</v>
      </c>
      <c r="B270" s="10" t="s">
        <v>66</v>
      </c>
      <c r="C270" s="11">
        <v>1</v>
      </c>
      <c r="D270" s="11" t="s">
        <v>750</v>
      </c>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c r="A276" s="11" t="s">
        <v>415</v>
      </c>
      <c r="B276" s="10" t="s">
        <v>66</v>
      </c>
      <c r="C276" s="11">
        <v>1</v>
      </c>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c r="A285" s="11" t="s">
        <v>433</v>
      </c>
      <c r="B285" s="10" t="s">
        <v>66</v>
      </c>
      <c r="C285" s="11">
        <v>0</v>
      </c>
      <c r="D285" s="11" t="s">
        <v>751</v>
      </c>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c r="A289" s="11" t="s">
        <v>441</v>
      </c>
      <c r="B289" s="10" t="s">
        <v>66</v>
      </c>
      <c r="C289" s="11">
        <v>0</v>
      </c>
      <c r="D289" s="11" t="s">
        <v>749</v>
      </c>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c r="A290" s="11" t="s">
        <v>443</v>
      </c>
      <c r="B290" s="10" t="s">
        <v>66</v>
      </c>
      <c r="C290" s="11">
        <v>0</v>
      </c>
      <c r="D290" s="11" t="s">
        <v>749</v>
      </c>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c r="A291" s="11" t="s">
        <v>445</v>
      </c>
      <c r="B291" s="10" t="s">
        <v>66</v>
      </c>
      <c r="C291" s="11">
        <v>0</v>
      </c>
      <c r="D291" s="11" t="s">
        <v>749</v>
      </c>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c r="A295" s="38" t="s">
        <v>700</v>
      </c>
      <c r="B295" s="39"/>
      <c r="C295" s="39"/>
      <c r="D295" s="39"/>
      <c r="E295" s="39"/>
      <c r="F295" s="1"/>
      <c r="G295" s="1"/>
      <c r="H295" s="1"/>
      <c r="I295" s="1"/>
      <c r="J295" s="1"/>
      <c r="K295" s="1"/>
      <c r="L295" s="1"/>
      <c r="M295" s="1"/>
      <c r="N295" s="1"/>
      <c r="O295" s="1"/>
      <c r="P295" s="1"/>
      <c r="Q295" s="1"/>
      <c r="R295" s="1"/>
      <c r="S295" s="1"/>
      <c r="T295" s="1"/>
      <c r="U295" s="1"/>
      <c r="V295" s="1"/>
      <c r="W295" s="1"/>
      <c r="X295" s="1"/>
      <c r="Y295" s="1"/>
      <c r="Z295" s="1"/>
    </row>
    <row r="296" spans="1:26" ht="18" customHeight="1">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c r="A298" s="31" t="s">
        <v>448</v>
      </c>
      <c r="B298" s="32" t="s">
        <v>51</v>
      </c>
      <c r="C298" s="31">
        <v>0</v>
      </c>
      <c r="D298" s="11" t="s">
        <v>752</v>
      </c>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c r="A299" s="31" t="s">
        <v>450</v>
      </c>
      <c r="B299" s="32" t="s">
        <v>51</v>
      </c>
      <c r="C299" s="31">
        <v>0</v>
      </c>
      <c r="D299" s="11" t="s">
        <v>752</v>
      </c>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c r="A300" s="33" t="s">
        <v>452</v>
      </c>
      <c r="B300" s="32" t="s">
        <v>51</v>
      </c>
      <c r="C300" s="31">
        <v>0</v>
      </c>
      <c r="D300" s="11" t="s">
        <v>752</v>
      </c>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c r="A301" s="33" t="s">
        <v>454</v>
      </c>
      <c r="B301" s="32" t="s">
        <v>51</v>
      </c>
      <c r="C301" s="31">
        <v>0</v>
      </c>
      <c r="D301" s="11" t="s">
        <v>752</v>
      </c>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c r="A302" s="33" t="s">
        <v>456</v>
      </c>
      <c r="B302" s="32" t="s">
        <v>51</v>
      </c>
      <c r="C302" s="31">
        <v>0</v>
      </c>
      <c r="D302" s="11" t="s">
        <v>752</v>
      </c>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c r="A303" s="11" t="s">
        <v>458</v>
      </c>
      <c r="B303" s="32" t="s">
        <v>51</v>
      </c>
      <c r="C303" s="31">
        <v>0</v>
      </c>
      <c r="D303" s="11" t="s">
        <v>752</v>
      </c>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c r="A304" s="11" t="s">
        <v>460</v>
      </c>
      <c r="B304" s="32" t="s">
        <v>51</v>
      </c>
      <c r="C304" s="31">
        <v>0</v>
      </c>
      <c r="D304" s="11" t="s">
        <v>752</v>
      </c>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c r="A305" s="11" t="s">
        <v>462</v>
      </c>
      <c r="B305" s="32" t="s">
        <v>51</v>
      </c>
      <c r="C305" s="31">
        <v>0</v>
      </c>
      <c r="D305" s="11" t="s">
        <v>752</v>
      </c>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c r="A306" s="11" t="s">
        <v>464</v>
      </c>
      <c r="B306" s="32" t="s">
        <v>51</v>
      </c>
      <c r="C306" s="31">
        <v>0</v>
      </c>
      <c r="D306" s="11" t="s">
        <v>752</v>
      </c>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c r="A307" s="11" t="s">
        <v>466</v>
      </c>
      <c r="B307" s="32" t="s">
        <v>51</v>
      </c>
      <c r="C307" s="31">
        <v>0</v>
      </c>
      <c r="D307" s="11" t="s">
        <v>752</v>
      </c>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c r="A308" s="11" t="s">
        <v>468</v>
      </c>
      <c r="B308" s="32" t="s">
        <v>51</v>
      </c>
      <c r="C308" s="31">
        <v>0</v>
      </c>
      <c r="D308" s="11" t="s">
        <v>752</v>
      </c>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c r="A309" s="11" t="s">
        <v>470</v>
      </c>
      <c r="B309" s="32" t="s">
        <v>51</v>
      </c>
      <c r="C309" s="31">
        <v>0</v>
      </c>
      <c r="D309" s="11" t="s">
        <v>752</v>
      </c>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c r="A310" s="11" t="s">
        <v>472</v>
      </c>
      <c r="B310" s="32" t="s">
        <v>51</v>
      </c>
      <c r="C310" s="31">
        <v>0</v>
      </c>
      <c r="D310" s="11" t="s">
        <v>752</v>
      </c>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c r="A311" s="11" t="s">
        <v>474</v>
      </c>
      <c r="B311" s="32" t="s">
        <v>51</v>
      </c>
      <c r="C311" s="31">
        <v>0</v>
      </c>
      <c r="D311" s="11" t="s">
        <v>752</v>
      </c>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c r="A312" s="11" t="s">
        <v>476</v>
      </c>
      <c r="B312" s="32" t="s">
        <v>51</v>
      </c>
      <c r="C312" s="31">
        <v>0</v>
      </c>
      <c r="D312" s="11" t="s">
        <v>752</v>
      </c>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c r="A313" s="11" t="s">
        <v>478</v>
      </c>
      <c r="B313" s="32" t="s">
        <v>51</v>
      </c>
      <c r="C313" s="31">
        <v>0</v>
      </c>
      <c r="D313" s="11" t="s">
        <v>752</v>
      </c>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c r="A314" s="11" t="s">
        <v>480</v>
      </c>
      <c r="B314" s="32" t="s">
        <v>51</v>
      </c>
      <c r="C314" s="31">
        <v>0</v>
      </c>
      <c r="D314" s="11" t="s">
        <v>752</v>
      </c>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c r="A315" s="11" t="s">
        <v>482</v>
      </c>
      <c r="B315" s="32" t="s">
        <v>51</v>
      </c>
      <c r="C315" s="31">
        <v>0</v>
      </c>
      <c r="D315" s="11" t="s">
        <v>752</v>
      </c>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c r="A316" s="11" t="s">
        <v>484</v>
      </c>
      <c r="B316" s="32" t="s">
        <v>51</v>
      </c>
      <c r="C316" s="31">
        <v>0</v>
      </c>
      <c r="D316" s="11" t="s">
        <v>752</v>
      </c>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c r="A317" s="11" t="s">
        <v>486</v>
      </c>
      <c r="B317" s="32" t="s">
        <v>51</v>
      </c>
      <c r="C317" s="31">
        <v>0</v>
      </c>
      <c r="D317" s="11" t="s">
        <v>752</v>
      </c>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c r="A318" s="11" t="s">
        <v>488</v>
      </c>
      <c r="B318" s="32" t="s">
        <v>51</v>
      </c>
      <c r="C318" s="31">
        <v>0</v>
      </c>
      <c r="D318" s="11" t="s">
        <v>752</v>
      </c>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c r="A319" s="11" t="s">
        <v>490</v>
      </c>
      <c r="B319" s="32" t="s">
        <v>51</v>
      </c>
      <c r="C319" s="31">
        <v>0</v>
      </c>
      <c r="D319" s="11" t="s">
        <v>752</v>
      </c>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c r="A320" s="11" t="s">
        <v>492</v>
      </c>
      <c r="B320" s="32" t="s">
        <v>51</v>
      </c>
      <c r="C320" s="31">
        <v>0</v>
      </c>
      <c r="D320" s="11" t="s">
        <v>752</v>
      </c>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c r="A321" s="11" t="s">
        <v>494</v>
      </c>
      <c r="B321" s="32" t="s">
        <v>51</v>
      </c>
      <c r="C321" s="31">
        <v>0</v>
      </c>
      <c r="D321" s="11" t="s">
        <v>752</v>
      </c>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c r="A322" s="11" t="s">
        <v>496</v>
      </c>
      <c r="B322" s="32" t="s">
        <v>51</v>
      </c>
      <c r="C322" s="31">
        <v>0</v>
      </c>
      <c r="D322" s="11" t="s">
        <v>752</v>
      </c>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c r="A323" s="11" t="s">
        <v>498</v>
      </c>
      <c r="B323" s="32" t="s">
        <v>51</v>
      </c>
      <c r="C323" s="31">
        <v>0</v>
      </c>
      <c r="D323" s="11" t="s">
        <v>752</v>
      </c>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c r="A324" s="11" t="s">
        <v>500</v>
      </c>
      <c r="B324" s="32" t="s">
        <v>51</v>
      </c>
      <c r="C324" s="31">
        <v>0</v>
      </c>
      <c r="D324" s="11" t="s">
        <v>752</v>
      </c>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c r="A325" s="11" t="s">
        <v>502</v>
      </c>
      <c r="B325" s="32" t="s">
        <v>51</v>
      </c>
      <c r="C325" s="31">
        <v>0</v>
      </c>
      <c r="D325" s="11" t="s">
        <v>752</v>
      </c>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c r="A326" s="11" t="s">
        <v>504</v>
      </c>
      <c r="B326" s="32" t="s">
        <v>51</v>
      </c>
      <c r="C326" s="31">
        <v>0</v>
      </c>
      <c r="D326" s="11" t="s">
        <v>752</v>
      </c>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c r="A327" s="11" t="s">
        <v>506</v>
      </c>
      <c r="B327" s="32" t="s">
        <v>51</v>
      </c>
      <c r="C327" s="31">
        <v>0</v>
      </c>
      <c r="D327" s="11" t="s">
        <v>752</v>
      </c>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c r="A328" s="11" t="s">
        <v>508</v>
      </c>
      <c r="B328" s="32" t="s">
        <v>51</v>
      </c>
      <c r="C328" s="31">
        <v>0</v>
      </c>
      <c r="D328" s="11" t="s">
        <v>752</v>
      </c>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c r="A329" s="11" t="s">
        <v>510</v>
      </c>
      <c r="B329" s="32" t="s">
        <v>51</v>
      </c>
      <c r="C329" s="31">
        <v>0</v>
      </c>
      <c r="D329" s="11" t="s">
        <v>752</v>
      </c>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c r="A330" s="11" t="s">
        <v>512</v>
      </c>
      <c r="B330" s="32" t="s">
        <v>51</v>
      </c>
      <c r="C330" s="31">
        <v>0</v>
      </c>
      <c r="D330" s="11" t="s">
        <v>752</v>
      </c>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c r="A331" s="11" t="s">
        <v>514</v>
      </c>
      <c r="B331" s="32" t="s">
        <v>51</v>
      </c>
      <c r="C331" s="31">
        <v>0</v>
      </c>
      <c r="D331" s="11" t="s">
        <v>752</v>
      </c>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c r="A332" s="11" t="s">
        <v>516</v>
      </c>
      <c r="B332" s="32" t="s">
        <v>51</v>
      </c>
      <c r="C332" s="31">
        <v>0</v>
      </c>
      <c r="D332" s="11" t="s">
        <v>752</v>
      </c>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c r="A333" s="11" t="s">
        <v>518</v>
      </c>
      <c r="B333" s="10" t="s">
        <v>51</v>
      </c>
      <c r="C333" s="31">
        <v>0</v>
      </c>
      <c r="D333" s="11" t="s">
        <v>752</v>
      </c>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c r="A334" s="11" t="s">
        <v>520</v>
      </c>
      <c r="B334" s="10" t="s">
        <v>51</v>
      </c>
      <c r="C334" s="31">
        <v>0</v>
      </c>
      <c r="D334" s="11" t="s">
        <v>752</v>
      </c>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c r="A335" s="11" t="s">
        <v>522</v>
      </c>
      <c r="B335" s="10" t="s">
        <v>51</v>
      </c>
      <c r="C335" s="31">
        <v>0</v>
      </c>
      <c r="D335" s="11" t="s">
        <v>752</v>
      </c>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c r="A336" s="11" t="s">
        <v>524</v>
      </c>
      <c r="B336" s="10" t="s">
        <v>51</v>
      </c>
      <c r="C336" s="31">
        <v>0</v>
      </c>
      <c r="D336" s="11" t="s">
        <v>752</v>
      </c>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c r="A337" s="11" t="s">
        <v>526</v>
      </c>
      <c r="B337" s="10" t="s">
        <v>51</v>
      </c>
      <c r="C337" s="31">
        <v>0</v>
      </c>
      <c r="D337" s="11" t="s">
        <v>752</v>
      </c>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c r="A338" s="11" t="s">
        <v>528</v>
      </c>
      <c r="B338" s="10" t="s">
        <v>51</v>
      </c>
      <c r="C338" s="31">
        <v>0</v>
      </c>
      <c r="D338" s="11" t="s">
        <v>752</v>
      </c>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c r="A339" s="11" t="s">
        <v>530</v>
      </c>
      <c r="B339" s="10" t="s">
        <v>51</v>
      </c>
      <c r="C339" s="31">
        <v>0</v>
      </c>
      <c r="D339" s="11" t="s">
        <v>752</v>
      </c>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c r="A346" s="35" t="s">
        <v>533</v>
      </c>
      <c r="B346" s="36"/>
      <c r="C346" s="36"/>
      <c r="D346" s="36"/>
      <c r="E346" s="37"/>
      <c r="F346" s="1"/>
      <c r="G346" s="1"/>
      <c r="H346" s="1"/>
      <c r="I346" s="1"/>
      <c r="J346" s="1"/>
      <c r="K346" s="1"/>
      <c r="L346" s="1"/>
      <c r="M346" s="1"/>
      <c r="N346" s="1"/>
      <c r="O346" s="1"/>
      <c r="P346" s="1"/>
      <c r="Q346" s="1"/>
      <c r="R346" s="1"/>
      <c r="S346" s="1"/>
      <c r="T346" s="1"/>
      <c r="U346" s="1"/>
      <c r="V346" s="1"/>
      <c r="W346" s="1"/>
      <c r="X346" s="1"/>
      <c r="Y346" s="1"/>
      <c r="Z346" s="1"/>
    </row>
    <row r="347" spans="1:26" ht="36" customHeight="1">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c r="A348" s="11" t="s">
        <v>536</v>
      </c>
      <c r="B348" s="10" t="s">
        <v>51</v>
      </c>
      <c r="C348" s="11">
        <v>0</v>
      </c>
      <c r="D348" s="11" t="s">
        <v>753</v>
      </c>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c r="A349" s="11" t="s">
        <v>538</v>
      </c>
      <c r="B349" s="10" t="s">
        <v>51</v>
      </c>
      <c r="C349" s="30">
        <v>0</v>
      </c>
      <c r="D349" s="11" t="s">
        <v>755</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c r="A350" s="11" t="s">
        <v>540</v>
      </c>
      <c r="B350" s="10" t="s">
        <v>51</v>
      </c>
      <c r="C350" s="30">
        <v>0</v>
      </c>
      <c r="D350" s="11" t="s">
        <v>755</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c r="A351" s="11" t="s">
        <v>542</v>
      </c>
      <c r="B351" s="10" t="s">
        <v>51</v>
      </c>
      <c r="C351" s="30">
        <v>0</v>
      </c>
      <c r="D351" s="11" t="s">
        <v>755</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c r="A352" s="11" t="s">
        <v>544</v>
      </c>
      <c r="B352" s="10" t="s">
        <v>66</v>
      </c>
      <c r="C352" s="30">
        <v>0</v>
      </c>
      <c r="D352" s="11" t="s">
        <v>754</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c r="A353" s="35" t="s">
        <v>546</v>
      </c>
      <c r="B353" s="36"/>
      <c r="C353" s="36"/>
      <c r="D353" s="36"/>
      <c r="E353" s="37"/>
      <c r="F353" s="1"/>
      <c r="G353" s="1"/>
      <c r="H353" s="1"/>
      <c r="I353" s="1"/>
      <c r="J353" s="1"/>
      <c r="K353" s="1"/>
      <c r="L353" s="1"/>
      <c r="M353" s="1"/>
      <c r="N353" s="1"/>
      <c r="O353" s="1"/>
      <c r="P353" s="1"/>
      <c r="Q353" s="1"/>
      <c r="R353" s="1"/>
      <c r="S353" s="1"/>
      <c r="T353" s="1"/>
      <c r="U353" s="1"/>
      <c r="V353" s="1"/>
      <c r="W353" s="1"/>
      <c r="X353" s="1"/>
      <c r="Y353" s="1"/>
      <c r="Z353" s="1"/>
    </row>
    <row r="354" spans="1:26" ht="36" customHeight="1">
      <c r="A354" s="11" t="s">
        <v>547</v>
      </c>
      <c r="B354" s="10" t="s">
        <v>66</v>
      </c>
      <c r="C354" s="30">
        <v>0</v>
      </c>
      <c r="D354" s="11" t="s">
        <v>756</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c r="A364" s="11" t="s">
        <v>556</v>
      </c>
      <c r="B364" s="10" t="s">
        <v>51</v>
      </c>
      <c r="C364" s="30">
        <v>0</v>
      </c>
      <c r="D364" s="11" t="s">
        <v>757</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c r="A365" s="11" t="s">
        <v>558</v>
      </c>
      <c r="B365" s="10" t="s">
        <v>51</v>
      </c>
      <c r="C365" s="30">
        <v>0</v>
      </c>
      <c r="D365" s="11" t="s">
        <v>757</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c r="A366" s="11" t="s">
        <v>560</v>
      </c>
      <c r="B366" s="10" t="s">
        <v>51</v>
      </c>
      <c r="C366" s="30">
        <v>0</v>
      </c>
      <c r="D366" s="11" t="s">
        <v>757</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c r="A367" s="11" t="s">
        <v>562</v>
      </c>
      <c r="B367" s="10" t="s">
        <v>51</v>
      </c>
      <c r="C367" s="30">
        <v>0</v>
      </c>
      <c r="D367" s="11" t="s">
        <v>735</v>
      </c>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c r="A368" s="11" t="s">
        <v>564</v>
      </c>
      <c r="B368" s="10" t="s">
        <v>51</v>
      </c>
      <c r="C368" s="30">
        <v>0</v>
      </c>
      <c r="D368" s="11" t="s">
        <v>735</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c r="A369" s="11" t="s">
        <v>566</v>
      </c>
      <c r="B369" s="10" t="s">
        <v>51</v>
      </c>
      <c r="C369" s="30">
        <v>0</v>
      </c>
      <c r="D369" s="11" t="s">
        <v>735</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c r="A370" s="11" t="s">
        <v>568</v>
      </c>
      <c r="B370" s="10" t="s">
        <v>51</v>
      </c>
      <c r="C370" s="30">
        <v>0</v>
      </c>
      <c r="D370" s="11" t="s">
        <v>735</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c r="A371" s="11" t="s">
        <v>570</v>
      </c>
      <c r="B371" s="10" t="s">
        <v>51</v>
      </c>
      <c r="C371" s="30">
        <v>0</v>
      </c>
      <c r="D371" s="11" t="s">
        <v>735</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c r="A372" s="11" t="s">
        <v>572</v>
      </c>
      <c r="B372" s="10" t="s">
        <v>51</v>
      </c>
      <c r="C372" s="30">
        <v>0</v>
      </c>
      <c r="D372" s="11" t="s">
        <v>735</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c r="A379" s="11" t="s">
        <v>575</v>
      </c>
      <c r="B379" s="10" t="s">
        <v>51</v>
      </c>
      <c r="C379" s="11">
        <v>0</v>
      </c>
      <c r="D379" s="11" t="s">
        <v>758</v>
      </c>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c r="A386" s="11" t="s">
        <v>578</v>
      </c>
      <c r="B386" s="10" t="s">
        <v>66</v>
      </c>
      <c r="C386" s="11">
        <v>0</v>
      </c>
      <c r="D386" s="11" t="s">
        <v>752</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c r="A393" s="11" t="s">
        <v>581</v>
      </c>
      <c r="B393" s="10" t="s">
        <v>66</v>
      </c>
      <c r="C393" s="11">
        <v>0</v>
      </c>
      <c r="D393" s="11" t="s">
        <v>752</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c r="A400" s="11" t="s">
        <v>584</v>
      </c>
      <c r="B400" s="10" t="s">
        <v>51</v>
      </c>
      <c r="C400" s="11">
        <v>0</v>
      </c>
      <c r="D400" s="11" t="s">
        <v>752</v>
      </c>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c r="A407" s="11" t="s">
        <v>587</v>
      </c>
      <c r="B407" s="10" t="s">
        <v>66</v>
      </c>
      <c r="C407" s="11">
        <v>0</v>
      </c>
      <c r="D407" s="11" t="s">
        <v>752</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c r="A414" s="11" t="s">
        <v>590</v>
      </c>
      <c r="B414" s="10" t="s">
        <v>51</v>
      </c>
      <c r="C414" s="11">
        <v>0</v>
      </c>
      <c r="D414" s="11" t="s">
        <v>752</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c r="A421" s="11" t="s">
        <v>593</v>
      </c>
      <c r="B421" s="10" t="s">
        <v>66</v>
      </c>
      <c r="C421" s="11">
        <v>0</v>
      </c>
      <c r="D421" s="11" t="s">
        <v>752</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c r="A428" s="11" t="s">
        <v>596</v>
      </c>
      <c r="B428" s="10" t="s">
        <v>66</v>
      </c>
      <c r="C428" s="11">
        <v>0</v>
      </c>
      <c r="D428" s="11" t="s">
        <v>752</v>
      </c>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c r="A435" s="11" t="s">
        <v>599</v>
      </c>
      <c r="B435" s="10" t="s">
        <v>66</v>
      </c>
      <c r="C435" s="11">
        <v>0</v>
      </c>
      <c r="D435" s="11" t="s">
        <v>752</v>
      </c>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c r="A442" s="11" t="s">
        <v>602</v>
      </c>
      <c r="B442" s="10" t="s">
        <v>66</v>
      </c>
      <c r="C442" s="11">
        <v>0</v>
      </c>
      <c r="D442" s="11" t="s">
        <v>752</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c r="A467" s="11" t="s">
        <v>621</v>
      </c>
      <c r="B467" s="10" t="s">
        <v>66</v>
      </c>
      <c r="C467" s="11">
        <v>1</v>
      </c>
      <c r="D467" s="11"/>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c r="A468" s="11" t="s">
        <v>622</v>
      </c>
      <c r="B468" s="10" t="s">
        <v>66</v>
      </c>
      <c r="C468" s="11">
        <v>0</v>
      </c>
      <c r="D468" s="11" t="s">
        <v>759</v>
      </c>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c r="A469" s="11" t="s">
        <v>624</v>
      </c>
      <c r="B469" s="10" t="s">
        <v>66</v>
      </c>
      <c r="C469" s="11">
        <v>0</v>
      </c>
      <c r="D469" s="11" t="s">
        <v>759</v>
      </c>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c r="A476" s="11" t="s">
        <v>626</v>
      </c>
      <c r="B476" s="10" t="s">
        <v>627</v>
      </c>
      <c r="C476" s="11">
        <v>1</v>
      </c>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c r="A477" s="11" t="s">
        <v>629</v>
      </c>
      <c r="B477" s="10" t="s">
        <v>627</v>
      </c>
      <c r="C477" s="11">
        <v>1</v>
      </c>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c r="A478" s="11" t="s">
        <v>631</v>
      </c>
      <c r="B478" s="10" t="s">
        <v>627</v>
      </c>
      <c r="C478" s="11">
        <v>1</v>
      </c>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c r="A479" s="11" t="s">
        <v>633</v>
      </c>
      <c r="B479" s="10" t="s">
        <v>627</v>
      </c>
      <c r="C479" s="11">
        <v>1</v>
      </c>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c r="A480" s="11" t="s">
        <v>635</v>
      </c>
      <c r="B480" s="10" t="s">
        <v>627</v>
      </c>
      <c r="C480" s="11">
        <v>0</v>
      </c>
      <c r="D480" s="11" t="s">
        <v>752</v>
      </c>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c r="A481" s="11" t="s">
        <v>637</v>
      </c>
      <c r="B481" s="10" t="s">
        <v>627</v>
      </c>
      <c r="C481" s="11">
        <v>0</v>
      </c>
      <c r="D481" s="11" t="s">
        <v>752</v>
      </c>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c r="A482" s="11" t="s">
        <v>639</v>
      </c>
      <c r="B482" s="10" t="s">
        <v>627</v>
      </c>
      <c r="C482" s="11">
        <v>1</v>
      </c>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c r="A483" s="11" t="s">
        <v>641</v>
      </c>
      <c r="B483" s="10" t="s">
        <v>627</v>
      </c>
      <c r="C483" s="11">
        <v>0</v>
      </c>
      <c r="D483" s="11" t="s">
        <v>760</v>
      </c>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c r="A484" s="11" t="s">
        <v>643</v>
      </c>
      <c r="B484" s="10" t="s">
        <v>627</v>
      </c>
      <c r="C484" s="11">
        <v>0</v>
      </c>
      <c r="D484" s="11" t="s">
        <v>752</v>
      </c>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c r="A485" s="11" t="s">
        <v>645</v>
      </c>
      <c r="B485" s="10" t="s">
        <v>627</v>
      </c>
      <c r="C485" s="11">
        <v>0</v>
      </c>
      <c r="D485" s="11" t="s">
        <v>752</v>
      </c>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c r="A486" s="11" t="s">
        <v>647</v>
      </c>
      <c r="B486" s="10" t="s">
        <v>627</v>
      </c>
      <c r="C486" s="11">
        <v>0</v>
      </c>
      <c r="D486" s="11" t="s">
        <v>752</v>
      </c>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c r="A487" s="11" t="s">
        <v>649</v>
      </c>
      <c r="B487" s="10" t="s">
        <v>627</v>
      </c>
      <c r="C487" s="11">
        <v>0</v>
      </c>
      <c r="D487" s="11" t="s">
        <v>761</v>
      </c>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c r="A488" s="11" t="s">
        <v>651</v>
      </c>
      <c r="B488" s="10" t="s">
        <v>627</v>
      </c>
      <c r="C488" s="11">
        <v>1</v>
      </c>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c r="A489" s="11" t="s">
        <v>653</v>
      </c>
      <c r="B489" s="10" t="s">
        <v>627</v>
      </c>
      <c r="C489" s="11">
        <v>0</v>
      </c>
      <c r="D489" s="11" t="s">
        <v>761</v>
      </c>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c r="A490" s="11" t="s">
        <v>655</v>
      </c>
      <c r="B490" s="10" t="s">
        <v>627</v>
      </c>
      <c r="C490" s="11">
        <v>1</v>
      </c>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c r="A491" s="11" t="s">
        <v>657</v>
      </c>
      <c r="B491" s="10" t="s">
        <v>627</v>
      </c>
      <c r="C491" s="11">
        <v>0</v>
      </c>
      <c r="D491" s="11" t="s">
        <v>762</v>
      </c>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c r="A492" s="11" t="s">
        <v>659</v>
      </c>
      <c r="B492" s="10" t="s">
        <v>627</v>
      </c>
      <c r="C492" s="11">
        <v>0</v>
      </c>
      <c r="D492" s="11" t="s">
        <v>762</v>
      </c>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c r="A493" s="11" t="s">
        <v>661</v>
      </c>
      <c r="B493" s="10" t="s">
        <v>627</v>
      </c>
      <c r="C493" s="11">
        <v>0</v>
      </c>
      <c r="D493" s="11" t="s">
        <v>762</v>
      </c>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c r="A494" s="11" t="s">
        <v>663</v>
      </c>
      <c r="B494" s="10" t="s">
        <v>627</v>
      </c>
      <c r="C494" s="11">
        <v>1</v>
      </c>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c r="A495" s="11" t="s">
        <v>665</v>
      </c>
      <c r="B495" s="10" t="s">
        <v>627</v>
      </c>
      <c r="C495" s="11">
        <v>0</v>
      </c>
      <c r="D495" s="11" t="s">
        <v>752</v>
      </c>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c r="A496" s="11" t="s">
        <v>667</v>
      </c>
      <c r="B496" s="10" t="s">
        <v>627</v>
      </c>
      <c r="C496" s="11">
        <v>0</v>
      </c>
      <c r="D496" s="11" t="s">
        <v>752</v>
      </c>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c r="A497" s="11" t="s">
        <v>669</v>
      </c>
      <c r="B497" s="10" t="s">
        <v>627</v>
      </c>
      <c r="C497" s="11">
        <v>0</v>
      </c>
      <c r="D497" s="11" t="s">
        <v>752</v>
      </c>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c r="A498" s="11" t="s">
        <v>671</v>
      </c>
      <c r="B498" s="10" t="s">
        <v>627</v>
      </c>
      <c r="C498" s="11">
        <v>1</v>
      </c>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c r="A499" s="11" t="s">
        <v>673</v>
      </c>
      <c r="B499" s="10" t="s">
        <v>627</v>
      </c>
      <c r="C499" s="11">
        <v>0</v>
      </c>
      <c r="D499" s="11" t="s">
        <v>752</v>
      </c>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c r="A500" s="11" t="s">
        <v>675</v>
      </c>
      <c r="B500" s="10" t="s">
        <v>627</v>
      </c>
      <c r="C500" s="11">
        <v>0</v>
      </c>
      <c r="D500" s="11" t="s">
        <v>752</v>
      </c>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c r="A501" s="11" t="s">
        <v>677</v>
      </c>
      <c r="B501" s="10" t="s">
        <v>627</v>
      </c>
      <c r="C501" s="11">
        <v>0</v>
      </c>
      <c r="D501" s="11" t="s">
        <v>752</v>
      </c>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c r="A502" s="11" t="s">
        <v>679</v>
      </c>
      <c r="B502" s="10" t="s">
        <v>627</v>
      </c>
      <c r="C502" s="11">
        <v>0</v>
      </c>
      <c r="D502" s="11" t="s">
        <v>752</v>
      </c>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c r="A503" s="11" t="s">
        <v>681</v>
      </c>
      <c r="B503" s="10" t="s">
        <v>627</v>
      </c>
      <c r="C503" s="11">
        <v>0</v>
      </c>
      <c r="D503" s="11" t="s">
        <v>752</v>
      </c>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c r="A504" s="11" t="s">
        <v>683</v>
      </c>
      <c r="B504" s="10" t="s">
        <v>627</v>
      </c>
      <c r="C504" s="11">
        <v>0</v>
      </c>
      <c r="D504" s="11" t="s">
        <v>752</v>
      </c>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c r="A505" s="11" t="s">
        <v>685</v>
      </c>
      <c r="B505" s="10" t="s">
        <v>627</v>
      </c>
      <c r="C505" s="11">
        <v>0</v>
      </c>
      <c r="D505" s="11" t="s">
        <v>752</v>
      </c>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c r="A506" s="11" t="s">
        <v>687</v>
      </c>
      <c r="B506" s="10" t="s">
        <v>627</v>
      </c>
      <c r="C506" s="11">
        <v>0</v>
      </c>
      <c r="D506" s="11" t="s">
        <v>752</v>
      </c>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c r="A507" s="11" t="s">
        <v>689</v>
      </c>
      <c r="B507" s="10" t="s">
        <v>627</v>
      </c>
      <c r="C507" s="11">
        <v>0</v>
      </c>
      <c r="D507" s="11" t="s">
        <v>752</v>
      </c>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c r="A508" s="11" t="s">
        <v>691</v>
      </c>
      <c r="B508" s="10" t="s">
        <v>627</v>
      </c>
      <c r="C508" s="11">
        <v>0</v>
      </c>
      <c r="D508" s="11" t="s">
        <v>752</v>
      </c>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hyperlink ref="D14" r:id="rId5"/>
    <hyperlink ref="D15" r:id="rId6"/>
    <hyperlink ref="D16" r:id="rId7"/>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Maverick</cp:lastModifiedBy>
  <dcterms:created xsi:type="dcterms:W3CDTF">2016-09-26T18:48:20Z</dcterms:created>
  <dcterms:modified xsi:type="dcterms:W3CDTF">2016-09-28T05:28:01Z</dcterms:modified>
</cp:coreProperties>
</file>