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<sst xmlns="http://schemas.openxmlformats.org/spreadsheetml/2006/main" count="1240" uniqueCount="793">
  <si>
    <t>General Info</t>
  </si>
  <si>
    <t>Info</t>
  </si>
  <si>
    <t>Value</t>
  </si>
  <si>
    <t>Comment</t>
  </si>
  <si>
    <t>Name</t>
  </si>
  <si>
    <t>Vasilisa Platonova</t>
  </si>
  <si>
    <t>Full name</t>
  </si>
  <si>
    <t>email</t>
  </si>
  <si>
    <t>IDPF name</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</si>
  <si>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</si>
  <si>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</si>
  <si>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</si>
  <si>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</si>
  <si>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</si>
  <si>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</si>
  <si>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</si>
  <si>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</si>
  <si>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</si>
  <si>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</si>
  <si>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</si>
  <si>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</si>
  <si>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</si>
  <si>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Notebook Samsung Electronics  Intel® Core™ i3-2377M CPU@1.50 GHz</t>
  </si>
  <si>
    <t>PC, tablet, phone, etc.</t>
  </si>
  <si>
    <t>RAM</t>
  </si>
  <si>
    <t>4GB</t>
  </si>
  <si>
    <t>Amount of RAM, e.g. 8GB</t>
  </si>
  <si>
    <t>OS and Version</t>
  </si>
  <si>
    <t>Windows 7 Home Basic</t>
  </si>
  <si>
    <t>Locale</t>
  </si>
  <si>
    <t>en-us</t>
  </si>
  <si>
    <t>Browser and Version</t>
  </si>
  <si>
    <t>Google Chrome 50.0.2661.102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</si>
  <si>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</si>
  <si>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</si>
  <si>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</si>
  <si>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</si>
  <si>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</si>
  <si>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</si>
  <si>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</si>
  <si>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</si>
  <si>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</si>
  <si>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</si>
  <si>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</si>
  <si>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</si>
  <si>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</si>
  <si>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</si>
  <si>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</si>
  <si>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</si>
  <si>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</si>
  <si>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</si>
  <si>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</si>
  <si>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</si>
  <si>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</si>
  <si>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</si>
  <si>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</si>
  <si>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</si>
  <si>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</si>
  <si>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</si>
  <si>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</si>
  <si>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</si>
  <si>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</si>
  <si>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</si>
  <si>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</si>
  <si>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</si>
  <si>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</si>
  <si>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</si>
  <si>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</si>
  <si>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</si>
  <si>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</si>
  <si>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</si>
  <si>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</si>
  <si>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</si>
  <si>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</si>
  <si>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</si>
  <si>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</si>
  <si>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</si>
  <si>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</si>
  <si>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</si>
  <si>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</si>
  <si>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I can't see the buttons, but if I push where play button supposed to be, I can hear a voice.</t>
  </si>
  <si>
    <t>Tests whether the HTML5 video element is supported using MP4 video (H.264 video with AAC-LC audio).</t>
  </si>
  <si>
    <t>video-030</t>
  </si>
  <si>
    <t>video-040</t>
  </si>
  <si>
    <t>Tests whether poster images are supported the HTML5 video element:</t>
  </si>
  <si>
    <t>video-050</t>
  </si>
  <si>
    <t>Cuptions didn't appear during the first 10s of video playback. The buttons not visible.</t>
  </si>
  <si>
    <t>Tests whether WebVTT captions are supported in the HTML5 video element:</t>
  </si>
  <si>
    <t>video-060</t>
  </si>
  <si>
    <t>Tests whether TTML captions are supported in the HTML5 video element:</t>
  </si>
  <si>
    <t>video-070</t>
  </si>
  <si>
    <t xml:space="preserve">I can't see the buttons, but if I push where play button supposed to be, I can hear a voice. Subtitles didn't appear </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</si>
  <si>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</si>
  <si>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</si>
  <si>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</si>
  <si>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</si>
  <si>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</si>
  <si>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</si>
  <si>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</si>
  <si>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</si>
  <si>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</si>
  <si>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</si>
  <si>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</si>
  <si>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</si>
  <si>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</si>
  <si>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</si>
  <si>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Only lines are visible</t>
  </si>
  <si>
    <t>Tests whether MathML equation rendering is supported.</t>
  </si>
  <si>
    <t>mathml-020</t>
  </si>
  <si>
    <t>Only dash boarder, background, and green boxes are visible. No numbers or letters</t>
  </si>
  <si>
    <t>Tests whether basic CSS styling of MathML is supported on the math element.</t>
  </si>
  <si>
    <t>mathml-021</t>
  </si>
  <si>
    <t>Only dashed with red color with bacground appear. No letters, no numbers, no signs.</t>
  </si>
  <si>
    <t>Tests whether basic CSS styling of MathML is supported on the mo element.</t>
  </si>
  <si>
    <t>mathml-030</t>
  </si>
  <si>
    <t>Only lines with different length appear. No numbers or signs.</t>
  </si>
  <si>
    <t>Tests basic layout of surds.</t>
  </si>
  <si>
    <t>mathml-040</t>
  </si>
  <si>
    <t>Nothing appear</t>
  </si>
  <si>
    <t>Tests basic vertical stretch of parentheses.</t>
  </si>
  <si>
    <t>mathml-050</t>
  </si>
  <si>
    <t>Smoll little square appear on a right side. No formula, no letters, no signs</t>
  </si>
  <si>
    <t>Tests whether horizontal stretch, mover, munder, mspaceelements are supported.</t>
  </si>
  <si>
    <t>mathml-060</t>
  </si>
  <si>
    <t>Only dash boarder with ligns on left side of the table appear.</t>
  </si>
  <si>
    <t>Tests whether mtable with borders and basic alignments attributes are supported.</t>
  </si>
  <si>
    <t>mathml-061</t>
  </si>
  <si>
    <t>Only 2 crossing lines appear</t>
  </si>
  <si>
    <t>mathml-070</t>
  </si>
  <si>
    <t>empty table, except 2 last cells, where is formula is not exact correct. 'Y' is 'V', dots apear in different spots, no signs '=', 'x'.</t>
  </si>
  <si>
    <t>Tests basic support for bi-directional layout and Arabic alphabets.</t>
  </si>
  <si>
    <t>mathml-080</t>
  </si>
  <si>
    <t>Only lines seen</t>
  </si>
  <si>
    <t>Tests whether mlongdiv elements are supported.</t>
  </si>
  <si>
    <t>mathml-081</t>
  </si>
  <si>
    <t>Only 2 vertical ligns, 1 horizontal lign seen</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</si>
  <si>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</si>
  <si>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</si>
  <si>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</si>
  <si>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</si>
  <si>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</si>
  <si>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</si>
  <si>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</si>
  <si>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</si>
  <si>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</si>
  <si>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</si>
  <si>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</si>
  <si>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</si>
  <si>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</si>
  <si>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</si>
  <si>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</si>
  <si>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</si>
  <si>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</si>
  <si>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</si>
  <si>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</si>
  <si>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</si>
  <si>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</si>
  <si>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</si>
  <si>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</si>
  <si>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</si>
  <si>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</si>
  <si>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</si>
  <si>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</si>
  <si>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</si>
  <si>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</si>
  <si>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</si>
  <si>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</si>
  <si>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</si>
  <si>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</si>
  <si>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</si>
  <si>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</si>
  <si>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</si>
  <si>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</si>
  <si>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</si>
  <si>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</si>
  <si>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</si>
  <si>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</si>
  <si>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</si>
  <si>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</si>
  <si>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Small square, with word 'test' seen and icon of the picture. . Checkmark is not rendered</t>
  </si>
  <si>
    <t>Tests whether manifest fallbacks for non-core image media types are supported.</t>
  </si>
  <si>
    <t>fallback-020</t>
  </si>
  <si>
    <t>Only empty field - rectangle - appear</t>
  </si>
  <si>
    <t>Tests whether manifest fallbacks for non-core media types used in iframes are supported.</t>
  </si>
  <si>
    <t>fallback-030</t>
  </si>
  <si>
    <t>grey field with puzzle piece sign on it.</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</si>
  <si>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</si>
  <si>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</si>
  <si>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</si>
  <si>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</si>
  <si>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</si>
  <si>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</si>
  <si>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MathML equtation is not rendered</t>
  </si>
  <si>
    <t>Tests whether the MathML namespace is recognized when used in an epub:case element.</t>
  </si>
  <si>
    <t>SVG Content Documents</t>
  </si>
  <si>
    <t>svg-doc-001</t>
  </si>
  <si>
    <t>I able to see page, but with tiny font</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</si>
  <si>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</si>
  <si>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</si>
  <si>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</si>
  <si>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</si>
  <si>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</si>
  <si>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</si>
  <si>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</si>
  <si>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</si>
  <si>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</si>
  <si>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</si>
  <si>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</si>
  <si>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</si>
  <si>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</si>
  <si>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</si>
  <si>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</si>
  <si>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</si>
  <si>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</si>
  <si>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</si>
  <si>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</si>
  <si>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</si>
  <si>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</si>
  <si>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</si>
  <si>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</si>
  <si>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</si>
  <si>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</si>
  <si>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</si>
  <si>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</si>
  <si>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</si>
  <si>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</si>
  <si>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</si>
  <si>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</si>
  <si>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</si>
  <si>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</si>
  <si>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</si>
  <si>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</si>
  <si>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</si>
  <si>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</si>
  <si>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</si>
  <si>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</si>
  <si>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</si>
  <si>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</si>
  <si>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</si>
  <si>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</si>
  <si>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</si>
  <si>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</si>
  <si>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</si>
  <si>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</si>
  <si>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</si>
  <si>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</si>
  <si>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</si>
  <si>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</si>
  <si>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</si>
  <si>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</si>
  <si>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</si>
  <si>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</si>
  <si>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</si>
  <si>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</si>
  <si>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</si>
  <si>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</si>
  <si>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</si>
  <si>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</si>
  <si>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</si>
  <si>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</si>
  <si>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</si>
  <si>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</si>
  <si>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</si>
  <si>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</si>
  <si>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</si>
  <si>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</si>
  <si>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</si>
  <si>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</si>
  <si>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</si>
  <si>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</si>
  <si>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</si>
  <si>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</si>
  <si>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</si>
  <si>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</si>
  <si>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positioned on the over side</t>
  </si>
  <si>
    <t>Tests whether the -epub-ruby-position property set to under is supported.</t>
  </si>
  <si>
    <t>style-412</t>
  </si>
  <si>
    <t>Ruby text is positioned on the over side (not on the right side) of the ruby base.</t>
  </si>
  <si>
    <t>Tests whether the -epub-ruby-position property set to inter-caracter is supported.</t>
  </si>
  <si>
    <t>style-610</t>
  </si>
  <si>
    <t>Tests whether the day value for alternate style tags are supported.</t>
  </si>
  <si>
    <t>style-611</t>
  </si>
  <si>
    <t>Night mode is not supported on device. As I can see the text is not italicized.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</si>
  <si>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</si>
  <si>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</si>
  <si>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</si>
  <si>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</si>
  <si>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</si>
  <si>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</si>
  <si>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</si>
  <si>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</si>
  <si>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</si>
  <si>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</si>
  <si>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</si>
  <si>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</si>
  <si>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</si>
  <si>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</si>
  <si>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</si>
  <si>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</si>
  <si>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</si>
  <si>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paragraphs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</si>
  <si>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</si>
  <si>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</si>
  <si>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</si>
  <si>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</si>
  <si>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</si>
  <si>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</si>
  <si>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</si>
  <si>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</si>
  <si>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</si>
  <si>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</si>
  <si>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</si>
  <si>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</si>
  <si>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paragraphs 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</si>
  <si>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</si>
  <si>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</si>
  <si>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</si>
  <si>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</si>
  <si>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</si>
  <si>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</si>
  <si>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</si>
  <si>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</si>
  <si>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</si>
  <si>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</si>
  <si>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</si>
  <si>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</si>
  <si>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</si>
  <si>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</si>
  <si>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</si>
  <si>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</si>
  <si>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</si>
  <si>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</si>
  <si>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</si>
  <si>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</si>
  <si>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</si>
  <si>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</si>
  <si>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</si>
  <si>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</si>
  <si>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</si>
  <si>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</si>
  <si>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</si>
  <si>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</si>
  <si>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</si>
  <si>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</si>
  <si>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</si>
  <si>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</si>
  <si>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</si>
  <si>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</si>
  <si>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</si>
  <si>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</si>
  <si>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</si>
  <si>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</si>
  <si>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</si>
  <si>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</si>
  <si>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</si>
  <si>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</si>
  <si>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</si>
  <si>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</si>
  <si>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</si>
  <si>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</si>
  <si>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</si>
  <si>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</si>
  <si>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</si>
  <si>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</si>
  <si>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</si>
  <si>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</si>
  <si>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The system doesn't report error after "a@a". So field ".ca/.com/.etc" is not required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</si>
  <si>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</si>
  <si>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</si>
  <si>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</si>
  <si>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</si>
  <si>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</si>
  <si>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</si>
  <si>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</si>
  <si>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</si>
  <si>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</si>
  <si>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</si>
  <si>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</si>
  <si>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</si>
  <si>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</si>
  <si>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</si>
  <si>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</si>
  <si>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</si>
  <si>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</si>
  <si>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</si>
  <si>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</si>
  <si>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</si>
  <si>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</si>
  <si>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</si>
  <si>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</si>
  <si>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</si>
  <si>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</si>
  <si>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</si>
  <si>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</si>
  <si>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</si>
  <si>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</si>
  <si>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</si>
  <si>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</si>
  <si>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</si>
  <si>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</si>
  <si>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</si>
  <si>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</si>
  <si>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</si>
  <si>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</si>
  <si>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</si>
  <si>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</si>
  <si>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</si>
  <si>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</si>
  <si>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</si>
  <si>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</si>
  <si>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</si>
  <si>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</si>
  <si>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</si>
  <si>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</si>
  <si>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</si>
  <si>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</si>
  <si>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</si>
  <si>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</si>
  <si>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</si>
  <si>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</si>
  <si>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</si>
  <si>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</si>
  <si>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</si>
  <si>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</si>
  <si>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</si>
  <si>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</si>
  <si>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</si>
  <si>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The applicatiion vertically scrollable. Swiping horizontally is not supported on device.</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</si>
  <si>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</si>
  <si>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</si>
  <si>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</si>
  <si>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</si>
  <si>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</si>
  <si>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</si>
  <si>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</si>
  <si>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</si>
  <si>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</si>
  <si>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</si>
  <si>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</si>
  <si>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</si>
  <si>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MO playback rate is possible by uxing shortcuts 'J', 'L', 'K'.</t>
  </si>
  <si>
    <t>Tests whether playback rate control is supported.</t>
  </si>
  <si>
    <t>mo-basic-060</t>
  </si>
  <si>
    <t>Tests whether playback across spine items is supported.</t>
  </si>
  <si>
    <t>mo-skip-010</t>
  </si>
  <si>
    <t>MO playback  doesn't skip the element with a green background</t>
  </si>
  <si>
    <t>Tests whether basic skippability is supported.</t>
  </si>
  <si>
    <t>mo-skip-020</t>
  </si>
  <si>
    <t>MO playback  doesn't skip both elements with a green background</t>
  </si>
  <si>
    <t>Tests whether playback behaviour with contiguous skippable elements is correct.</t>
  </si>
  <si>
    <t>mo-esc-010</t>
  </si>
  <si>
    <t>By using 'R' for escape</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</si>
  <si>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</si>
  <si>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</si>
  <si>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</si>
  <si>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</si>
  <si>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</si>
  <si>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</si>
  <si>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</si>
  <si>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</si>
  <si>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Playback doesn't continue on the destination page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</si>
  <si>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</si>
  <si>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</si>
  <si>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</si>
  <si>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</si>
  <si>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</si>
  <si>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</si>
  <si>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</si>
  <si>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</si>
  <si>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Playback stops after words 'Phisical media' if it's p;aying from the beginning. 
But it's continue to the last paragraph if you start playing from the second paragraph "If clipEnd exceeds..."</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</si>
  <si>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</si>
  <si>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</si>
  <si>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</si>
  <si>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</si>
  <si>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</si>
  <si>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</si>
  <si>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When the reading system is in the background tests synchronization of text content doesn't continue smoothly. Some of the letters start to pronounce two or three times.</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</si>
  <si>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</si>
  <si>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</si>
  <si>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</si>
  <si>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</si>
  <si>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</si>
  <si>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</si>
  <si>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</si>
  <si>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</si>
  <si>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Play/Pause button only</t>
  </si>
  <si>
    <t>Tests whether MO-driven pause/resume of embedded media (audio or video) is supported.</t>
  </si>
  <si>
    <t>mo-embed-030</t>
  </si>
  <si>
    <t>Buttons on video are not visible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</si>
  <si>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</si>
  <si>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</si>
  <si>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</si>
  <si>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</si>
  <si>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</si>
  <si>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</si>
  <si>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</si>
  <si>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</si>
  <si>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</si>
  <si>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</si>
  <si>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</si>
  <si>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</si>
  <si>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</si>
  <si>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</si>
  <si>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coorect. But the text in English is verticallly too.</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</si>
  <si>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</si>
  <si>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</si>
  <si>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</si>
  <si>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</si>
  <si>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</si>
  <si>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</si>
  <si>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</si>
  <si>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</si>
  <si>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</si>
  <si>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</si>
  <si>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</si>
  <si>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</si>
  <si>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</si>
  <si>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</si>
  <si>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</si>
  <si>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</si>
  <si>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</si>
  <si>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</si>
  <si>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</si>
  <si>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</si>
  <si>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</si>
  <si>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</si>
  <si>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</si>
  <si>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</si>
  <si>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Some of the lines not exactly as expected. Also the lines are not colored grey. They looks thinner</t>
  </si>
  <si>
    <t>Tests whether box drawings are displayed corrctly in Japanese vertical writing.</t>
  </si>
  <si>
    <t>character-rtl-040</t>
  </si>
  <si>
    <t>A' with dot an a top in vertical writing is not looks correctly. Also muzic notes with two lines between , cards signs not looks correct. Also umbrella. Cloud, snowman are not correct</t>
  </si>
  <si>
    <t>Tests whether CJK symbols are displayed corrctly the same as UTR#50 rev11 in Japanese vertical writing.</t>
  </si>
  <si>
    <t>character-rtl-050</t>
  </si>
  <si>
    <t>The numbers from 20 to 50 in the circles looks like more in square with round corners, also numbers from 11 to 20 in black circles loos to thin, xome of them not clearly visible, the last sign XII with dots on a top  looks different</t>
  </si>
  <si>
    <t>Tests whether circled digit/roman numeric are displayed corrctly in Japanese vertical writing.</t>
  </si>
  <si>
    <t>character-rtl-060</t>
  </si>
  <si>
    <t>Tests whether full-width alphabet and full-width numeric are displayed corrctly in Japanese vertical writing.</t>
  </si>
  <si>
    <t>character-rtl-070</t>
  </si>
  <si>
    <t>The infinity sign horizontal ligned, not as in picture.the signs at the end of the first line looks splitted together, also signs in the circls in the middle of the second row looks small and splitted. The signs at te end more, less or equal and A with dot on a top look not correct</t>
  </si>
  <si>
    <t>Tests whether the direction of full-width math symbols is the same as UTR#50 in vertical writing.</t>
  </si>
  <si>
    <t>character-rtl-080</t>
  </si>
  <si>
    <t>The signs at the  second part of the first line looks splitted together and not correct, also signs in the circls looks small and splitted. The signs at te end more, less or equal and A with dot on a top look not correct</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</si>
  <si>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</si>
  <si>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</si>
  <si>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</si>
  <si>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</si>
  <si>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</si>
  <si>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</si>
  <si>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</si>
  <si>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</si>
  <si>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</si>
  <si>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</si>
  <si>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Ruby text is not exact correct</t>
  </si>
  <si>
    <t>Tests whether long ruby in the text is displayed properly in Japanese vertical writing.</t>
  </si>
  <si>
    <t>text-style-rtl-010</t>
  </si>
  <si>
    <t>Text looks diffferent, not only the style.</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</si>
  <si>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</si>
  <si>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</si>
  <si>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</si>
  <si>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</si>
  <si>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Filled sesame, open sesame, filled circle and open circle, apen and filled double-circle, open dot, filled and open triangles look not correct</t>
  </si>
  <si>
    <t>Tests whether Sideline and Emphasis-dot display is supported in Japanese vertical writing.</t>
  </si>
  <si>
    <t>text-style-rtl-040</t>
  </si>
  <si>
    <t>The ligns not exact the same</t>
  </si>
  <si>
    <t>Tests whether Ornament characters display is supported in Japanese vertical writing.</t>
  </si>
  <si>
    <t>text-style-rtl-050</t>
  </si>
  <si>
    <t>the six signs looks not exact correct</t>
  </si>
  <si>
    <t>Tests whether Tate-chu-yoko (short runs of horizontal numbers or latin text) is supported in Japanese vertical writing.</t>
  </si>
  <si>
    <t>images-rtl-010</t>
  </si>
  <si>
    <t>At the end of the second part is a colon, supposed to be a circle on the right sight.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</si>
  <si>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</si>
  <si>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</si>
  <si>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</si>
  <si>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</si>
  <si>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</si>
  <si>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</si>
  <si>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</si>
  <si>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</si>
  <si>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The signs not correct</t>
  </si>
  <si>
    <t>Tests whether the horizontally-written caption text to an image is displayed properly in vertical-writing body.</t>
  </si>
  <si>
    <t>multi-colums-rtl-010</t>
  </si>
  <si>
    <t>It's nothing in rendered text window</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</si>
  <si>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</si>
  <si>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</si>
  <si>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</si>
  <si>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</si>
  <si>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</si>
  <si>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</si>
  <si>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</si>
  <si>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</si>
  <si>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</si>
  <si>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</si>
  <si>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</si>
  <si>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</si>
  <si>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</si>
  <si>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</si>
  <si>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</si>
  <si>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</si>
  <si>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</si>
  <si>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</si>
  <si>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</si>
  <si>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</si>
  <si>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</si>
  <si>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Blue dotes line starts on the next page.</t>
  </si>
  <si>
    <t>Tests whether linking to specific spatial offsets within images is supported.</t>
  </si>
  <si>
    <t>epubcfi-030</t>
  </si>
  <si>
    <t>Instead of loading audio clip, clicking on the link jumped to the previous page</t>
  </si>
  <si>
    <t>Tests whether linking to a specific offset in an audio clip is supported.</t>
  </si>
  <si>
    <t>epubcfi-040</t>
  </si>
  <si>
    <t>Instead of loading audio clip, clicking on the link jumped to the epubcfi-020</t>
  </si>
  <si>
    <t>Tests whether linking to a specific offset in a video clip is supported.</t>
  </si>
  <si>
    <t>epubcfi-050</t>
  </si>
  <si>
    <t>Tests whether linking to a specific temporal and spatial offset in a video clip is supported.</t>
  </si>
  <si>
    <t>epubcfi-060</t>
  </si>
  <si>
    <t>Clicking on link doesn't trigger any action</t>
  </si>
  <si>
    <t>Tests whether the reading system will attempt to correct broken links using IDs.</t>
  </si>
  <si>
    <t>Inter-Publication Linking</t>
  </si>
  <si>
    <t>epubcfi-110</t>
  </si>
  <si>
    <t>Clicking on the link opens download the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</si>
  <si>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</si>
  <si>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</si>
  <si>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</si>
  <si>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</si>
  <si>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</si>
  <si>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</si>
  <si>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</si>
  <si>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</si>
  <si>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 xml:space="preserve">The Glossary appears on the second part of loading page. </t>
  </si>
  <si>
    <t>Tests whether linking to fragments within Content Documents from the toc nav is possible.</t>
  </si>
  <si>
    <t>epubnav-040</t>
  </si>
  <si>
    <t>Couldn't find landmarks</t>
  </si>
  <si>
    <t>Tests whether the landmarks nav can be accessed.</t>
  </si>
  <si>
    <t>epubnav-050</t>
  </si>
  <si>
    <t>Not supported</t>
  </si>
  <si>
    <t>Tests whether linking to Content Documents from the landmarks nav is possible.</t>
  </si>
  <si>
    <t>epubnav-060</t>
  </si>
  <si>
    <t>Tests whether linking to fragments within Content Documents from the landmarks nav is possible.</t>
  </si>
  <si>
    <t>epubnav-070</t>
  </si>
  <si>
    <t>Access list through the Table of Contests is possible in the beginning of the Table of Contests</t>
  </si>
  <si>
    <t>Tests whether the page-list nav can be accessed.</t>
  </si>
  <si>
    <t>epubnav-080</t>
  </si>
  <si>
    <t>Tests whether linking to pages from the page-list nav is possible.</t>
  </si>
  <si>
    <t>epubnav-090</t>
  </si>
  <si>
    <t>Custom list of illustrations only through Table of Contests link in Table of Contest feature</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</si>
  <si>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</si>
  <si>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</si>
  <si>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</si>
  <si>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</si>
  <si>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</si>
  <si>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</si>
  <si>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</si>
  <si>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</si>
  <si>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</si>
  <si>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</si>
  <si>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Page numbers not seen</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</si>
  <si>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</si>
  <si>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</si>
  <si>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</si>
  <si>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</si>
  <si>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</si>
  <si>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</si>
  <si>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</si>
  <si>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</si>
  <si>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</si>
  <si>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</si>
  <si>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</si>
  <si>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</si>
  <si>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</si>
  <si>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</si>
  <si>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</si>
  <si>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</si>
  <si>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</si>
  <si>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</si>
  <si>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</si>
  <si>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</si>
  <si>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 rendered in portrait mode too, when the device is in portrait mode</t>
  </si>
  <si>
    <t>Tests whether setting the global rendition:orientation property to landscape results in pages always being rendered in landscape mode.</t>
  </si>
  <si>
    <t>epub30-test-0207.epub</t>
  </si>
  <si>
    <t>Tests for portrait orientation [UNDER CONSTRUCTION]</t>
  </si>
  <si>
    <t>fxl-070</t>
  </si>
  <si>
    <t>Pages rendered in landscape mode too when device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</si>
  <si>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</si>
  <si>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</si>
  <si>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</si>
  <si>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</si>
  <si>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Yes, pages dinamically paginated. But the text in fxl-80 lapping one side on another in the middle. So it's hard to read.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</si>
  <si>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</si>
  <si>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</si>
  <si>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</si>
  <si>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Page number 4 can't seen at the bottom of the page. The rest numbers are visible. The page 4 is not rendered as a fixed layout</t>
  </si>
  <si>
    <t>Tests whether the global rendition:layout setting can be overriden to fixed layout for individual spine items.</t>
  </si>
  <si>
    <t>epub30-test-0210.epub</t>
  </si>
  <si>
    <t>Tests for spine overrides of rendition:orientation property [UNDER CONSTRUCTION]</t>
  </si>
  <si>
    <t>fxl-100</t>
  </si>
  <si>
    <t>The pages numbers not seen. Also all pages in landscape mode</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</si>
  <si>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</si>
  <si>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</si>
  <si>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</si>
  <si>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</si>
  <si>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</si>
  <si>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</si>
  <si>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</si>
  <si>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</si>
  <si>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</si>
  <si>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</si>
  <si>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</si>
  <si>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</si>
  <si>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</si>
  <si>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</si>
  <si>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</si>
  <si>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</si>
  <si>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</si>
  <si>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</si>
  <si>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By using shortcuts "j","k","l"</t>
  </si>
  <si>
    <t>mo-basic-270</t>
  </si>
  <si>
    <t>mo-nav-210</t>
  </si>
  <si>
    <t>mo-nav-220</t>
  </si>
  <si>
    <t>The MO has stopped after turning the page.</t>
  </si>
  <si>
    <t>mo-nav-230</t>
  </si>
  <si>
    <t>The MO has stopped</t>
  </si>
  <si>
    <t>Tests whether text/audio remain synchronized when one Media Overlay document is used for multiple pages.</t>
  </si>
  <si>
    <t>mo-end-210</t>
  </si>
  <si>
    <t>Test named as "mo-nav-210", not a "mo-end-210"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</si>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</sst>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9.0"/>
      <color rgb="FF333333"/>
      <name val="Arial"/>
    </font>
    <font>
      <u/>
      <sz val="12.0"/>
      <color rgb="FF0000FF"/>
      <name val="Calibri"/>
    </font>
    <font>
      <u/>
      <sz val="14.0"/>
      <color rgb="FF0000FF"/>
      <name val="Verdana"/>
    </font>
    <font>
      <sz val="14.0"/>
      <color rgb="FF000000"/>
      <name val="Arial"/>
    </font>
    <font/>
    <font>
      <sz val="14.0"/>
      <name val="Verdana"/>
    </font>
    <font>
      <u/>
      <sz val="14.0"/>
      <color rgb="FF000000"/>
      <name val="Verdana"/>
    </font>
    <font>
      <u/>
      <sz val="14.0"/>
      <color rgb="FF000000"/>
      <name val="Verdana"/>
    </font>
    <font>
      <u/>
      <sz val="14.0"/>
      <color rgb="FF000000"/>
      <name val="Verdana"/>
    </font>
    <font>
      <sz val="12.0"/>
      <color rgb="FF000000"/>
      <name val="Verdana"/>
    </font>
    <font>
      <sz val="14.0"/>
      <color rgb="FFFF0000"/>
      <name val="Verdana"/>
    </font>
    <font>
      <sz val="14.0"/>
      <color rgb="FFA5A5A5"/>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2" fillId="0" fontId="1" numFmtId="15" xfId="0" applyAlignment="1" applyBorder="1" applyFont="1" applyNumberFormat="1">
      <alignment horizontal="left" wrapText="1"/>
    </xf>
    <xf borderId="3" fillId="0" fontId="1" numFmtId="0" xfId="0" applyBorder="1" applyFont="1"/>
    <xf borderId="4" fillId="0" fontId="1" numFmtId="0" xfId="0" applyBorder="1" applyFont="1"/>
    <xf borderId="1" fillId="0" fontId="7" numFmtId="0" xfId="0" applyAlignment="1" applyBorder="1" applyFont="1">
      <alignment horizontal="left" vertical="center" wrapText="1"/>
    </xf>
    <xf borderId="1" fillId="0" fontId="8" numFmtId="0" xfId="0" applyAlignment="1" applyBorder="1" applyFont="1">
      <alignment horizontal="left" vertical="center" wrapText="1"/>
    </xf>
    <xf borderId="1" fillId="0" fontId="9" numFmtId="0" xfId="0" applyAlignment="1" applyBorder="1" applyFont="1">
      <alignment horizontal="left" vertical="center" wrapText="1"/>
    </xf>
    <xf borderId="3" fillId="0" fontId="3" numFmtId="0" xfId="0" applyBorder="1" applyFont="1"/>
    <xf borderId="4" fillId="0" fontId="10" numFmtId="0" xfId="0" applyBorder="1" applyFont="1"/>
    <xf borderId="5" fillId="0" fontId="1" numFmtId="0" xfId="0" applyAlignment="1" applyBorder="1" applyFont="1">
      <alignment wrapText="1"/>
    </xf>
    <xf borderId="0" fillId="0" fontId="4" numFmtId="0" xfId="0" applyAlignment="1" applyFont="1">
      <alignment wrapText="1"/>
    </xf>
    <xf borderId="2" fillId="2" fontId="1" numFmtId="0" xfId="0" applyBorder="1" applyFont="1"/>
    <xf borderId="1" fillId="0" fontId="11" numFmtId="0" xfId="0" applyBorder="1" applyFont="1"/>
    <xf borderId="1" fillId="0" fontId="1" numFmtId="9" xfId="0" applyBorder="1" applyFont="1" applyNumberFormat="1"/>
    <xf borderId="5" fillId="0" fontId="1" numFmtId="0" xfId="0" applyBorder="1" applyFont="1"/>
    <xf borderId="5" fillId="0" fontId="1" numFmtId="0" xfId="0" applyBorder="1" applyFont="1"/>
    <xf borderId="5"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6" fillId="0" fontId="12" numFmtId="0" xfId="0" applyBorder="1" applyFont="1"/>
    <xf borderId="4" fillId="0" fontId="12" numFmtId="0" xfId="0" applyBorder="1" applyFont="1"/>
    <xf borderId="1" fillId="0" fontId="13" numFmtId="0" xfId="0" applyAlignment="1" applyBorder="1" applyFont="1">
      <alignment wrapText="1"/>
    </xf>
    <xf borderId="4" fillId="0" fontId="1" numFmtId="0" xfId="0" applyAlignment="1" applyBorder="1" applyFont="1">
      <alignment wrapText="1"/>
    </xf>
    <xf borderId="1" fillId="0" fontId="14" numFmtId="0" xfId="0" applyAlignment="1" applyBorder="1" applyFont="1">
      <alignment wrapText="1"/>
    </xf>
    <xf borderId="1" fillId="0" fontId="15" numFmtId="0" xfId="0" applyBorder="1" applyFont="1"/>
    <xf borderId="0" fillId="0" fontId="16" numFmtId="0" xfId="0" applyFont="1"/>
    <xf borderId="1" fillId="0" fontId="17" numFmtId="0" xfId="0" applyAlignment="1" applyBorder="1" applyFont="1">
      <alignment wrapText="1"/>
    </xf>
    <xf borderId="1" fillId="0" fontId="18" numFmtId="0" xfId="0" applyAlignment="1" applyBorder="1" applyFont="1">
      <alignment wrapText="1"/>
    </xf>
    <xf borderId="1" fillId="0" fontId="17" numFmtId="0" xfId="0" applyBorder="1" applyFont="1"/>
    <xf borderId="0" fillId="0" fontId="0" numFmtId="0" xfId="0" applyFont="1"/>
    <xf borderId="2" fillId="0" fontId="1" numFmtId="0" xfId="0" applyAlignment="1" applyBorder="1" applyFont="1">
      <alignment wrapText="1"/>
    </xf>
    <xf borderId="1" fillId="0" fontId="19"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mativasilis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2" width="16.56"/>
    <col customWidth="1" min="3" max="3" width="21.0"/>
    <col customWidth="1" min="4" max="4" width="48.33"/>
    <col customWidth="1" min="5" max="5" width="46.67"/>
    <col customWidth="1" min="6" max="26" width="16.5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tr">
        <f>HYPERLINK("mailto:mativasilisa@gmail.com","mativasilisa@gmail.com")</f>
        <v>mativasilisa@gmail.com</v>
      </c>
      <c r="E7" s="10"/>
      <c r="F7" s="1"/>
    </row>
    <row r="8" ht="18.0" customHeight="1">
      <c r="A8" s="1"/>
      <c r="B8" s="1"/>
      <c r="C8" s="10" t="s">
        <v>8</v>
      </c>
      <c r="D8" s="11" t="s">
        <v>5</v>
      </c>
      <c r="E8" s="13" t="str">
        <f>HYPERLINK("http://idpf.org/user/register?destination=forum/7","Get an account here for free")</f>
        <v>Get an account here for free</v>
      </c>
      <c r="F8" s="1"/>
    </row>
    <row r="9" ht="18.0" customHeight="1">
      <c r="A9" s="1"/>
      <c r="B9" s="1"/>
      <c r="C9" s="10" t="s">
        <v>9</v>
      </c>
      <c r="D9" s="14">
        <v>42509.0</v>
      </c>
      <c r="E9" s="10"/>
      <c r="F9" s="1"/>
    </row>
    <row r="10" ht="18.0" customHeight="1">
      <c r="A10" s="1"/>
      <c r="B10" s="1"/>
      <c r="C10" s="15"/>
      <c r="D10" s="11"/>
      <c r="E10" s="16"/>
      <c r="F10" s="1"/>
    </row>
    <row r="11" ht="18.0" customHeight="1">
      <c r="A11" s="1"/>
      <c r="B11" s="1"/>
      <c r="C11" s="15" t="s">
        <v>10</v>
      </c>
      <c r="D11" s="17" t="s">
        <v>11</v>
      </c>
      <c r="E11" s="16" t="s">
        <v>12</v>
      </c>
      <c r="F11" s="1"/>
    </row>
    <row r="12" ht="16.5" customHeight="1">
      <c r="A12" s="1"/>
      <c r="B12" s="1"/>
      <c r="C12" s="15" t="s">
        <v>13</v>
      </c>
      <c r="D12" s="18" t="s">
        <v>14</v>
      </c>
      <c r="E12" s="16" t="s">
        <v>15</v>
      </c>
      <c r="F12" s="1"/>
    </row>
    <row r="13" ht="24.75" customHeight="1">
      <c r="A13" s="1"/>
      <c r="B13" s="1"/>
      <c r="C13" s="15" t="s">
        <v>16</v>
      </c>
      <c r="D13" s="19" t="str">
        <f>HYPERLINK("https://github.com/readium/readium-js-viewer/tree/7c48c16517068abfe951623f04c3cfc035e24fe8","readium-js-viewer@7c48c16517068abfe951623f04c3cfc035e24fe8")</f>
        <v>readium-js-viewer@7c48c16517068abfe951623f04c3cfc035e24fe8</v>
      </c>
      <c r="E13" s="16" t="s">
        <v>17</v>
      </c>
      <c r="F13" s="1"/>
    </row>
    <row r="14" ht="24.75" customHeight="1">
      <c r="A14" s="1"/>
      <c r="B14" s="1"/>
      <c r="C14" s="15" t="s">
        <v>18</v>
      </c>
      <c r="D14" s="19" t="str">
        <f>HYPERLINK("https://github.com/readium/readium-js/tree/0ca9cd93d6b6c8b4fee010d3b671516f88a014ce","readium-js@0ca9cd93d6b6c8b4fee010d3b671516f88a014ce")</f>
        <v>readium-js@0ca9cd93d6b6c8b4fee010d3b671516f88a014ce</v>
      </c>
      <c r="E14" s="16"/>
      <c r="F14" s="1"/>
    </row>
    <row r="15" ht="33.0" customHeight="1">
      <c r="A15" s="1"/>
      <c r="B15" s="1"/>
      <c r="C15" s="15" t="s">
        <v>19</v>
      </c>
      <c r="D15" s="19" t="str">
        <f>HYPERLINK("https://github.com/readium/readium-shared-js/tree/52ec011bfa83f2e56e801b403319de00ea4af735","readium-shared-js@52ec011bfa83f2e56e801b403319de00ea4af735")</f>
        <v>readium-shared-js@52ec011bfa83f2e56e801b403319de00ea4af735</v>
      </c>
      <c r="E15" s="16"/>
      <c r="F15" s="1"/>
    </row>
    <row r="16" ht="21.75" customHeight="1">
      <c r="A16" s="1"/>
      <c r="B16" s="1"/>
      <c r="C16" s="20" t="s">
        <v>20</v>
      </c>
      <c r="D16" s="19" t="str">
        <f>HYPERLINK("https://github.com/readium/readium-cfi-js/tree/8eb10a487d08dda8a390fab95561f9186a08cf75","readium-cfi-js@8eb10a487d08dda8a390fab95561f9186a08cf75")</f>
        <v>readium-cfi-js@8eb10a487d08dda8a390fab95561f9186a08cf75</v>
      </c>
      <c r="E16" s="16"/>
      <c r="F16" s="1"/>
    </row>
    <row r="17" ht="18.0" customHeight="1">
      <c r="A17" s="1"/>
      <c r="B17" s="1"/>
      <c r="C17" s="15"/>
      <c r="D17" s="11"/>
      <c r="E17" s="16"/>
      <c r="F17" s="1"/>
    </row>
    <row r="18" ht="34.5" customHeight="1">
      <c r="A18" s="1"/>
      <c r="B18" s="1"/>
      <c r="C18" s="15" t="s">
        <v>21</v>
      </c>
      <c r="D18" s="11" t="s">
        <v>22</v>
      </c>
      <c r="E18" s="16" t="s">
        <v>23</v>
      </c>
      <c r="F18" s="1"/>
    </row>
    <row r="19" ht="18.0" customHeight="1">
      <c r="A19" s="1"/>
      <c r="B19" s="1"/>
      <c r="C19" s="15" t="s">
        <v>24</v>
      </c>
      <c r="D19" s="11" t="s">
        <v>25</v>
      </c>
      <c r="E19" s="16" t="s">
        <v>26</v>
      </c>
      <c r="F19" s="1"/>
    </row>
    <row r="20" ht="18.0" customHeight="1">
      <c r="A20" s="1"/>
      <c r="B20" s="1"/>
      <c r="C20" s="15" t="s">
        <v>27</v>
      </c>
      <c r="D20" s="11" t="s">
        <v>28</v>
      </c>
      <c r="E20" s="16"/>
      <c r="F20" s="1"/>
    </row>
    <row r="21" ht="18.0" customHeight="1">
      <c r="A21" s="1"/>
      <c r="B21" s="1"/>
      <c r="C21" s="15" t="s">
        <v>29</v>
      </c>
      <c r="D21" s="11" t="s">
        <v>30</v>
      </c>
      <c r="E21" s="21" t="str">
        <f>HYPERLINK("https://msdn.microsoft.com/en-us/library/ms533052%28v=vs.85%29.aspx","Use this table ")</f>
        <v>Use this table </v>
      </c>
      <c r="F21" s="1"/>
    </row>
    <row r="22" ht="18.0" customHeight="1">
      <c r="A22" s="1"/>
      <c r="B22" s="1"/>
      <c r="C22" s="10" t="s">
        <v>31</v>
      </c>
      <c r="D22" s="22" t="s">
        <v>32</v>
      </c>
      <c r="E22" s="10" t="s">
        <v>33</v>
      </c>
      <c r="F22" s="1"/>
    </row>
    <row r="23" ht="18.0" customHeight="1">
      <c r="A23" s="1"/>
      <c r="B23" s="1"/>
      <c r="C23" s="10"/>
      <c r="D23" s="11"/>
      <c r="E23" s="10"/>
      <c r="F23" s="1"/>
    </row>
    <row r="24" ht="18.0" customHeight="1">
      <c r="A24" s="1"/>
      <c r="B24" s="1"/>
      <c r="C24" s="1"/>
      <c r="D24" s="2"/>
      <c r="E24" s="1"/>
      <c r="F24" s="1"/>
    </row>
    <row r="25" ht="18.0" customHeight="1">
      <c r="A25" s="7" t="s">
        <v>34</v>
      </c>
      <c r="B25" s="7"/>
      <c r="C25" s="7"/>
      <c r="D25" s="23"/>
      <c r="E25" s="7"/>
      <c r="F25" s="7"/>
    </row>
    <row r="26" ht="18.0" customHeight="1">
      <c r="A26" s="7"/>
      <c r="B26" s="7"/>
      <c r="C26" s="7"/>
      <c r="D26" s="23"/>
      <c r="E26" s="7"/>
      <c r="F26" s="7"/>
    </row>
    <row r="27" ht="18.0" customHeight="1">
      <c r="A27" s="24" t="s">
        <v>35</v>
      </c>
      <c r="B27" s="24" t="s">
        <v>36</v>
      </c>
      <c r="C27" s="24" t="s">
        <v>37</v>
      </c>
      <c r="D27" s="2"/>
      <c r="E27" s="1"/>
      <c r="F27" s="1"/>
    </row>
    <row r="28" ht="18.0" customHeight="1">
      <c r="A28" s="10" t="s">
        <v>38</v>
      </c>
      <c r="B28" s="25" t="str">
        <f>SUM(C52:C109,C111)</f>
        <v>37</v>
      </c>
      <c r="C28" s="26" t="str">
        <f>(B28/56)</f>
        <v>66%</v>
      </c>
      <c r="D28" s="2"/>
      <c r="E28" s="1"/>
      <c r="F28" s="1"/>
    </row>
    <row r="29" ht="18.0" customHeight="1">
      <c r="A29" s="10" t="s">
        <v>39</v>
      </c>
      <c r="B29" s="25" t="str">
        <f>SUM(C119:C158)</f>
        <v>37</v>
      </c>
      <c r="C29" s="26" t="str">
        <f>(B29/40)</f>
        <v>93%</v>
      </c>
      <c r="D29" s="2"/>
      <c r="E29" s="1"/>
      <c r="F29" s="1"/>
    </row>
    <row r="30" ht="18.0" customHeight="1">
      <c r="A30" s="27" t="s">
        <v>40</v>
      </c>
      <c r="B30" s="28" t="str">
        <f>SUM(C167:C215)</f>
        <v>45</v>
      </c>
      <c r="C30" s="29" t="str">
        <f>(B30 / 49)</f>
        <v>92%</v>
      </c>
      <c r="D30" s="2"/>
      <c r="E30" s="1"/>
      <c r="F30" s="1"/>
    </row>
    <row r="31" ht="18.0" customHeight="1">
      <c r="A31" s="10" t="s">
        <v>41</v>
      </c>
      <c r="B31" s="30" t="str">
        <f>SUM(C223:C235)</f>
        <v>13</v>
      </c>
      <c r="C31" s="26" t="str">
        <f>B31/13</f>
        <v>100%</v>
      </c>
      <c r="D31" s="2"/>
      <c r="E31" s="1"/>
      <c r="F31" s="1"/>
    </row>
    <row r="32" ht="18.0" customHeight="1">
      <c r="A32" s="10" t="s">
        <v>42</v>
      </c>
      <c r="B32" s="30" t="str">
        <f>SUM(C242,C249,C256)</f>
        <v>3</v>
      </c>
      <c r="C32" s="26" t="str">
        <f>B32/3</f>
        <v>100%</v>
      </c>
      <c r="D32" s="2"/>
      <c r="E32" s="1"/>
      <c r="F32" s="1"/>
    </row>
    <row r="33" ht="18.0" customHeight="1">
      <c r="A33" s="10" t="s">
        <v>43</v>
      </c>
      <c r="B33" s="30" t="str">
        <f>SUM(C263:C291)</f>
        <v>23</v>
      </c>
      <c r="C33" s="26" t="str">
        <f>B33/28</f>
        <v>82%</v>
      </c>
      <c r="D33" s="2"/>
      <c r="E33" s="1"/>
      <c r="F33" s="1"/>
    </row>
    <row r="34" ht="18.0" customHeight="1">
      <c r="A34" s="10" t="s">
        <v>44</v>
      </c>
      <c r="B34" s="30" t="str">
        <f>SUM(C298:C339)</f>
        <v>29</v>
      </c>
      <c r="C34" s="26" t="str">
        <f>B34/42</f>
        <v>69%</v>
      </c>
      <c r="D34" s="2"/>
      <c r="E34" s="1"/>
      <c r="F34" s="1"/>
    </row>
    <row r="35" ht="18.0" customHeight="1">
      <c r="A35" s="10" t="s">
        <v>45</v>
      </c>
      <c r="B35" s="30" t="str">
        <f>SUM(C347:C352,C354)</f>
        <v>2</v>
      </c>
      <c r="C35" s="26" t="str">
        <f>B35/7</f>
        <v>29%</v>
      </c>
      <c r="D35" s="2"/>
      <c r="E35" s="1"/>
      <c r="F35" s="1"/>
    </row>
    <row r="36" ht="18.0" customHeight="1">
      <c r="A36" s="10" t="s">
        <v>46</v>
      </c>
      <c r="B36" s="30" t="str">
        <f>SUM(C361:C372)</f>
        <v>8</v>
      </c>
      <c r="C36" s="26" t="str">
        <f>B36/12</f>
        <v>67%</v>
      </c>
      <c r="D36" s="2"/>
      <c r="E36" s="1"/>
      <c r="F36" s="1"/>
    </row>
    <row r="37" ht="18.0" customHeight="1">
      <c r="A37" s="10" t="s">
        <v>47</v>
      </c>
      <c r="B37" s="30" t="str">
        <f>SUM(C379,C386,C393,C400,C407,C414,C421,C428,C435,C442,C443,C450,C451,C452,C453)</f>
        <v>9</v>
      </c>
      <c r="C37" s="26" t="str">
        <f>B37/15</f>
        <v>60%</v>
      </c>
      <c r="D37" s="2"/>
      <c r="E37" s="1"/>
      <c r="F37" s="1"/>
    </row>
    <row r="38" ht="18.0" customHeight="1">
      <c r="A38" s="10" t="s">
        <v>48</v>
      </c>
      <c r="B38" s="30" t="str">
        <f>SUM(C460:C469)</f>
        <v>8</v>
      </c>
      <c r="C38" s="26" t="str">
        <f>B38/10</f>
        <v>80%</v>
      </c>
      <c r="D38" s="2"/>
      <c r="E38" s="1"/>
      <c r="F38" s="1"/>
    </row>
    <row r="39" ht="18.0" customHeight="1">
      <c r="A39" s="31" t="s">
        <v>49</v>
      </c>
      <c r="B39" s="32" t="str">
        <f>SUM(B28:B38)</f>
        <v>214</v>
      </c>
      <c r="C39" s="33" t="str">
        <f>B39/274</f>
        <v>78%</v>
      </c>
      <c r="D39" s="2"/>
      <c r="E39" s="1"/>
      <c r="F39" s="1"/>
    </row>
    <row r="40" ht="18.0" customHeight="1">
      <c r="A40" s="1"/>
      <c r="B40" s="1"/>
      <c r="C40" s="34"/>
      <c r="D40" s="2"/>
      <c r="E40" s="1"/>
      <c r="F40" s="1"/>
    </row>
    <row r="41" ht="18.0" customHeight="1">
      <c r="A41" s="1"/>
      <c r="B41" s="1"/>
      <c r="C41" s="34"/>
      <c r="D41" s="2"/>
      <c r="E41" s="1"/>
      <c r="F41" s="1"/>
    </row>
    <row r="42" ht="18.0" customHeight="1">
      <c r="A42" s="7" t="s">
        <v>50</v>
      </c>
      <c r="B42" s="1"/>
      <c r="C42" s="34"/>
      <c r="D42" s="2"/>
      <c r="E42" s="1"/>
      <c r="F42" s="1"/>
    </row>
    <row r="43" ht="18.0" customHeight="1">
      <c r="A43" s="1"/>
      <c r="B43" s="1"/>
      <c r="C43" s="34"/>
      <c r="D43" s="2"/>
      <c r="E43" s="1"/>
      <c r="F43" s="1"/>
    </row>
    <row r="44" ht="18.0" customHeight="1">
      <c r="A44" s="10" t="s">
        <v>50</v>
      </c>
      <c r="B44" s="30" t="str">
        <f>SUM(C476:C508)</f>
        <v>0</v>
      </c>
      <c r="C44" s="26" t="str">
        <f>(B44/33)</f>
        <v>0%</v>
      </c>
      <c r="D44" s="2"/>
      <c r="E44" s="1"/>
      <c r="F44" s="1"/>
    </row>
    <row r="45" ht="18.0" customHeight="1">
      <c r="A45" s="1"/>
      <c r="B45" s="1"/>
      <c r="C45" s="1"/>
      <c r="D45" s="2"/>
      <c r="E45" s="1"/>
      <c r="F45" s="1"/>
    </row>
    <row r="46" ht="18.0" customHeight="1">
      <c r="A46" s="7" t="s">
        <v>51</v>
      </c>
      <c r="B46" s="1"/>
      <c r="C46" s="1"/>
      <c r="D46" s="2"/>
      <c r="E46" s="1"/>
      <c r="F46" s="1"/>
    </row>
    <row r="47" ht="18.0" customHeight="1">
      <c r="A47" s="1"/>
      <c r="B47" s="1"/>
      <c r="C47" s="1"/>
      <c r="D47" s="2"/>
      <c r="E47" s="1"/>
      <c r="F47" s="1"/>
    </row>
    <row r="48" ht="18.0" customHeight="1">
      <c r="A48" s="1" t="s">
        <v>52</v>
      </c>
      <c r="B48" s="1"/>
      <c r="C48" s="1"/>
      <c r="D48" s="2"/>
      <c r="E48" s="1"/>
      <c r="F48" s="1"/>
    </row>
    <row r="49" ht="18.0" customHeight="1">
      <c r="A49" s="1"/>
      <c r="B49" s="1"/>
      <c r="C49" s="1"/>
      <c r="D49" s="2"/>
      <c r="E49" s="1"/>
      <c r="F49" s="1"/>
    </row>
    <row r="50" ht="18.0" customHeight="1">
      <c r="A50" s="35" t="s">
        <v>53</v>
      </c>
      <c r="B50" s="36" t="s">
        <v>54</v>
      </c>
      <c r="C50" s="35" t="s">
        <v>55</v>
      </c>
      <c r="D50" s="35" t="s">
        <v>56</v>
      </c>
      <c r="E50" s="35" t="s">
        <v>57</v>
      </c>
      <c r="F50" s="1"/>
    </row>
    <row r="51" ht="18.0" customHeight="1">
      <c r="A51" s="37" t="s">
        <v>58</v>
      </c>
      <c r="B51" s="38"/>
      <c r="C51" s="38"/>
      <c r="D51" s="38"/>
      <c r="E51" s="39"/>
      <c r="F51" s="1"/>
    </row>
    <row r="52" ht="36.0" customHeight="1">
      <c r="A52" s="11" t="s">
        <v>59</v>
      </c>
      <c r="B52" s="10" t="s">
        <v>60</v>
      </c>
      <c r="C52" s="40">
        <v>1.0</v>
      </c>
      <c r="D52" s="40"/>
      <c r="E52" s="11" t="s">
        <v>61</v>
      </c>
      <c r="F52" s="1"/>
    </row>
    <row r="53" ht="18.0" customHeight="1">
      <c r="A53" s="11" t="s">
        <v>62</v>
      </c>
      <c r="B53" s="10" t="s">
        <v>60</v>
      </c>
      <c r="C53" s="40">
        <v>1.0</v>
      </c>
      <c r="D53" s="40"/>
      <c r="E53" s="11" t="s">
        <v>63</v>
      </c>
      <c r="F53" s="1"/>
    </row>
    <row r="54" ht="18.0" customHeight="1">
      <c r="A54" s="11" t="s">
        <v>64</v>
      </c>
      <c r="B54" s="10" t="s">
        <v>60</v>
      </c>
      <c r="C54" s="40">
        <v>1.0</v>
      </c>
      <c r="D54" s="40"/>
      <c r="E54" s="11" t="s">
        <v>65</v>
      </c>
      <c r="F54" s="1"/>
    </row>
    <row r="55" ht="18.0" customHeight="1">
      <c r="A55" s="11" t="s">
        <v>66</v>
      </c>
      <c r="B55" s="10" t="s">
        <v>60</v>
      </c>
      <c r="C55" s="40">
        <v>1.0</v>
      </c>
      <c r="D55" s="40"/>
      <c r="E55" s="11" t="s">
        <v>67</v>
      </c>
      <c r="F55" s="1"/>
    </row>
    <row r="56" ht="36.0" customHeight="1">
      <c r="A56" s="11" t="s">
        <v>68</v>
      </c>
      <c r="B56" s="10" t="s">
        <v>60</v>
      </c>
      <c r="C56" s="40">
        <v>1.0</v>
      </c>
      <c r="D56" s="40"/>
      <c r="E56" s="41" t="s">
        <v>69</v>
      </c>
      <c r="F56" s="1"/>
    </row>
    <row r="57" ht="36.0" customHeight="1">
      <c r="A57" s="11" t="s">
        <v>70</v>
      </c>
      <c r="B57" s="10" t="s">
        <v>60</v>
      </c>
      <c r="C57" s="40">
        <v>1.0</v>
      </c>
      <c r="D57" s="40"/>
      <c r="E57" s="41" t="s">
        <v>71</v>
      </c>
      <c r="F57" s="1"/>
    </row>
    <row r="58" ht="36.0" customHeight="1">
      <c r="A58" s="11" t="s">
        <v>72</v>
      </c>
      <c r="B58" s="10" t="s">
        <v>60</v>
      </c>
      <c r="C58" s="40">
        <v>1.0</v>
      </c>
      <c r="D58" s="40"/>
      <c r="E58" s="41" t="s">
        <v>73</v>
      </c>
      <c r="F58" s="1"/>
    </row>
    <row r="59" ht="36.0" customHeight="1">
      <c r="A59" s="11" t="s">
        <v>74</v>
      </c>
      <c r="B59" s="10" t="s">
        <v>75</v>
      </c>
      <c r="C59" s="40">
        <v>1.0</v>
      </c>
      <c r="D59" s="40"/>
      <c r="E59" s="41" t="s">
        <v>76</v>
      </c>
      <c r="F59" s="1"/>
    </row>
    <row r="60" ht="36.0" customHeight="1">
      <c r="A60" s="11" t="s">
        <v>77</v>
      </c>
      <c r="B60" s="10" t="s">
        <v>75</v>
      </c>
      <c r="C60" s="40">
        <v>1.0</v>
      </c>
      <c r="D60" s="40"/>
      <c r="E60" s="41" t="s">
        <v>78</v>
      </c>
      <c r="F60" s="1"/>
    </row>
    <row r="61" ht="38.25" customHeight="1">
      <c r="A61" s="11" t="s">
        <v>79</v>
      </c>
      <c r="B61" s="10" t="s">
        <v>75</v>
      </c>
      <c r="C61" s="40">
        <v>0.0</v>
      </c>
      <c r="D61" s="40" t="s">
        <v>80</v>
      </c>
      <c r="E61" s="11" t="s">
        <v>81</v>
      </c>
      <c r="F61" s="1"/>
    </row>
    <row r="62" ht="57.75" customHeight="1">
      <c r="A62" s="11" t="s">
        <v>82</v>
      </c>
      <c r="B62" s="10" t="s">
        <v>75</v>
      </c>
      <c r="C62" s="40">
        <v>1.0</v>
      </c>
      <c r="D62" s="40"/>
      <c r="E62" s="11" t="s">
        <v>73</v>
      </c>
      <c r="F62" s="1"/>
    </row>
    <row r="63" ht="57.75" customHeight="1">
      <c r="A63" s="11" t="s">
        <v>83</v>
      </c>
      <c r="B63" s="10" t="s">
        <v>75</v>
      </c>
      <c r="C63" s="40">
        <v>1.0</v>
      </c>
      <c r="D63" s="40"/>
      <c r="E63" s="11" t="s">
        <v>84</v>
      </c>
      <c r="F63" s="1"/>
    </row>
    <row r="64" ht="55.5" customHeight="1">
      <c r="A64" s="11" t="s">
        <v>85</v>
      </c>
      <c r="B64" s="10" t="s">
        <v>75</v>
      </c>
      <c r="C64" s="40">
        <v>0.0</v>
      </c>
      <c r="D64" s="40" t="s">
        <v>86</v>
      </c>
      <c r="E64" s="11" t="s">
        <v>87</v>
      </c>
      <c r="F64" s="1"/>
    </row>
    <row r="65" ht="57.0" customHeight="1">
      <c r="A65" s="11" t="s">
        <v>88</v>
      </c>
      <c r="B65" s="10" t="s">
        <v>75</v>
      </c>
      <c r="C65" s="40">
        <v>0.0</v>
      </c>
      <c r="D65" s="40" t="s">
        <v>86</v>
      </c>
      <c r="E65" s="11" t="s">
        <v>89</v>
      </c>
      <c r="F65" s="1"/>
    </row>
    <row r="66" ht="59.25" customHeight="1">
      <c r="A66" s="11" t="s">
        <v>90</v>
      </c>
      <c r="B66" s="10" t="s">
        <v>75</v>
      </c>
      <c r="C66" s="40">
        <v>0.0</v>
      </c>
      <c r="D66" s="40" t="s">
        <v>91</v>
      </c>
      <c r="E66" s="11" t="s">
        <v>92</v>
      </c>
      <c r="F66" s="1"/>
    </row>
    <row r="67" ht="52.5" customHeight="1">
      <c r="A67" s="11" t="s">
        <v>93</v>
      </c>
      <c r="B67" s="10" t="s">
        <v>75</v>
      </c>
      <c r="C67" s="40">
        <v>0.0</v>
      </c>
      <c r="D67" s="40" t="s">
        <v>91</v>
      </c>
      <c r="E67" s="11" t="s">
        <v>94</v>
      </c>
      <c r="F67" s="1"/>
    </row>
    <row r="68" ht="36.0" customHeight="1">
      <c r="A68" s="11" t="s">
        <v>95</v>
      </c>
      <c r="B68" s="10" t="s">
        <v>60</v>
      </c>
      <c r="C68" s="11">
        <v>1.0</v>
      </c>
      <c r="D68" s="11"/>
      <c r="E68" s="11" t="s">
        <v>96</v>
      </c>
      <c r="F68" s="1"/>
    </row>
    <row r="69" ht="36.0" customHeight="1">
      <c r="A69" s="11" t="s">
        <v>97</v>
      </c>
      <c r="B69" s="10" t="s">
        <v>60</v>
      </c>
      <c r="C69" s="11">
        <v>1.0</v>
      </c>
      <c r="D69" s="11"/>
      <c r="E69" s="11" t="s">
        <v>98</v>
      </c>
      <c r="F69" s="1"/>
    </row>
    <row r="70" ht="36.0" customHeight="1">
      <c r="A70" s="11" t="s">
        <v>99</v>
      </c>
      <c r="B70" s="10" t="s">
        <v>60</v>
      </c>
      <c r="C70" s="11">
        <v>1.0</v>
      </c>
      <c r="D70" s="11"/>
      <c r="E70" s="11" t="s">
        <v>100</v>
      </c>
      <c r="F70" s="1"/>
    </row>
    <row r="71" ht="36.0" customHeight="1">
      <c r="A71" s="11" t="s">
        <v>101</v>
      </c>
      <c r="B71" s="10" t="s">
        <v>60</v>
      </c>
      <c r="C71" s="11">
        <v>1.0</v>
      </c>
      <c r="D71" s="11"/>
      <c r="E71" s="11" t="s">
        <v>102</v>
      </c>
      <c r="F71" s="1"/>
    </row>
    <row r="72" ht="36.0" customHeight="1">
      <c r="A72" s="11" t="s">
        <v>103</v>
      </c>
      <c r="B72" s="10" t="s">
        <v>60</v>
      </c>
      <c r="C72" s="11">
        <v>1.0</v>
      </c>
      <c r="D72" s="11"/>
      <c r="E72" s="11" t="s">
        <v>104</v>
      </c>
      <c r="F72" s="1"/>
    </row>
    <row r="73" ht="18.0" customHeight="1">
      <c r="A73" s="11" t="s">
        <v>105</v>
      </c>
      <c r="B73" s="10" t="s">
        <v>60</v>
      </c>
      <c r="C73" s="11">
        <v>0.0</v>
      </c>
      <c r="D73" s="11" t="s">
        <v>106</v>
      </c>
      <c r="E73" s="11" t="s">
        <v>107</v>
      </c>
      <c r="F73" s="1"/>
    </row>
    <row r="74" ht="36.0" customHeight="1">
      <c r="A74" s="11" t="s">
        <v>108</v>
      </c>
      <c r="B74" s="10" t="s">
        <v>75</v>
      </c>
      <c r="C74" s="11">
        <v>0.0</v>
      </c>
      <c r="D74" s="11" t="s">
        <v>109</v>
      </c>
      <c r="E74" s="11" t="s">
        <v>110</v>
      </c>
      <c r="F74" s="1"/>
    </row>
    <row r="75" ht="59.25" customHeight="1">
      <c r="A75" s="11" t="s">
        <v>111</v>
      </c>
      <c r="B75" s="10" t="s">
        <v>75</v>
      </c>
      <c r="C75" s="11">
        <v>0.0</v>
      </c>
      <c r="D75" s="11" t="s">
        <v>112</v>
      </c>
      <c r="E75" s="11" t="s">
        <v>113</v>
      </c>
      <c r="F75" s="1"/>
    </row>
    <row r="76" ht="18.0" customHeight="1">
      <c r="A76" s="11" t="s">
        <v>114</v>
      </c>
      <c r="B76" s="10" t="s">
        <v>75</v>
      </c>
      <c r="C76" s="11">
        <v>0.0</v>
      </c>
      <c r="D76" s="11" t="s">
        <v>115</v>
      </c>
      <c r="E76" s="11" t="s">
        <v>116</v>
      </c>
      <c r="F76" s="1"/>
    </row>
    <row r="77" ht="18.0" customHeight="1">
      <c r="A77" s="11" t="s">
        <v>117</v>
      </c>
      <c r="B77" s="10" t="s">
        <v>75</v>
      </c>
      <c r="C77" s="11">
        <v>0.0</v>
      </c>
      <c r="D77" s="11" t="s">
        <v>118</v>
      </c>
      <c r="E77" s="11" t="s">
        <v>119</v>
      </c>
      <c r="F77" s="1"/>
    </row>
    <row r="78" ht="54.0" customHeight="1">
      <c r="A78" s="11" t="s">
        <v>120</v>
      </c>
      <c r="B78" s="10" t="s">
        <v>60</v>
      </c>
      <c r="C78" s="11">
        <v>0.0</v>
      </c>
      <c r="D78" s="11" t="s">
        <v>121</v>
      </c>
      <c r="E78" s="11" t="s">
        <v>122</v>
      </c>
      <c r="F78" s="1"/>
    </row>
    <row r="79" ht="36.0" customHeight="1">
      <c r="A79" s="11" t="s">
        <v>123</v>
      </c>
      <c r="B79" s="10" t="s">
        <v>60</v>
      </c>
      <c r="C79" s="11">
        <v>0.0</v>
      </c>
      <c r="D79" s="11" t="s">
        <v>124</v>
      </c>
      <c r="E79" s="11" t="s">
        <v>125</v>
      </c>
      <c r="F79" s="1"/>
    </row>
    <row r="80" ht="36.0" customHeight="1">
      <c r="A80" s="11" t="s">
        <v>126</v>
      </c>
      <c r="B80" s="10" t="s">
        <v>60</v>
      </c>
      <c r="C80" s="11">
        <v>0.0</v>
      </c>
      <c r="D80" s="11" t="s">
        <v>127</v>
      </c>
      <c r="E80" s="11" t="s">
        <v>125</v>
      </c>
      <c r="F80" s="1"/>
    </row>
    <row r="81" ht="57.75" customHeight="1">
      <c r="A81" s="11" t="s">
        <v>128</v>
      </c>
      <c r="B81" s="10" t="s">
        <v>60</v>
      </c>
      <c r="C81" s="11">
        <v>0.0</v>
      </c>
      <c r="D81" s="11" t="s">
        <v>129</v>
      </c>
      <c r="E81" s="11" t="s">
        <v>130</v>
      </c>
      <c r="F81" s="1"/>
    </row>
    <row r="82" ht="18.0" customHeight="1">
      <c r="A82" s="11" t="s">
        <v>131</v>
      </c>
      <c r="B82" s="10" t="s">
        <v>60</v>
      </c>
      <c r="C82" s="11">
        <v>0.0</v>
      </c>
      <c r="D82" s="11" t="s">
        <v>132</v>
      </c>
      <c r="E82" s="11" t="s">
        <v>133</v>
      </c>
      <c r="F82" s="1"/>
    </row>
    <row r="83" ht="72.75" customHeight="1">
      <c r="A83" s="11" t="s">
        <v>134</v>
      </c>
      <c r="B83" s="10" t="s">
        <v>60</v>
      </c>
      <c r="C83" s="11">
        <v>0.0</v>
      </c>
      <c r="D83" s="11" t="s">
        <v>135</v>
      </c>
      <c r="E83" s="11" t="s">
        <v>136</v>
      </c>
      <c r="F83" s="1"/>
    </row>
    <row r="84" ht="45.75" customHeight="1">
      <c r="A84" s="11" t="s">
        <v>137</v>
      </c>
      <c r="B84" s="10" t="s">
        <v>60</v>
      </c>
      <c r="C84" s="11">
        <v>0.0</v>
      </c>
      <c r="D84" s="11" t="s">
        <v>118</v>
      </c>
      <c r="E84" s="11" t="s">
        <v>138</v>
      </c>
      <c r="F84" s="1"/>
    </row>
    <row r="85" ht="36.0" customHeight="1">
      <c r="A85" s="42" t="s">
        <v>139</v>
      </c>
      <c r="B85" s="43" t="s">
        <v>60</v>
      </c>
      <c r="C85" s="42">
        <v>1.0</v>
      </c>
      <c r="D85" s="42"/>
      <c r="E85" s="42" t="s">
        <v>140</v>
      </c>
      <c r="F85" s="44"/>
    </row>
    <row r="86" ht="36.0" customHeight="1">
      <c r="A86" s="11" t="s">
        <v>141</v>
      </c>
      <c r="B86" s="10" t="s">
        <v>60</v>
      </c>
      <c r="C86" s="11">
        <v>1.0</v>
      </c>
      <c r="D86" s="11"/>
      <c r="E86" s="11" t="s">
        <v>142</v>
      </c>
      <c r="F86" s="1"/>
    </row>
    <row r="87" ht="18.0" customHeight="1">
      <c r="A87" s="11" t="s">
        <v>143</v>
      </c>
      <c r="B87" s="10" t="s">
        <v>60</v>
      </c>
      <c r="C87" s="11">
        <v>1.0</v>
      </c>
      <c r="D87" s="11"/>
      <c r="E87" s="11" t="s">
        <v>144</v>
      </c>
      <c r="F87" s="1"/>
    </row>
    <row r="88" ht="18.0" customHeight="1">
      <c r="A88" s="11" t="s">
        <v>145</v>
      </c>
      <c r="B88" s="10" t="s">
        <v>60</v>
      </c>
      <c r="C88" s="11">
        <v>1.0</v>
      </c>
      <c r="D88" s="11"/>
      <c r="E88" s="11" t="s">
        <v>146</v>
      </c>
      <c r="F88" s="1"/>
    </row>
    <row r="89" ht="18.0" customHeight="1">
      <c r="A89" s="11" t="s">
        <v>147</v>
      </c>
      <c r="B89" s="10" t="s">
        <v>60</v>
      </c>
      <c r="C89" s="11">
        <v>1.0</v>
      </c>
      <c r="D89" s="11"/>
      <c r="E89" s="11" t="s">
        <v>148</v>
      </c>
      <c r="F89" s="1"/>
    </row>
    <row r="90" ht="18.0" customHeight="1">
      <c r="A90" s="11" t="s">
        <v>149</v>
      </c>
      <c r="B90" s="10" t="s">
        <v>60</v>
      </c>
      <c r="C90" s="11">
        <v>1.0</v>
      </c>
      <c r="D90" s="11"/>
      <c r="E90" s="11" t="s">
        <v>150</v>
      </c>
      <c r="F90" s="1"/>
    </row>
    <row r="91" ht="18.0" customHeight="1">
      <c r="A91" s="11" t="s">
        <v>151</v>
      </c>
      <c r="B91" s="10" t="s">
        <v>60</v>
      </c>
      <c r="C91" s="11">
        <v>1.0</v>
      </c>
      <c r="D91" s="11"/>
      <c r="E91" s="11" t="s">
        <v>152</v>
      </c>
      <c r="F91" s="1"/>
    </row>
    <row r="92" ht="36.0" customHeight="1">
      <c r="A92" s="11" t="s">
        <v>153</v>
      </c>
      <c r="B92" s="10" t="s">
        <v>60</v>
      </c>
      <c r="C92" s="11">
        <v>1.0</v>
      </c>
      <c r="D92" s="11"/>
      <c r="E92" s="11" t="s">
        <v>154</v>
      </c>
      <c r="F92" s="1"/>
    </row>
    <row r="93" ht="36.0" customHeight="1">
      <c r="A93" s="11" t="s">
        <v>155</v>
      </c>
      <c r="B93" s="10" t="s">
        <v>60</v>
      </c>
      <c r="C93" s="11">
        <v>1.0</v>
      </c>
      <c r="D93" s="11"/>
      <c r="E93" s="11" t="s">
        <v>156</v>
      </c>
      <c r="F93" s="1"/>
    </row>
    <row r="94" ht="54.0" customHeight="1">
      <c r="A94" s="11" t="s">
        <v>157</v>
      </c>
      <c r="B94" s="10" t="s">
        <v>60</v>
      </c>
      <c r="C94" s="11">
        <v>1.0</v>
      </c>
      <c r="D94" s="11"/>
      <c r="E94" s="11" t="s">
        <v>158</v>
      </c>
      <c r="F94" s="1"/>
    </row>
    <row r="95" ht="18.0" customHeight="1">
      <c r="A95" s="11" t="s">
        <v>159</v>
      </c>
      <c r="B95" s="10" t="s">
        <v>60</v>
      </c>
      <c r="C95" s="11">
        <v>0.0</v>
      </c>
      <c r="D95" s="11" t="s">
        <v>118</v>
      </c>
      <c r="E95" s="11" t="s">
        <v>160</v>
      </c>
      <c r="F95" s="1"/>
    </row>
    <row r="96" ht="36.0" customHeight="1">
      <c r="A96" s="11" t="s">
        <v>161</v>
      </c>
      <c r="B96" s="10" t="s">
        <v>60</v>
      </c>
      <c r="C96" s="11">
        <v>1.0</v>
      </c>
      <c r="D96" s="11"/>
      <c r="E96" s="11" t="s">
        <v>162</v>
      </c>
      <c r="F96" s="1"/>
    </row>
    <row r="97" ht="18.0" customHeight="1">
      <c r="A97" s="11" t="s">
        <v>163</v>
      </c>
      <c r="B97" s="10" t="s">
        <v>60</v>
      </c>
      <c r="C97" s="11">
        <v>1.0</v>
      </c>
      <c r="D97" s="11"/>
      <c r="E97" s="11" t="s">
        <v>164</v>
      </c>
      <c r="F97" s="1"/>
    </row>
    <row r="98" ht="36.0" customHeight="1">
      <c r="A98" s="11" t="s">
        <v>165</v>
      </c>
      <c r="B98" s="10" t="s">
        <v>60</v>
      </c>
      <c r="C98" s="11">
        <v>1.0</v>
      </c>
      <c r="D98" s="11"/>
      <c r="E98" s="11" t="s">
        <v>166</v>
      </c>
      <c r="F98" s="1"/>
    </row>
    <row r="99" ht="18.0" customHeight="1">
      <c r="A99" s="11" t="s">
        <v>167</v>
      </c>
      <c r="B99" s="10" t="s">
        <v>60</v>
      </c>
      <c r="C99" s="11">
        <v>1.0</v>
      </c>
      <c r="D99" s="45"/>
      <c r="E99" s="11" t="s">
        <v>168</v>
      </c>
      <c r="F99" s="1"/>
    </row>
    <row r="100" ht="18.0" customHeight="1">
      <c r="A100" s="11" t="s">
        <v>169</v>
      </c>
      <c r="B100" s="10" t="s">
        <v>60</v>
      </c>
      <c r="C100" s="11">
        <v>1.0</v>
      </c>
      <c r="D100" s="45"/>
      <c r="E100" s="11" t="s">
        <v>170</v>
      </c>
      <c r="F100" s="1"/>
    </row>
    <row r="101" ht="36.0" customHeight="1">
      <c r="A101" s="11" t="s">
        <v>171</v>
      </c>
      <c r="B101" s="10" t="s">
        <v>60</v>
      </c>
      <c r="C101" s="11">
        <v>1.0</v>
      </c>
      <c r="D101" s="45"/>
      <c r="E101" s="11" t="s">
        <v>172</v>
      </c>
      <c r="F101" s="1"/>
    </row>
    <row r="102" ht="36.0" customHeight="1">
      <c r="A102" s="11" t="s">
        <v>173</v>
      </c>
      <c r="B102" s="10" t="s">
        <v>60</v>
      </c>
      <c r="C102" s="11">
        <v>1.0</v>
      </c>
      <c r="D102" s="45"/>
      <c r="E102" s="11" t="s">
        <v>174</v>
      </c>
      <c r="F102" s="1"/>
    </row>
    <row r="103" ht="18.0" customHeight="1">
      <c r="A103" s="11" t="s">
        <v>175</v>
      </c>
      <c r="B103" s="10" t="s">
        <v>75</v>
      </c>
      <c r="C103" s="11">
        <v>1.0</v>
      </c>
      <c r="D103" s="45" t="s">
        <v>176</v>
      </c>
      <c r="E103" s="11" t="s">
        <v>177</v>
      </c>
      <c r="F103" s="1"/>
    </row>
    <row r="104" ht="36.0" customHeight="1">
      <c r="A104" s="11" t="s">
        <v>178</v>
      </c>
      <c r="B104" s="10" t="s">
        <v>60</v>
      </c>
      <c r="C104" s="46">
        <v>0.0</v>
      </c>
      <c r="D104" s="45" t="s">
        <v>179</v>
      </c>
      <c r="E104" s="11" t="s">
        <v>180</v>
      </c>
      <c r="F104" s="1"/>
    </row>
    <row r="105" ht="36.0" customHeight="1">
      <c r="A105" s="11" t="s">
        <v>181</v>
      </c>
      <c r="B105" s="10" t="s">
        <v>60</v>
      </c>
      <c r="C105" s="46">
        <v>0.0</v>
      </c>
      <c r="D105" s="45" t="s">
        <v>182</v>
      </c>
      <c r="E105" s="11" t="s">
        <v>183</v>
      </c>
      <c r="F105" s="1"/>
    </row>
    <row r="106" ht="36.0" customHeight="1">
      <c r="A106" s="11" t="s">
        <v>184</v>
      </c>
      <c r="B106" s="10" t="s">
        <v>60</v>
      </c>
      <c r="C106" s="46">
        <v>0.0</v>
      </c>
      <c r="D106" s="45" t="s">
        <v>185</v>
      </c>
      <c r="E106" s="11" t="s">
        <v>186</v>
      </c>
      <c r="F106" s="1"/>
    </row>
    <row r="107" ht="36.0" customHeight="1">
      <c r="A107" s="11" t="s">
        <v>187</v>
      </c>
      <c r="B107" s="10" t="s">
        <v>60</v>
      </c>
      <c r="C107" s="46">
        <v>1.0</v>
      </c>
      <c r="D107" s="45"/>
      <c r="E107" s="11" t="s">
        <v>188</v>
      </c>
      <c r="F107" s="1"/>
    </row>
    <row r="108" ht="18.0" customHeight="1">
      <c r="A108" s="11" t="s">
        <v>189</v>
      </c>
      <c r="B108" s="10" t="s">
        <v>60</v>
      </c>
      <c r="C108" s="11">
        <v>1.0</v>
      </c>
      <c r="D108" s="45"/>
      <c r="E108" s="11" t="s">
        <v>190</v>
      </c>
      <c r="F108" s="1"/>
    </row>
    <row r="109" ht="36.0" customHeight="1">
      <c r="A109" s="11" t="s">
        <v>191</v>
      </c>
      <c r="B109" s="10" t="s">
        <v>75</v>
      </c>
      <c r="C109" s="11">
        <v>0.0</v>
      </c>
      <c r="D109" s="45" t="s">
        <v>192</v>
      </c>
      <c r="E109" s="11" t="s">
        <v>193</v>
      </c>
      <c r="F109" s="1"/>
    </row>
    <row r="110" ht="18.0" customHeight="1">
      <c r="A110" s="37" t="s">
        <v>194</v>
      </c>
      <c r="B110" s="38"/>
      <c r="C110" s="38"/>
      <c r="D110" s="38"/>
      <c r="E110" s="39"/>
      <c r="F110" s="1"/>
    </row>
    <row r="111" ht="18.0" customHeight="1">
      <c r="A111" s="11" t="s">
        <v>195</v>
      </c>
      <c r="B111" s="10" t="s">
        <v>60</v>
      </c>
      <c r="C111" s="11">
        <v>1.0</v>
      </c>
      <c r="D111" s="45" t="s">
        <v>196</v>
      </c>
      <c r="E111" s="11" t="s">
        <v>197</v>
      </c>
      <c r="F111" s="1"/>
    </row>
    <row r="112" ht="18.0" customHeight="1">
      <c r="A112" s="1"/>
      <c r="B112" s="1"/>
      <c r="C112" s="1"/>
      <c r="D112" s="2"/>
      <c r="E112" s="1"/>
      <c r="F112" s="1"/>
    </row>
    <row r="113" ht="18.0" customHeight="1">
      <c r="A113" s="7" t="s">
        <v>198</v>
      </c>
      <c r="B113" s="1"/>
      <c r="C113" s="1"/>
      <c r="D113" s="2"/>
      <c r="E113" s="1"/>
      <c r="F113" s="1"/>
    </row>
    <row r="114" ht="18.0" customHeight="1">
      <c r="A114" s="1"/>
      <c r="B114" s="1"/>
      <c r="C114" s="1"/>
      <c r="D114" s="2"/>
      <c r="E114" s="1"/>
      <c r="F114" s="1"/>
    </row>
    <row r="115" ht="18.0" customHeight="1">
      <c r="A115" s="1" t="s">
        <v>199</v>
      </c>
      <c r="B115" s="1"/>
      <c r="C115" s="1"/>
      <c r="D115" s="2"/>
      <c r="E115" s="1"/>
      <c r="F115" s="1"/>
    </row>
    <row r="116" ht="18.0" customHeight="1">
      <c r="A116" s="1"/>
      <c r="B116" s="1"/>
      <c r="C116" s="1"/>
      <c r="D116" s="2"/>
      <c r="E116" s="1"/>
      <c r="F116" s="1"/>
    </row>
    <row r="117" ht="18.0" customHeight="1">
      <c r="A117" s="35" t="s">
        <v>53</v>
      </c>
      <c r="B117" s="36" t="s">
        <v>54</v>
      </c>
      <c r="C117" s="35" t="s">
        <v>55</v>
      </c>
      <c r="D117" s="35" t="s">
        <v>56</v>
      </c>
      <c r="E117" s="35" t="s">
        <v>57</v>
      </c>
      <c r="F117" s="1"/>
    </row>
    <row r="118" ht="18.0" customHeight="1">
      <c r="A118" s="37" t="s">
        <v>200</v>
      </c>
      <c r="B118" s="38"/>
      <c r="C118" s="38"/>
      <c r="D118" s="38"/>
      <c r="E118" s="39"/>
      <c r="F118" s="1"/>
    </row>
    <row r="119" ht="36.0" customHeight="1">
      <c r="A119" s="11" t="s">
        <v>201</v>
      </c>
      <c r="B119" s="10" t="s">
        <v>60</v>
      </c>
      <c r="C119" s="11">
        <v>1.0</v>
      </c>
      <c r="D119" s="11"/>
      <c r="E119" s="11" t="s">
        <v>202</v>
      </c>
      <c r="F119" s="1"/>
    </row>
    <row r="120" ht="36.0" customHeight="1">
      <c r="A120" s="11" t="s">
        <v>203</v>
      </c>
      <c r="B120" s="10" t="s">
        <v>60</v>
      </c>
      <c r="C120" s="11">
        <v>1.0</v>
      </c>
      <c r="D120" s="11"/>
      <c r="E120" s="11" t="s">
        <v>204</v>
      </c>
      <c r="F120" s="1"/>
    </row>
    <row r="121" ht="36.0" customHeight="1">
      <c r="A121" s="11" t="s">
        <v>205</v>
      </c>
      <c r="B121" s="10" t="s">
        <v>60</v>
      </c>
      <c r="C121" s="11">
        <v>1.0</v>
      </c>
      <c r="D121" s="11"/>
      <c r="E121" s="11" t="s">
        <v>206</v>
      </c>
      <c r="F121" s="1"/>
    </row>
    <row r="122" ht="36.0" customHeight="1">
      <c r="A122" s="11" t="s">
        <v>207</v>
      </c>
      <c r="B122" s="10" t="s">
        <v>60</v>
      </c>
      <c r="C122" s="11">
        <v>1.0</v>
      </c>
      <c r="D122" s="11"/>
      <c r="E122" s="11" t="s">
        <v>208</v>
      </c>
      <c r="F122" s="1"/>
    </row>
    <row r="123" ht="36.0" customHeight="1">
      <c r="A123" s="11" t="s">
        <v>209</v>
      </c>
      <c r="B123" s="10" t="s">
        <v>60</v>
      </c>
      <c r="C123" s="11">
        <v>1.0</v>
      </c>
      <c r="D123" s="11"/>
      <c r="E123" s="11" t="s">
        <v>210</v>
      </c>
      <c r="F123" s="1"/>
    </row>
    <row r="124" ht="36.0" customHeight="1">
      <c r="A124" s="11" t="s">
        <v>211</v>
      </c>
      <c r="B124" s="10" t="s">
        <v>60</v>
      </c>
      <c r="C124" s="11">
        <v>1.0</v>
      </c>
      <c r="D124" s="11"/>
      <c r="E124" s="11" t="s">
        <v>212</v>
      </c>
      <c r="F124" s="1"/>
    </row>
    <row r="125" ht="36.0" customHeight="1">
      <c r="A125" s="11" t="s">
        <v>213</v>
      </c>
      <c r="B125" s="10" t="s">
        <v>60</v>
      </c>
      <c r="C125" s="11">
        <v>1.0</v>
      </c>
      <c r="D125" s="11"/>
      <c r="E125" s="11" t="s">
        <v>214</v>
      </c>
      <c r="F125" s="1"/>
    </row>
    <row r="126" ht="36.0" customHeight="1">
      <c r="A126" s="11" t="s">
        <v>215</v>
      </c>
      <c r="B126" s="10" t="s">
        <v>60</v>
      </c>
      <c r="C126" s="11">
        <v>1.0</v>
      </c>
      <c r="D126" s="11"/>
      <c r="E126" s="11" t="s">
        <v>216</v>
      </c>
      <c r="F126" s="1"/>
    </row>
    <row r="127" ht="36.0" customHeight="1">
      <c r="A127" s="11" t="s">
        <v>217</v>
      </c>
      <c r="B127" s="10" t="s">
        <v>60</v>
      </c>
      <c r="C127" s="11">
        <v>1.0</v>
      </c>
      <c r="D127" s="11"/>
      <c r="E127" s="11" t="s">
        <v>218</v>
      </c>
      <c r="F127" s="1"/>
    </row>
    <row r="128" ht="36.0" customHeight="1">
      <c r="A128" s="11" t="s">
        <v>219</v>
      </c>
      <c r="B128" s="10" t="s">
        <v>60</v>
      </c>
      <c r="C128" s="11">
        <v>1.0</v>
      </c>
      <c r="D128" s="11"/>
      <c r="E128" s="11" t="s">
        <v>220</v>
      </c>
      <c r="F128" s="1"/>
    </row>
    <row r="129" ht="36.0" customHeight="1">
      <c r="A129" s="11" t="s">
        <v>221</v>
      </c>
      <c r="B129" s="10" t="s">
        <v>60</v>
      </c>
      <c r="C129" s="11">
        <v>1.0</v>
      </c>
      <c r="D129" s="11"/>
      <c r="E129" s="11" t="s">
        <v>222</v>
      </c>
      <c r="F129" s="1"/>
    </row>
    <row r="130" ht="36.0" customHeight="1">
      <c r="A130" s="11" t="s">
        <v>223</v>
      </c>
      <c r="B130" s="10" t="s">
        <v>60</v>
      </c>
      <c r="C130" s="11">
        <v>1.0</v>
      </c>
      <c r="D130" s="11"/>
      <c r="E130" s="11" t="s">
        <v>224</v>
      </c>
      <c r="F130" s="1"/>
    </row>
    <row r="131" ht="36.0" customHeight="1">
      <c r="A131" s="11" t="s">
        <v>225</v>
      </c>
      <c r="B131" s="10" t="s">
        <v>60</v>
      </c>
      <c r="C131" s="11">
        <v>1.0</v>
      </c>
      <c r="D131" s="11"/>
      <c r="E131" s="11" t="s">
        <v>226</v>
      </c>
      <c r="F131" s="1"/>
    </row>
    <row r="132" ht="36.0" customHeight="1">
      <c r="A132" s="11" t="s">
        <v>227</v>
      </c>
      <c r="B132" s="10" t="s">
        <v>60</v>
      </c>
      <c r="C132" s="11">
        <v>1.0</v>
      </c>
      <c r="D132" s="11"/>
      <c r="E132" s="11" t="s">
        <v>228</v>
      </c>
      <c r="F132" s="1"/>
    </row>
    <row r="133" ht="36.0" customHeight="1">
      <c r="A133" s="11" t="s">
        <v>229</v>
      </c>
      <c r="B133" s="10" t="s">
        <v>60</v>
      </c>
      <c r="C133" s="11">
        <v>1.0</v>
      </c>
      <c r="D133" s="11"/>
      <c r="E133" s="11" t="s">
        <v>230</v>
      </c>
      <c r="F133" s="1"/>
    </row>
    <row r="134" ht="36.0" customHeight="1">
      <c r="A134" s="11" t="s">
        <v>231</v>
      </c>
      <c r="B134" s="10" t="s">
        <v>60</v>
      </c>
      <c r="C134" s="11">
        <v>1.0</v>
      </c>
      <c r="D134" s="11"/>
      <c r="E134" s="11" t="s">
        <v>232</v>
      </c>
      <c r="F134" s="1"/>
    </row>
    <row r="135" ht="36.0" customHeight="1">
      <c r="A135" s="11" t="s">
        <v>233</v>
      </c>
      <c r="B135" s="10" t="s">
        <v>60</v>
      </c>
      <c r="C135" s="11">
        <v>1.0</v>
      </c>
      <c r="D135" s="11"/>
      <c r="E135" s="11" t="s">
        <v>234</v>
      </c>
      <c r="F135" s="1"/>
    </row>
    <row r="136" ht="36.0" customHeight="1">
      <c r="A136" s="11" t="s">
        <v>235</v>
      </c>
      <c r="B136" s="10" t="s">
        <v>60</v>
      </c>
      <c r="C136" s="11">
        <v>1.0</v>
      </c>
      <c r="D136" s="11"/>
      <c r="E136" s="11" t="s">
        <v>236</v>
      </c>
      <c r="F136" s="1"/>
    </row>
    <row r="137" ht="32.25" customHeight="1">
      <c r="A137" s="11" t="s">
        <v>237</v>
      </c>
      <c r="B137" s="10" t="s">
        <v>60</v>
      </c>
      <c r="C137" s="11">
        <v>1.0</v>
      </c>
      <c r="D137" s="11"/>
      <c r="E137" s="11" t="s">
        <v>238</v>
      </c>
      <c r="F137" s="1"/>
    </row>
    <row r="138" ht="36.0" customHeight="1">
      <c r="A138" s="11" t="s">
        <v>239</v>
      </c>
      <c r="B138" s="10" t="s">
        <v>60</v>
      </c>
      <c r="C138" s="11">
        <v>1.0</v>
      </c>
      <c r="D138" s="11"/>
      <c r="E138" s="11" t="s">
        <v>240</v>
      </c>
      <c r="F138" s="1"/>
    </row>
    <row r="139" ht="36.0" customHeight="1">
      <c r="A139" s="11" t="s">
        <v>241</v>
      </c>
      <c r="B139" s="10" t="s">
        <v>60</v>
      </c>
      <c r="C139" s="11">
        <v>1.0</v>
      </c>
      <c r="D139" s="11"/>
      <c r="E139" s="11" t="s">
        <v>242</v>
      </c>
      <c r="F139" s="1"/>
    </row>
    <row r="140" ht="36.0" customHeight="1">
      <c r="A140" s="11" t="s">
        <v>243</v>
      </c>
      <c r="B140" s="10" t="s">
        <v>60</v>
      </c>
      <c r="C140" s="11">
        <v>1.0</v>
      </c>
      <c r="D140" s="11"/>
      <c r="E140" s="11" t="s">
        <v>244</v>
      </c>
      <c r="F140" s="1"/>
    </row>
    <row r="141" ht="36.0" customHeight="1">
      <c r="A141" s="11" t="s">
        <v>245</v>
      </c>
      <c r="B141" s="10" t="s">
        <v>60</v>
      </c>
      <c r="C141" s="11">
        <v>1.0</v>
      </c>
      <c r="D141" s="11"/>
      <c r="E141" s="11" t="s">
        <v>246</v>
      </c>
      <c r="F141" s="1"/>
    </row>
    <row r="142" ht="36.0" customHeight="1">
      <c r="A142" s="11" t="s">
        <v>247</v>
      </c>
      <c r="B142" s="10" t="s">
        <v>60</v>
      </c>
      <c r="C142" s="11">
        <v>1.0</v>
      </c>
      <c r="D142" s="11"/>
      <c r="E142" s="11" t="s">
        <v>248</v>
      </c>
      <c r="F142" s="1"/>
    </row>
    <row r="143" ht="36.0" customHeight="1">
      <c r="A143" s="11" t="s">
        <v>249</v>
      </c>
      <c r="B143" s="10" t="s">
        <v>60</v>
      </c>
      <c r="C143" s="11">
        <v>1.0</v>
      </c>
      <c r="D143" s="11"/>
      <c r="E143" s="11" t="s">
        <v>250</v>
      </c>
      <c r="F143" s="1"/>
    </row>
    <row r="144" ht="36.0" customHeight="1">
      <c r="A144" s="11" t="s">
        <v>251</v>
      </c>
      <c r="B144" s="10" t="s">
        <v>60</v>
      </c>
      <c r="C144" s="11">
        <v>1.0</v>
      </c>
      <c r="D144" s="11"/>
      <c r="E144" s="11" t="s">
        <v>252</v>
      </c>
      <c r="F144" s="1"/>
    </row>
    <row r="145" ht="36.0" customHeight="1">
      <c r="A145" s="11" t="s">
        <v>253</v>
      </c>
      <c r="B145" s="10" t="s">
        <v>60</v>
      </c>
      <c r="C145" s="11">
        <v>1.0</v>
      </c>
      <c r="D145" s="11"/>
      <c r="E145" s="11" t="s">
        <v>254</v>
      </c>
      <c r="F145" s="1"/>
    </row>
    <row r="146" ht="18.0" customHeight="1">
      <c r="A146" s="11" t="s">
        <v>255</v>
      </c>
      <c r="B146" s="10" t="s">
        <v>60</v>
      </c>
      <c r="C146" s="11">
        <v>1.0</v>
      </c>
      <c r="D146" s="11"/>
      <c r="E146" s="11" t="s">
        <v>256</v>
      </c>
      <c r="F146" s="1"/>
    </row>
    <row r="147" ht="18.0" customHeight="1">
      <c r="A147" s="11" t="s">
        <v>257</v>
      </c>
      <c r="B147" s="10" t="s">
        <v>60</v>
      </c>
      <c r="C147" s="11">
        <v>1.0</v>
      </c>
      <c r="D147" s="11"/>
      <c r="E147" s="11" t="s">
        <v>258</v>
      </c>
      <c r="F147" s="1"/>
    </row>
    <row r="148" ht="36.0" customHeight="1">
      <c r="A148" s="11" t="s">
        <v>259</v>
      </c>
      <c r="B148" s="10" t="s">
        <v>60</v>
      </c>
      <c r="C148" s="11">
        <v>1.0</v>
      </c>
      <c r="D148" s="11"/>
      <c r="E148" s="11" t="s">
        <v>260</v>
      </c>
      <c r="F148" s="1"/>
    </row>
    <row r="149" ht="36.0" customHeight="1">
      <c r="A149" s="11" t="s">
        <v>261</v>
      </c>
      <c r="B149" s="10" t="s">
        <v>60</v>
      </c>
      <c r="C149" s="11">
        <v>1.0</v>
      </c>
      <c r="D149" s="11"/>
      <c r="E149" s="11" t="s">
        <v>262</v>
      </c>
      <c r="F149" s="1"/>
    </row>
    <row r="150" ht="36.0" customHeight="1">
      <c r="A150" s="11" t="s">
        <v>263</v>
      </c>
      <c r="B150" s="10" t="s">
        <v>60</v>
      </c>
      <c r="C150" s="11">
        <v>1.0</v>
      </c>
      <c r="D150" s="11"/>
      <c r="E150" s="11" t="s">
        <v>264</v>
      </c>
      <c r="F150" s="1"/>
    </row>
    <row r="151" ht="36.0" customHeight="1">
      <c r="A151" s="11" t="s">
        <v>265</v>
      </c>
      <c r="B151" s="10" t="s">
        <v>60</v>
      </c>
      <c r="C151" s="11">
        <v>1.0</v>
      </c>
      <c r="D151" s="11"/>
      <c r="E151" s="11" t="s">
        <v>266</v>
      </c>
      <c r="F151" s="1"/>
    </row>
    <row r="152" ht="36.0" customHeight="1">
      <c r="A152" s="11" t="s">
        <v>267</v>
      </c>
      <c r="B152" s="10" t="s">
        <v>60</v>
      </c>
      <c r="C152" s="11">
        <v>1.0</v>
      </c>
      <c r="D152" s="11"/>
      <c r="E152" s="11" t="s">
        <v>268</v>
      </c>
      <c r="F152" s="1"/>
    </row>
    <row r="153" ht="36.0" customHeight="1">
      <c r="A153" s="11" t="s">
        <v>269</v>
      </c>
      <c r="B153" s="10" t="s">
        <v>60</v>
      </c>
      <c r="C153" s="11">
        <v>1.0</v>
      </c>
      <c r="D153" s="11"/>
      <c r="E153" s="11" t="s">
        <v>270</v>
      </c>
      <c r="F153" s="1"/>
    </row>
    <row r="154" ht="36.0" customHeight="1">
      <c r="A154" s="11" t="s">
        <v>271</v>
      </c>
      <c r="B154" s="10" t="s">
        <v>60</v>
      </c>
      <c r="C154" s="11">
        <v>1.0</v>
      </c>
      <c r="D154" s="11"/>
      <c r="E154" s="11" t="s">
        <v>272</v>
      </c>
      <c r="F154" s="1"/>
    </row>
    <row r="155" ht="36.0" customHeight="1">
      <c r="A155" s="11" t="s">
        <v>273</v>
      </c>
      <c r="B155" s="10" t="s">
        <v>60</v>
      </c>
      <c r="C155" s="11">
        <v>0.0</v>
      </c>
      <c r="D155" s="11" t="s">
        <v>274</v>
      </c>
      <c r="E155" s="11" t="s">
        <v>275</v>
      </c>
      <c r="F155" s="1"/>
    </row>
    <row r="156" ht="36.0" customHeight="1">
      <c r="A156" s="11" t="s">
        <v>276</v>
      </c>
      <c r="B156" s="10" t="s">
        <v>60</v>
      </c>
      <c r="C156" s="11">
        <v>0.0</v>
      </c>
      <c r="D156" s="47" t="s">
        <v>277</v>
      </c>
      <c r="E156" s="11" t="s">
        <v>278</v>
      </c>
      <c r="F156" s="1"/>
    </row>
    <row r="157" ht="36.0" customHeight="1">
      <c r="A157" s="11" t="s">
        <v>279</v>
      </c>
      <c r="B157" s="10" t="s">
        <v>75</v>
      </c>
      <c r="C157" s="46">
        <v>1.0</v>
      </c>
      <c r="D157" s="11"/>
      <c r="E157" s="11" t="s">
        <v>280</v>
      </c>
      <c r="F157" s="1"/>
    </row>
    <row r="158" ht="36.0" customHeight="1">
      <c r="A158" s="11" t="s">
        <v>281</v>
      </c>
      <c r="B158" s="10" t="s">
        <v>75</v>
      </c>
      <c r="C158" s="46">
        <v>0.0</v>
      </c>
      <c r="D158" s="11" t="s">
        <v>282</v>
      </c>
      <c r="E158" s="11" t="s">
        <v>283</v>
      </c>
      <c r="F158" s="1"/>
    </row>
    <row r="159" ht="18.0" customHeight="1">
      <c r="A159" s="1"/>
      <c r="B159" s="1"/>
      <c r="C159" s="1"/>
      <c r="D159" s="2"/>
      <c r="E159" s="1"/>
      <c r="F159" s="1"/>
    </row>
    <row r="160" ht="18.0" customHeight="1">
      <c r="A160" s="1"/>
      <c r="B160" s="1"/>
      <c r="C160" s="1"/>
      <c r="D160" s="2"/>
      <c r="E160" s="1"/>
      <c r="F160" s="1"/>
    </row>
    <row r="161" ht="18.0" customHeight="1">
      <c r="A161" s="7" t="s">
        <v>284</v>
      </c>
      <c r="B161" s="1"/>
      <c r="C161" s="1"/>
      <c r="D161" s="2"/>
      <c r="E161" s="1"/>
      <c r="F161" s="1"/>
    </row>
    <row r="162" ht="18.0" customHeight="1">
      <c r="A162" s="1"/>
      <c r="B162" s="1"/>
      <c r="C162" s="1"/>
      <c r="D162" s="2"/>
      <c r="E162" s="1"/>
      <c r="F162" s="1"/>
    </row>
    <row r="163" ht="18.0" customHeight="1">
      <c r="A163" s="1" t="s">
        <v>285</v>
      </c>
      <c r="B163" s="1"/>
      <c r="C163" s="1"/>
      <c r="D163" s="2"/>
      <c r="E163" s="1"/>
      <c r="F163" s="1"/>
    </row>
    <row r="164" ht="18.0" customHeight="1">
      <c r="A164" s="1"/>
      <c r="B164" s="1"/>
      <c r="C164" s="1"/>
      <c r="D164" s="2"/>
      <c r="E164" s="1"/>
      <c r="F164" s="1"/>
    </row>
    <row r="165" ht="18.0" customHeight="1">
      <c r="A165" s="35" t="s">
        <v>53</v>
      </c>
      <c r="B165" s="36" t="s">
        <v>54</v>
      </c>
      <c r="C165" s="35" t="s">
        <v>55</v>
      </c>
      <c r="D165" s="35" t="s">
        <v>56</v>
      </c>
      <c r="E165" s="35" t="s">
        <v>57</v>
      </c>
      <c r="F165" s="1"/>
    </row>
    <row r="166" ht="18.0" customHeight="1">
      <c r="A166" s="37" t="s">
        <v>286</v>
      </c>
      <c r="B166" s="38"/>
      <c r="C166" s="38"/>
      <c r="D166" s="38"/>
      <c r="E166" s="39"/>
      <c r="F166" s="1"/>
    </row>
    <row r="167" ht="36.0" customHeight="1">
      <c r="A167" s="11" t="s">
        <v>287</v>
      </c>
      <c r="B167" s="10" t="s">
        <v>75</v>
      </c>
      <c r="C167" s="11">
        <v>1.0</v>
      </c>
      <c r="D167" s="11"/>
      <c r="E167" s="11" t="s">
        <v>288</v>
      </c>
      <c r="F167" s="1"/>
    </row>
    <row r="168" ht="36.0" customHeight="1">
      <c r="A168" s="11" t="s">
        <v>289</v>
      </c>
      <c r="B168" s="10" t="s">
        <v>60</v>
      </c>
      <c r="C168" s="11">
        <v>1.0</v>
      </c>
      <c r="D168" s="11"/>
      <c r="E168" s="11" t="s">
        <v>290</v>
      </c>
      <c r="F168" s="1"/>
    </row>
    <row r="169" ht="36.0" customHeight="1">
      <c r="A169" s="11" t="s">
        <v>291</v>
      </c>
      <c r="B169" s="10" t="s">
        <v>60</v>
      </c>
      <c r="C169" s="11">
        <v>1.0</v>
      </c>
      <c r="D169" s="11"/>
      <c r="E169" s="11" t="s">
        <v>292</v>
      </c>
      <c r="F169" s="1"/>
    </row>
    <row r="170" ht="36.0" customHeight="1">
      <c r="A170" s="11" t="s">
        <v>293</v>
      </c>
      <c r="B170" s="10" t="s">
        <v>60</v>
      </c>
      <c r="C170" s="11">
        <v>1.0</v>
      </c>
      <c r="D170" s="11"/>
      <c r="E170" s="11" t="s">
        <v>294</v>
      </c>
      <c r="F170" s="1"/>
    </row>
    <row r="171" ht="36.0" customHeight="1">
      <c r="A171" s="11" t="s">
        <v>295</v>
      </c>
      <c r="B171" s="10" t="s">
        <v>75</v>
      </c>
      <c r="C171" s="11">
        <v>1.0</v>
      </c>
      <c r="D171" s="11"/>
      <c r="E171" s="11" t="s">
        <v>296</v>
      </c>
      <c r="F171" s="1"/>
    </row>
    <row r="172" ht="36.0" customHeight="1">
      <c r="A172" s="11" t="s">
        <v>297</v>
      </c>
      <c r="B172" s="10" t="s">
        <v>75</v>
      </c>
      <c r="C172" s="11">
        <v>1.0</v>
      </c>
      <c r="D172" s="11"/>
      <c r="E172" s="11" t="s">
        <v>298</v>
      </c>
      <c r="F172" s="1"/>
    </row>
    <row r="173" ht="36.0" customHeight="1">
      <c r="A173" s="11" t="s">
        <v>299</v>
      </c>
      <c r="B173" s="10" t="s">
        <v>75</v>
      </c>
      <c r="C173" s="11">
        <v>0.0</v>
      </c>
      <c r="D173" s="11" t="s">
        <v>300</v>
      </c>
      <c r="E173" s="11" t="s">
        <v>301</v>
      </c>
      <c r="F173" s="1"/>
    </row>
    <row r="174" ht="36.0" customHeight="1">
      <c r="A174" s="11" t="s">
        <v>302</v>
      </c>
      <c r="B174" s="10" t="s">
        <v>75</v>
      </c>
      <c r="C174" s="11">
        <v>1.0</v>
      </c>
      <c r="D174" s="11"/>
      <c r="E174" s="11" t="s">
        <v>303</v>
      </c>
      <c r="F174" s="1"/>
    </row>
    <row r="175" ht="36.0" customHeight="1">
      <c r="A175" s="11" t="s">
        <v>304</v>
      </c>
      <c r="B175" s="10" t="s">
        <v>75</v>
      </c>
      <c r="C175" s="11">
        <v>1.0</v>
      </c>
      <c r="D175" s="11"/>
      <c r="E175" s="11" t="s">
        <v>305</v>
      </c>
      <c r="F175" s="1"/>
    </row>
    <row r="176" ht="36.0" customHeight="1">
      <c r="A176" s="11" t="s">
        <v>306</v>
      </c>
      <c r="B176" s="10" t="s">
        <v>75</v>
      </c>
      <c r="C176" s="11">
        <v>1.0</v>
      </c>
      <c r="D176" s="11"/>
      <c r="E176" s="11" t="s">
        <v>307</v>
      </c>
      <c r="F176" s="1"/>
    </row>
    <row r="177" ht="36.0" customHeight="1">
      <c r="A177" s="11" t="s">
        <v>308</v>
      </c>
      <c r="B177" s="10" t="s">
        <v>75</v>
      </c>
      <c r="C177" s="11">
        <v>1.0</v>
      </c>
      <c r="D177" s="11"/>
      <c r="E177" s="11" t="s">
        <v>309</v>
      </c>
      <c r="F177" s="1"/>
    </row>
    <row r="178" ht="36.0" customHeight="1">
      <c r="A178" s="11" t="s">
        <v>310</v>
      </c>
      <c r="B178" s="10" t="s">
        <v>75</v>
      </c>
      <c r="C178" s="11">
        <v>1.0</v>
      </c>
      <c r="D178" s="11"/>
      <c r="E178" s="11" t="s">
        <v>311</v>
      </c>
      <c r="F178" s="1"/>
    </row>
    <row r="179" ht="36.0" customHeight="1">
      <c r="A179" s="11" t="s">
        <v>312</v>
      </c>
      <c r="B179" s="10" t="s">
        <v>75</v>
      </c>
      <c r="C179" s="11">
        <v>0.0</v>
      </c>
      <c r="D179" s="11" t="s">
        <v>313</v>
      </c>
      <c r="E179" s="11" t="s">
        <v>314</v>
      </c>
      <c r="F179" s="1"/>
    </row>
    <row r="180" ht="36.0" customHeight="1">
      <c r="A180" s="11" t="s">
        <v>315</v>
      </c>
      <c r="B180" s="10" t="s">
        <v>75</v>
      </c>
      <c r="C180" s="11">
        <v>1.0</v>
      </c>
      <c r="D180" s="11"/>
      <c r="E180" s="11" t="s">
        <v>316</v>
      </c>
      <c r="F180" s="1"/>
    </row>
    <row r="181" ht="36.0" customHeight="1">
      <c r="A181" s="11" t="s">
        <v>317</v>
      </c>
      <c r="B181" s="10" t="s">
        <v>75</v>
      </c>
      <c r="C181" s="11">
        <v>1.0</v>
      </c>
      <c r="D181" s="11"/>
      <c r="E181" s="11" t="s">
        <v>318</v>
      </c>
      <c r="F181" s="1"/>
    </row>
    <row r="182" ht="36.0" customHeight="1">
      <c r="A182" s="11" t="s">
        <v>319</v>
      </c>
      <c r="B182" s="10" t="s">
        <v>75</v>
      </c>
      <c r="C182" s="11">
        <v>1.0</v>
      </c>
      <c r="D182" s="11"/>
      <c r="E182" s="11" t="s">
        <v>320</v>
      </c>
      <c r="F182" s="1"/>
    </row>
    <row r="183" ht="54.0" customHeight="1">
      <c r="A183" s="11" t="s">
        <v>321</v>
      </c>
      <c r="B183" s="10" t="s">
        <v>75</v>
      </c>
      <c r="C183" s="11">
        <v>1.0</v>
      </c>
      <c r="D183" s="11"/>
      <c r="E183" s="11" t="s">
        <v>322</v>
      </c>
      <c r="F183" s="1"/>
    </row>
    <row r="184" ht="36.0" customHeight="1">
      <c r="A184" s="11" t="s">
        <v>323</v>
      </c>
      <c r="B184" s="10" t="s">
        <v>75</v>
      </c>
      <c r="C184" s="11">
        <v>1.0</v>
      </c>
      <c r="D184" s="11"/>
      <c r="E184" s="11" t="s">
        <v>324</v>
      </c>
      <c r="F184" s="1"/>
    </row>
    <row r="185" ht="54.0" customHeight="1">
      <c r="A185" s="11" t="s">
        <v>325</v>
      </c>
      <c r="B185" s="10" t="s">
        <v>75</v>
      </c>
      <c r="C185" s="11">
        <v>1.0</v>
      </c>
      <c r="D185" s="11"/>
      <c r="E185" s="11" t="s">
        <v>326</v>
      </c>
      <c r="F185" s="1"/>
    </row>
    <row r="186" ht="18.0" customHeight="1">
      <c r="A186" s="11" t="s">
        <v>327</v>
      </c>
      <c r="B186" s="10" t="s">
        <v>75</v>
      </c>
      <c r="C186" s="11">
        <v>1.0</v>
      </c>
      <c r="D186" s="11"/>
      <c r="E186" s="11" t="s">
        <v>328</v>
      </c>
      <c r="F186" s="1"/>
    </row>
    <row r="187" ht="36.0" customHeight="1">
      <c r="A187" s="11" t="s">
        <v>329</v>
      </c>
      <c r="B187" s="10" t="s">
        <v>75</v>
      </c>
      <c r="C187" s="46">
        <v>0.0</v>
      </c>
      <c r="D187" s="11" t="s">
        <v>313</v>
      </c>
      <c r="E187" s="11" t="s">
        <v>330</v>
      </c>
      <c r="F187" s="1"/>
    </row>
    <row r="188" ht="18.0" customHeight="1">
      <c r="A188" s="11" t="s">
        <v>331</v>
      </c>
      <c r="B188" s="10" t="s">
        <v>75</v>
      </c>
      <c r="C188" s="11">
        <v>1.0</v>
      </c>
      <c r="D188" s="11"/>
      <c r="E188" s="11" t="s">
        <v>332</v>
      </c>
      <c r="F188" s="1"/>
    </row>
    <row r="189" ht="36.0" customHeight="1">
      <c r="A189" s="11" t="s">
        <v>333</v>
      </c>
      <c r="B189" s="10" t="s">
        <v>75</v>
      </c>
      <c r="C189" s="11">
        <v>1.0</v>
      </c>
      <c r="D189" s="11"/>
      <c r="E189" s="11" t="s">
        <v>334</v>
      </c>
      <c r="F189" s="1"/>
    </row>
    <row r="190" ht="18.0" customHeight="1">
      <c r="A190" s="11" t="s">
        <v>335</v>
      </c>
      <c r="B190" s="10" t="s">
        <v>60</v>
      </c>
      <c r="C190" s="11">
        <v>1.0</v>
      </c>
      <c r="D190" s="11"/>
      <c r="E190" s="11" t="s">
        <v>336</v>
      </c>
      <c r="F190" s="1"/>
    </row>
    <row r="191" ht="36.0" customHeight="1">
      <c r="A191" s="11" t="s">
        <v>337</v>
      </c>
      <c r="B191" s="10" t="s">
        <v>75</v>
      </c>
      <c r="C191" s="11">
        <v>1.0</v>
      </c>
      <c r="D191" s="11"/>
      <c r="E191" s="11" t="s">
        <v>338</v>
      </c>
      <c r="F191" s="1"/>
    </row>
    <row r="192" ht="18.0" customHeight="1">
      <c r="A192" s="11" t="s">
        <v>339</v>
      </c>
      <c r="B192" s="10" t="s">
        <v>75</v>
      </c>
      <c r="C192" s="11">
        <v>1.0</v>
      </c>
      <c r="D192" s="11"/>
      <c r="E192" s="11" t="s">
        <v>340</v>
      </c>
      <c r="F192" s="1"/>
    </row>
    <row r="193" ht="36.0" customHeight="1">
      <c r="A193" s="11" t="s">
        <v>341</v>
      </c>
      <c r="B193" s="10" t="s">
        <v>75</v>
      </c>
      <c r="C193" s="11">
        <v>1.0</v>
      </c>
      <c r="D193" s="11"/>
      <c r="E193" s="11" t="s">
        <v>342</v>
      </c>
      <c r="F193" s="1"/>
    </row>
    <row r="194" ht="36.0" customHeight="1">
      <c r="A194" s="11" t="s">
        <v>343</v>
      </c>
      <c r="B194" s="10" t="s">
        <v>75</v>
      </c>
      <c r="C194" s="11">
        <v>1.0</v>
      </c>
      <c r="D194" s="11"/>
      <c r="E194" s="11" t="s">
        <v>344</v>
      </c>
      <c r="F194" s="1"/>
    </row>
    <row r="195" ht="54.0" customHeight="1">
      <c r="A195" s="11" t="s">
        <v>345</v>
      </c>
      <c r="B195" s="10" t="s">
        <v>75</v>
      </c>
      <c r="C195" s="11">
        <v>1.0</v>
      </c>
      <c r="D195" s="11"/>
      <c r="E195" s="11" t="s">
        <v>346</v>
      </c>
      <c r="F195" s="1"/>
    </row>
    <row r="196" ht="36.0" customHeight="1">
      <c r="A196" s="11" t="s">
        <v>347</v>
      </c>
      <c r="B196" s="10" t="s">
        <v>75</v>
      </c>
      <c r="C196" s="11">
        <v>1.0</v>
      </c>
      <c r="D196" s="11"/>
      <c r="E196" s="11" t="s">
        <v>348</v>
      </c>
      <c r="F196" s="1"/>
    </row>
    <row r="197" ht="36.0" customHeight="1">
      <c r="A197" s="11" t="s">
        <v>349</v>
      </c>
      <c r="B197" s="10" t="s">
        <v>75</v>
      </c>
      <c r="C197" s="11">
        <v>1.0</v>
      </c>
      <c r="D197" s="11"/>
      <c r="E197" s="11" t="s">
        <v>350</v>
      </c>
      <c r="F197" s="1"/>
    </row>
    <row r="198" ht="36.0" customHeight="1">
      <c r="A198" s="11" t="s">
        <v>351</v>
      </c>
      <c r="B198" s="10" t="s">
        <v>75</v>
      </c>
      <c r="C198" s="11">
        <v>1.0</v>
      </c>
      <c r="D198" s="11"/>
      <c r="E198" s="11" t="s">
        <v>352</v>
      </c>
      <c r="F198" s="1"/>
    </row>
    <row r="199" ht="18.0" customHeight="1">
      <c r="A199" s="11" t="s">
        <v>353</v>
      </c>
      <c r="B199" s="10" t="s">
        <v>75</v>
      </c>
      <c r="C199" s="11">
        <v>1.0</v>
      </c>
      <c r="D199" s="11"/>
      <c r="E199" s="11" t="s">
        <v>354</v>
      </c>
      <c r="F199" s="1"/>
    </row>
    <row r="200" ht="36.0" customHeight="1">
      <c r="A200" s="11" t="s">
        <v>355</v>
      </c>
      <c r="B200" s="10" t="s">
        <v>75</v>
      </c>
      <c r="C200" s="11">
        <v>1.0</v>
      </c>
      <c r="D200" s="11"/>
      <c r="E200" s="11" t="s">
        <v>356</v>
      </c>
      <c r="F200" s="1"/>
    </row>
    <row r="201" ht="36.0" customHeight="1">
      <c r="A201" s="11" t="s">
        <v>357</v>
      </c>
      <c r="B201" s="10" t="s">
        <v>75</v>
      </c>
      <c r="C201" s="11">
        <v>1.0</v>
      </c>
      <c r="D201" s="11"/>
      <c r="E201" s="11" t="s">
        <v>358</v>
      </c>
      <c r="F201" s="1"/>
    </row>
    <row r="202" ht="36.0" customHeight="1">
      <c r="A202" s="11" t="s">
        <v>359</v>
      </c>
      <c r="B202" s="10" t="s">
        <v>75</v>
      </c>
      <c r="C202" s="11">
        <v>1.0</v>
      </c>
      <c r="D202" s="11"/>
      <c r="E202" s="11" t="s">
        <v>360</v>
      </c>
      <c r="F202" s="1"/>
    </row>
    <row r="203" ht="36.0" customHeight="1">
      <c r="A203" s="11" t="s">
        <v>361</v>
      </c>
      <c r="B203" s="10" t="s">
        <v>75</v>
      </c>
      <c r="C203" s="11">
        <v>1.0</v>
      </c>
      <c r="D203" s="11"/>
      <c r="E203" s="11" t="s">
        <v>362</v>
      </c>
      <c r="F203" s="1"/>
    </row>
    <row r="204" ht="36.0" customHeight="1">
      <c r="A204" s="11" t="s">
        <v>363</v>
      </c>
      <c r="B204" s="10" t="s">
        <v>75</v>
      </c>
      <c r="C204" s="11">
        <v>1.0</v>
      </c>
      <c r="D204" s="11"/>
      <c r="E204" s="11" t="s">
        <v>364</v>
      </c>
      <c r="F204" s="1"/>
    </row>
    <row r="205" ht="36.0" customHeight="1">
      <c r="A205" s="11" t="s">
        <v>365</v>
      </c>
      <c r="B205" s="10" t="s">
        <v>75</v>
      </c>
      <c r="C205" s="11">
        <v>0.0</v>
      </c>
      <c r="D205" s="11" t="s">
        <v>366</v>
      </c>
      <c r="E205" s="11" t="s">
        <v>367</v>
      </c>
      <c r="F205" s="1"/>
    </row>
    <row r="206" ht="36.0" customHeight="1">
      <c r="A206" s="11" t="s">
        <v>368</v>
      </c>
      <c r="B206" s="10" t="s">
        <v>75</v>
      </c>
      <c r="C206" s="11">
        <v>1.0</v>
      </c>
      <c r="D206" s="11"/>
      <c r="E206" s="11" t="s">
        <v>369</v>
      </c>
      <c r="F206" s="1"/>
    </row>
    <row r="207" ht="36.0" customHeight="1">
      <c r="A207" s="11" t="s">
        <v>370</v>
      </c>
      <c r="B207" s="10" t="s">
        <v>75</v>
      </c>
      <c r="C207" s="11">
        <v>1.0</v>
      </c>
      <c r="D207" s="11"/>
      <c r="E207" s="11" t="s">
        <v>371</v>
      </c>
      <c r="F207" s="1"/>
    </row>
    <row r="208" ht="36.0" customHeight="1">
      <c r="A208" s="11" t="s">
        <v>372</v>
      </c>
      <c r="B208" s="10" t="s">
        <v>75</v>
      </c>
      <c r="C208" s="11">
        <v>1.0</v>
      </c>
      <c r="D208" s="11"/>
      <c r="E208" s="11" t="s">
        <v>373</v>
      </c>
      <c r="F208" s="1"/>
    </row>
    <row r="209" ht="36.0" customHeight="1">
      <c r="A209" s="11" t="s">
        <v>374</v>
      </c>
      <c r="B209" s="10" t="s">
        <v>75</v>
      </c>
      <c r="C209" s="11">
        <v>1.0</v>
      </c>
      <c r="D209" s="11"/>
      <c r="E209" s="11" t="s">
        <v>375</v>
      </c>
      <c r="F209" s="1"/>
    </row>
    <row r="210" ht="36.0" customHeight="1">
      <c r="A210" s="11" t="s">
        <v>376</v>
      </c>
      <c r="B210" s="10" t="s">
        <v>75</v>
      </c>
      <c r="C210" s="11">
        <v>1.0</v>
      </c>
      <c r="D210" s="11"/>
      <c r="E210" s="11" t="s">
        <v>377</v>
      </c>
      <c r="F210" s="1"/>
    </row>
    <row r="211" ht="36.0" customHeight="1">
      <c r="A211" s="11" t="s">
        <v>378</v>
      </c>
      <c r="B211" s="10" t="s">
        <v>75</v>
      </c>
      <c r="C211" s="11">
        <v>1.0</v>
      </c>
      <c r="D211" s="11"/>
      <c r="E211" s="11" t="s">
        <v>379</v>
      </c>
      <c r="F211" s="1"/>
    </row>
    <row r="212" ht="36.0" customHeight="1">
      <c r="A212" s="11" t="s">
        <v>380</v>
      </c>
      <c r="B212" s="10" t="s">
        <v>75</v>
      </c>
      <c r="C212" s="11">
        <v>1.0</v>
      </c>
      <c r="D212" s="11"/>
      <c r="E212" s="11" t="s">
        <v>381</v>
      </c>
      <c r="F212" s="1"/>
    </row>
    <row r="213" ht="36.0" customHeight="1">
      <c r="A213" s="11" t="s">
        <v>382</v>
      </c>
      <c r="B213" s="10" t="s">
        <v>75</v>
      </c>
      <c r="C213" s="11">
        <v>1.0</v>
      </c>
      <c r="D213" s="11"/>
      <c r="E213" s="11" t="s">
        <v>383</v>
      </c>
      <c r="F213" s="1"/>
    </row>
    <row r="214" ht="36.0" customHeight="1">
      <c r="A214" s="11" t="s">
        <v>384</v>
      </c>
      <c r="B214" s="10" t="s">
        <v>75</v>
      </c>
      <c r="C214" s="11">
        <v>1.0</v>
      </c>
      <c r="D214" s="11"/>
      <c r="E214" s="11" t="s">
        <v>385</v>
      </c>
      <c r="F214" s="1"/>
    </row>
    <row r="215" ht="36.0" customHeight="1">
      <c r="A215" s="11" t="s">
        <v>386</v>
      </c>
      <c r="B215" s="10" t="s">
        <v>75</v>
      </c>
      <c r="C215" s="11">
        <v>1.0</v>
      </c>
      <c r="D215" s="11"/>
      <c r="E215" s="11" t="s">
        <v>387</v>
      </c>
      <c r="F215" s="1"/>
    </row>
    <row r="216" ht="18.0" customHeight="1">
      <c r="A216" s="1"/>
      <c r="B216" s="1"/>
      <c r="C216" s="1"/>
      <c r="D216" s="2"/>
      <c r="E216" s="1"/>
      <c r="F216" s="1"/>
    </row>
    <row r="217" ht="18.0" customHeight="1">
      <c r="A217" s="7" t="s">
        <v>388</v>
      </c>
      <c r="B217" s="1"/>
      <c r="C217" s="1"/>
      <c r="D217" s="2"/>
      <c r="E217" s="1"/>
      <c r="F217" s="1"/>
    </row>
    <row r="218" ht="18.0" customHeight="1">
      <c r="A218" s="1"/>
      <c r="B218" s="1"/>
      <c r="C218" s="1"/>
      <c r="D218" s="2"/>
      <c r="E218" s="1"/>
      <c r="F218" s="1"/>
    </row>
    <row r="219" ht="18.0" customHeight="1">
      <c r="A219" s="1" t="s">
        <v>389</v>
      </c>
      <c r="B219" s="1"/>
      <c r="C219" s="1"/>
      <c r="D219" s="2"/>
      <c r="E219" s="1"/>
      <c r="F219" s="1"/>
    </row>
    <row r="220" ht="18.0" customHeight="1">
      <c r="A220" s="1"/>
      <c r="B220" s="1"/>
      <c r="C220" s="1"/>
      <c r="D220" s="2"/>
      <c r="E220" s="1"/>
      <c r="F220" s="1"/>
    </row>
    <row r="221" ht="18.0" customHeight="1">
      <c r="A221" s="35" t="s">
        <v>53</v>
      </c>
      <c r="B221" s="36" t="s">
        <v>54</v>
      </c>
      <c r="C221" s="35" t="s">
        <v>55</v>
      </c>
      <c r="D221" s="35" t="s">
        <v>56</v>
      </c>
      <c r="E221" s="35" t="s">
        <v>57</v>
      </c>
      <c r="F221" s="1"/>
    </row>
    <row r="222" ht="18.0" customHeight="1">
      <c r="A222" s="37" t="s">
        <v>390</v>
      </c>
      <c r="B222" s="38"/>
      <c r="C222" s="38"/>
      <c r="D222" s="38"/>
      <c r="E222" s="39"/>
      <c r="F222" s="1"/>
    </row>
    <row r="223" ht="36.0" customHeight="1">
      <c r="A223" s="11" t="s">
        <v>391</v>
      </c>
      <c r="B223" s="10" t="s">
        <v>60</v>
      </c>
      <c r="C223" s="11">
        <v>1.0</v>
      </c>
      <c r="D223" s="11"/>
      <c r="E223" s="11" t="s">
        <v>392</v>
      </c>
      <c r="F223" s="1"/>
    </row>
    <row r="224" ht="54.0" customHeight="1">
      <c r="A224" s="11" t="s">
        <v>393</v>
      </c>
      <c r="B224" s="10" t="s">
        <v>60</v>
      </c>
      <c r="C224" s="11">
        <v>1.0</v>
      </c>
      <c r="D224" s="11"/>
      <c r="E224" s="11" t="s">
        <v>394</v>
      </c>
      <c r="F224" s="1"/>
    </row>
    <row r="225" ht="36.0" customHeight="1">
      <c r="A225" s="11" t="s">
        <v>395</v>
      </c>
      <c r="B225" s="10" t="s">
        <v>60</v>
      </c>
      <c r="C225" s="11">
        <v>1.0</v>
      </c>
      <c r="D225" s="11"/>
      <c r="E225" s="11" t="s">
        <v>396</v>
      </c>
      <c r="F225" s="1"/>
    </row>
    <row r="226" ht="36.0" customHeight="1">
      <c r="A226" s="11" t="s">
        <v>397</v>
      </c>
      <c r="B226" s="10" t="s">
        <v>60</v>
      </c>
      <c r="C226" s="11">
        <v>1.0</v>
      </c>
      <c r="D226" s="11"/>
      <c r="E226" s="11" t="s">
        <v>398</v>
      </c>
      <c r="F226" s="1"/>
    </row>
    <row r="227" ht="54.0" customHeight="1">
      <c r="A227" s="11" t="s">
        <v>399</v>
      </c>
      <c r="B227" s="10" t="s">
        <v>60</v>
      </c>
      <c r="C227" s="11">
        <v>1.0</v>
      </c>
      <c r="D227" s="11"/>
      <c r="E227" s="11" t="s">
        <v>400</v>
      </c>
      <c r="F227" s="1"/>
    </row>
    <row r="228" ht="36.0" customHeight="1">
      <c r="A228" s="11" t="s">
        <v>401</v>
      </c>
      <c r="B228" s="10" t="s">
        <v>60</v>
      </c>
      <c r="C228" s="11">
        <v>1.0</v>
      </c>
      <c r="D228" s="11"/>
      <c r="E228" s="11" t="s">
        <v>402</v>
      </c>
      <c r="F228" s="1"/>
    </row>
    <row r="229" ht="36.0" customHeight="1">
      <c r="A229" s="11" t="s">
        <v>403</v>
      </c>
      <c r="B229" s="10" t="s">
        <v>60</v>
      </c>
      <c r="C229" s="11">
        <v>1.0</v>
      </c>
      <c r="D229" s="11"/>
      <c r="E229" s="11" t="s">
        <v>404</v>
      </c>
      <c r="F229" s="1"/>
    </row>
    <row r="230" ht="36.0" customHeight="1">
      <c r="A230" s="11" t="s">
        <v>405</v>
      </c>
      <c r="B230" s="10" t="s">
        <v>60</v>
      </c>
      <c r="C230" s="11">
        <v>1.0</v>
      </c>
      <c r="D230" s="11"/>
      <c r="E230" s="11" t="s">
        <v>406</v>
      </c>
      <c r="F230" s="1"/>
    </row>
    <row r="231" ht="36.0" customHeight="1">
      <c r="A231" s="11" t="s">
        <v>407</v>
      </c>
      <c r="B231" s="10" t="s">
        <v>60</v>
      </c>
      <c r="C231" s="11">
        <v>1.0</v>
      </c>
      <c r="D231" s="11"/>
      <c r="E231" s="11" t="s">
        <v>408</v>
      </c>
      <c r="F231" s="1"/>
    </row>
    <row r="232" ht="36.0" customHeight="1">
      <c r="A232" s="11" t="s">
        <v>409</v>
      </c>
      <c r="B232" s="10" t="s">
        <v>60</v>
      </c>
      <c r="C232" s="11">
        <v>1.0</v>
      </c>
      <c r="D232" s="11"/>
      <c r="E232" s="11" t="s">
        <v>410</v>
      </c>
      <c r="F232" s="1"/>
    </row>
    <row r="233" ht="36.0" customHeight="1">
      <c r="A233" s="11" t="s">
        <v>411</v>
      </c>
      <c r="B233" s="10" t="s">
        <v>60</v>
      </c>
      <c r="C233" s="11">
        <v>1.0</v>
      </c>
      <c r="D233" s="11"/>
      <c r="E233" s="11" t="s">
        <v>412</v>
      </c>
      <c r="F233" s="1"/>
    </row>
    <row r="234" ht="54.0" customHeight="1">
      <c r="A234" s="11" t="s">
        <v>413</v>
      </c>
      <c r="B234" s="10" t="s">
        <v>60</v>
      </c>
      <c r="C234" s="11">
        <v>1.0</v>
      </c>
      <c r="D234" s="11"/>
      <c r="E234" s="11" t="s">
        <v>414</v>
      </c>
      <c r="F234" s="1"/>
    </row>
    <row r="235" ht="36.0" customHeight="1">
      <c r="A235" s="11" t="s">
        <v>415</v>
      </c>
      <c r="B235" s="10" t="s">
        <v>60</v>
      </c>
      <c r="C235" s="11">
        <v>1.0</v>
      </c>
      <c r="D235" s="11"/>
      <c r="E235" s="11" t="s">
        <v>416</v>
      </c>
      <c r="F235" s="1"/>
    </row>
    <row r="236" ht="18.0" customHeight="1">
      <c r="A236" s="2"/>
      <c r="B236" s="1"/>
      <c r="C236" s="2"/>
      <c r="D236" s="2"/>
      <c r="E236" s="2"/>
      <c r="F236" s="1"/>
    </row>
    <row r="237" ht="18.0" customHeight="1">
      <c r="A237" s="7" t="s">
        <v>417</v>
      </c>
      <c r="B237" s="1"/>
      <c r="C237" s="1"/>
      <c r="D237" s="2"/>
      <c r="E237" s="1"/>
      <c r="F237" s="1"/>
    </row>
    <row r="238" ht="18.0" customHeight="1">
      <c r="A238" s="1"/>
      <c r="B238" s="1"/>
      <c r="C238" s="1"/>
      <c r="D238" s="2"/>
      <c r="E238" s="1"/>
      <c r="F238" s="1"/>
    </row>
    <row r="239" ht="18.0" customHeight="1">
      <c r="A239" s="1" t="s">
        <v>418</v>
      </c>
      <c r="B239" s="1"/>
      <c r="C239" s="1"/>
      <c r="D239" s="2"/>
      <c r="E239" s="1"/>
      <c r="F239" s="1"/>
    </row>
    <row r="240" ht="18.0" customHeight="1">
      <c r="A240" s="1"/>
      <c r="B240" s="1"/>
      <c r="C240" s="1"/>
      <c r="D240" s="2"/>
      <c r="E240" s="1"/>
      <c r="F240" s="1"/>
    </row>
    <row r="241" ht="18.0" customHeight="1">
      <c r="A241" s="35" t="s">
        <v>53</v>
      </c>
      <c r="B241" s="36" t="s">
        <v>54</v>
      </c>
      <c r="C241" s="35" t="s">
        <v>55</v>
      </c>
      <c r="D241" s="35" t="s">
        <v>56</v>
      </c>
      <c r="E241" s="35" t="s">
        <v>57</v>
      </c>
      <c r="F241" s="1"/>
    </row>
    <row r="242" ht="36.0" customHeight="1">
      <c r="A242" s="11" t="s">
        <v>419</v>
      </c>
      <c r="B242" s="10" t="s">
        <v>75</v>
      </c>
      <c r="C242" s="11">
        <v>1.0</v>
      </c>
      <c r="D242" s="11"/>
      <c r="E242" s="11" t="s">
        <v>420</v>
      </c>
      <c r="F242" s="1"/>
    </row>
    <row r="243" ht="18.0" customHeight="1">
      <c r="A243" s="2"/>
      <c r="B243" s="1"/>
      <c r="C243" s="2"/>
      <c r="D243" s="2"/>
      <c r="E243" s="2"/>
      <c r="F243" s="1"/>
    </row>
    <row r="244" ht="18.0" customHeight="1">
      <c r="A244" s="7" t="s">
        <v>421</v>
      </c>
      <c r="B244" s="1"/>
      <c r="C244" s="1"/>
      <c r="D244" s="2"/>
      <c r="E244" s="1"/>
      <c r="F244" s="1"/>
    </row>
    <row r="245" ht="18.0" customHeight="1">
      <c r="A245" s="1"/>
      <c r="B245" s="1"/>
      <c r="C245" s="1"/>
      <c r="D245" s="2"/>
      <c r="E245" s="1"/>
      <c r="F245" s="1"/>
    </row>
    <row r="246" ht="18.0" customHeight="1">
      <c r="A246" s="1" t="s">
        <v>422</v>
      </c>
      <c r="B246" s="1"/>
      <c r="C246" s="1"/>
      <c r="D246" s="2"/>
      <c r="E246" s="1"/>
      <c r="F246" s="1"/>
    </row>
    <row r="247" ht="18.0" customHeight="1">
      <c r="A247" s="1"/>
      <c r="B247" s="1"/>
      <c r="C247" s="1"/>
      <c r="D247" s="2"/>
      <c r="E247" s="1"/>
      <c r="F247" s="1"/>
    </row>
    <row r="248" ht="18.0" customHeight="1">
      <c r="A248" s="35" t="s">
        <v>53</v>
      </c>
      <c r="B248" s="36" t="s">
        <v>54</v>
      </c>
      <c r="C248" s="35" t="s">
        <v>55</v>
      </c>
      <c r="D248" s="35" t="s">
        <v>56</v>
      </c>
      <c r="E248" s="35" t="s">
        <v>57</v>
      </c>
      <c r="F248" s="1"/>
    </row>
    <row r="249" ht="36.0" customHeight="1">
      <c r="A249" s="11" t="s">
        <v>423</v>
      </c>
      <c r="B249" s="10" t="s">
        <v>75</v>
      </c>
      <c r="C249" s="11">
        <v>1.0</v>
      </c>
      <c r="D249" s="11"/>
      <c r="E249" s="11" t="s">
        <v>424</v>
      </c>
      <c r="F249" s="1"/>
    </row>
    <row r="250" ht="18.0" customHeight="1">
      <c r="A250" s="1"/>
      <c r="B250" s="1"/>
      <c r="C250" s="1"/>
      <c r="D250" s="2"/>
      <c r="E250" s="1"/>
      <c r="F250" s="1"/>
    </row>
    <row r="251" ht="18.0" customHeight="1">
      <c r="A251" s="7" t="s">
        <v>425</v>
      </c>
      <c r="B251" s="1"/>
      <c r="C251" s="1"/>
      <c r="D251" s="2"/>
      <c r="E251" s="1"/>
      <c r="F251" s="1"/>
    </row>
    <row r="252" ht="18.0" customHeight="1">
      <c r="A252" s="1"/>
      <c r="B252" s="1"/>
      <c r="C252" s="1"/>
      <c r="D252" s="2"/>
      <c r="E252" s="1"/>
      <c r="F252" s="1"/>
    </row>
    <row r="253" ht="18.0" customHeight="1">
      <c r="A253" s="1" t="s">
        <v>422</v>
      </c>
      <c r="B253" s="1"/>
      <c r="C253" s="1"/>
      <c r="D253" s="2"/>
      <c r="E253" s="1"/>
      <c r="F253" s="1"/>
    </row>
    <row r="254" ht="18.0" customHeight="1">
      <c r="A254" s="1"/>
      <c r="B254" s="1"/>
      <c r="C254" s="1"/>
      <c r="D254" s="2"/>
      <c r="E254" s="1"/>
      <c r="F254" s="1"/>
    </row>
    <row r="255" ht="18.0" customHeight="1">
      <c r="A255" s="35" t="s">
        <v>53</v>
      </c>
      <c r="B255" s="36" t="s">
        <v>54</v>
      </c>
      <c r="C255" s="35" t="s">
        <v>55</v>
      </c>
      <c r="D255" s="35" t="s">
        <v>56</v>
      </c>
      <c r="E255" s="35" t="s">
        <v>57</v>
      </c>
      <c r="F255" s="1"/>
    </row>
    <row r="256" ht="54.0" customHeight="1">
      <c r="A256" s="11" t="s">
        <v>426</v>
      </c>
      <c r="B256" s="10" t="s">
        <v>75</v>
      </c>
      <c r="C256" s="11">
        <v>1.0</v>
      </c>
      <c r="D256" s="11" t="s">
        <v>427</v>
      </c>
      <c r="E256" s="11" t="s">
        <v>428</v>
      </c>
      <c r="F256" s="1"/>
    </row>
    <row r="257" ht="18.0" customHeight="1">
      <c r="A257" s="1"/>
      <c r="B257" s="1"/>
      <c r="C257" s="1"/>
      <c r="D257" s="2"/>
      <c r="E257" s="1"/>
      <c r="F257" s="1"/>
    </row>
    <row r="258" ht="18.0" customHeight="1">
      <c r="A258" s="7" t="s">
        <v>429</v>
      </c>
      <c r="B258" s="1"/>
      <c r="C258" s="1"/>
      <c r="D258" s="2"/>
      <c r="E258" s="1"/>
      <c r="F258" s="1"/>
    </row>
    <row r="259" ht="18.0" customHeight="1">
      <c r="A259" s="1"/>
      <c r="B259" s="1"/>
      <c r="C259" s="1"/>
      <c r="D259" s="2"/>
      <c r="E259" s="1"/>
      <c r="F259" s="1"/>
    </row>
    <row r="260" ht="18.0" customHeight="1">
      <c r="A260" s="1" t="s">
        <v>430</v>
      </c>
      <c r="B260" s="1"/>
      <c r="C260" s="1"/>
      <c r="D260" s="2"/>
      <c r="E260" s="1"/>
      <c r="F260" s="1"/>
    </row>
    <row r="261" ht="18.0" customHeight="1">
      <c r="A261" s="1"/>
      <c r="B261" s="1"/>
      <c r="C261" s="1"/>
      <c r="D261" s="2"/>
      <c r="E261" s="1"/>
      <c r="F261" s="1"/>
    </row>
    <row r="262" ht="18.0" customHeight="1">
      <c r="A262" s="35" t="s">
        <v>53</v>
      </c>
      <c r="B262" s="36" t="s">
        <v>54</v>
      </c>
      <c r="C262" s="35" t="s">
        <v>55</v>
      </c>
      <c r="D262" s="35" t="s">
        <v>56</v>
      </c>
      <c r="E262" s="35" t="s">
        <v>57</v>
      </c>
      <c r="F262" s="1"/>
    </row>
    <row r="263" ht="85.5" customHeight="1">
      <c r="A263" s="11" t="s">
        <v>431</v>
      </c>
      <c r="B263" s="10" t="s">
        <v>75</v>
      </c>
      <c r="C263" s="11">
        <v>1.0</v>
      </c>
      <c r="D263" s="46"/>
      <c r="E263" s="11" t="s">
        <v>432</v>
      </c>
      <c r="F263" s="1"/>
    </row>
    <row r="264" ht="18.0" customHeight="1">
      <c r="A264" s="11" t="s">
        <v>433</v>
      </c>
      <c r="B264" s="10" t="s">
        <v>75</v>
      </c>
      <c r="C264" s="11">
        <v>1.0</v>
      </c>
      <c r="D264" s="11"/>
      <c r="E264" s="11" t="s">
        <v>434</v>
      </c>
      <c r="F264" s="1"/>
    </row>
    <row r="265" ht="36.0" customHeight="1">
      <c r="A265" s="11" t="s">
        <v>435</v>
      </c>
      <c r="B265" s="10" t="s">
        <v>75</v>
      </c>
      <c r="C265" s="11">
        <v>1.0</v>
      </c>
      <c r="D265" s="11"/>
      <c r="E265" s="11" t="s">
        <v>436</v>
      </c>
      <c r="F265" s="1"/>
    </row>
    <row r="266" ht="36.0" customHeight="1">
      <c r="A266" s="11" t="s">
        <v>437</v>
      </c>
      <c r="B266" s="10" t="s">
        <v>75</v>
      </c>
      <c r="C266" s="11">
        <v>1.0</v>
      </c>
      <c r="D266" s="11"/>
      <c r="E266" s="11" t="s">
        <v>438</v>
      </c>
      <c r="F266" s="1"/>
    </row>
    <row r="267" ht="18.0" customHeight="1">
      <c r="A267" s="11" t="s">
        <v>439</v>
      </c>
      <c r="B267" s="10" t="s">
        <v>75</v>
      </c>
      <c r="C267" s="11">
        <v>1.0</v>
      </c>
      <c r="D267" s="11" t="s">
        <v>440</v>
      </c>
      <c r="E267" s="11" t="s">
        <v>441</v>
      </c>
      <c r="F267" s="1"/>
    </row>
    <row r="268" ht="36.0" customHeight="1">
      <c r="A268" s="11" t="s">
        <v>442</v>
      </c>
      <c r="B268" s="10" t="s">
        <v>75</v>
      </c>
      <c r="C268" s="11">
        <v>1.0</v>
      </c>
      <c r="D268" s="11"/>
      <c r="E268" s="11" t="s">
        <v>443</v>
      </c>
      <c r="F268" s="1"/>
    </row>
    <row r="269" ht="38.25" customHeight="1">
      <c r="A269" s="11" t="s">
        <v>444</v>
      </c>
      <c r="B269" s="10" t="s">
        <v>75</v>
      </c>
      <c r="C269" s="11">
        <v>0.0</v>
      </c>
      <c r="D269" s="11" t="s">
        <v>445</v>
      </c>
      <c r="E269" s="11" t="s">
        <v>446</v>
      </c>
      <c r="F269" s="1"/>
    </row>
    <row r="270" ht="36.0" customHeight="1">
      <c r="A270" s="11" t="s">
        <v>447</v>
      </c>
      <c r="B270" s="10" t="s">
        <v>75</v>
      </c>
      <c r="C270" s="11">
        <v>0.0</v>
      </c>
      <c r="D270" s="11" t="s">
        <v>448</v>
      </c>
      <c r="E270" s="11" t="s">
        <v>449</v>
      </c>
      <c r="F270" s="1"/>
    </row>
    <row r="271" ht="18.0" customHeight="1">
      <c r="A271" s="11" t="s">
        <v>450</v>
      </c>
      <c r="B271" s="10" t="s">
        <v>75</v>
      </c>
      <c r="C271" s="11">
        <v>1.0</v>
      </c>
      <c r="D271" s="11" t="s">
        <v>451</v>
      </c>
      <c r="E271" s="11" t="s">
        <v>452</v>
      </c>
      <c r="F271" s="1"/>
    </row>
    <row r="272" ht="36.0" customHeight="1">
      <c r="A272" s="11" t="s">
        <v>453</v>
      </c>
      <c r="B272" s="10" t="s">
        <v>75</v>
      </c>
      <c r="C272" s="11">
        <v>1.0</v>
      </c>
      <c r="D272" s="11"/>
      <c r="E272" s="11" t="s">
        <v>454</v>
      </c>
      <c r="F272" s="1"/>
    </row>
    <row r="273" ht="18.0" customHeight="1">
      <c r="A273" s="11" t="s">
        <v>455</v>
      </c>
      <c r="B273" s="10" t="s">
        <v>75</v>
      </c>
      <c r="C273" s="11">
        <v>1.0</v>
      </c>
      <c r="D273" s="11"/>
      <c r="E273" s="11" t="s">
        <v>456</v>
      </c>
      <c r="F273" s="1"/>
    </row>
    <row r="274" ht="36.0" customHeight="1">
      <c r="A274" s="11" t="s">
        <v>457</v>
      </c>
      <c r="B274" s="10" t="s">
        <v>75</v>
      </c>
      <c r="C274" s="11">
        <v>1.0</v>
      </c>
      <c r="D274" s="11"/>
      <c r="E274" s="11" t="s">
        <v>458</v>
      </c>
      <c r="F274" s="1"/>
    </row>
    <row r="275" ht="27.75" customHeight="1">
      <c r="A275" s="11" t="s">
        <v>459</v>
      </c>
      <c r="B275" s="10" t="s">
        <v>75</v>
      </c>
      <c r="C275" s="11">
        <v>0.0</v>
      </c>
      <c r="D275" s="11" t="s">
        <v>460</v>
      </c>
      <c r="E275" s="11" t="s">
        <v>461</v>
      </c>
      <c r="F275" s="1"/>
    </row>
    <row r="276" ht="18.0" customHeight="1">
      <c r="A276" s="11" t="s">
        <v>462</v>
      </c>
      <c r="B276" s="10" t="s">
        <v>75</v>
      </c>
      <c r="C276" s="11">
        <v>1.0</v>
      </c>
      <c r="D276" s="11"/>
      <c r="E276" s="11" t="s">
        <v>463</v>
      </c>
      <c r="F276" s="1"/>
    </row>
    <row r="277" ht="36.0" customHeight="1">
      <c r="A277" s="11" t="s">
        <v>464</v>
      </c>
      <c r="B277" s="10" t="s">
        <v>60</v>
      </c>
      <c r="C277" s="11">
        <v>1.0</v>
      </c>
      <c r="D277" s="11"/>
      <c r="E277" s="11" t="s">
        <v>465</v>
      </c>
      <c r="F277" s="1"/>
    </row>
    <row r="278" ht="36.0" customHeight="1">
      <c r="A278" s="11" t="s">
        <v>466</v>
      </c>
      <c r="B278" s="10" t="s">
        <v>60</v>
      </c>
      <c r="C278" s="11">
        <v>1.0</v>
      </c>
      <c r="D278" s="11"/>
      <c r="E278" s="11" t="s">
        <v>467</v>
      </c>
      <c r="F278" s="1"/>
    </row>
    <row r="279" ht="81.75" customHeight="1">
      <c r="A279" s="11" t="s">
        <v>468</v>
      </c>
      <c r="B279" s="10" t="s">
        <v>60</v>
      </c>
      <c r="C279" s="11">
        <v>1.0</v>
      </c>
      <c r="D279" s="11" t="s">
        <v>469</v>
      </c>
      <c r="E279" s="11" t="s">
        <v>470</v>
      </c>
      <c r="F279" s="1"/>
    </row>
    <row r="280" ht="36.0" customHeight="1">
      <c r="A280" s="11" t="s">
        <v>471</v>
      </c>
      <c r="B280" s="10" t="s">
        <v>75</v>
      </c>
      <c r="C280" s="11">
        <v>1.0</v>
      </c>
      <c r="D280" s="11"/>
      <c r="E280" s="11" t="s">
        <v>472</v>
      </c>
      <c r="F280" s="1"/>
    </row>
    <row r="281" ht="36.0" customHeight="1">
      <c r="A281" s="11" t="s">
        <v>473</v>
      </c>
      <c r="B281" s="10" t="s">
        <v>75</v>
      </c>
      <c r="C281" s="11">
        <v>0.0</v>
      </c>
      <c r="D281" s="11"/>
      <c r="E281" s="11" t="s">
        <v>474</v>
      </c>
      <c r="F281" s="1"/>
    </row>
    <row r="282" ht="54.0" customHeight="1">
      <c r="A282" s="11" t="s">
        <v>475</v>
      </c>
      <c r="B282" s="10" t="s">
        <v>75</v>
      </c>
      <c r="C282" s="11">
        <v>0.0</v>
      </c>
      <c r="D282" s="11" t="s">
        <v>476</v>
      </c>
      <c r="E282" s="11" t="s">
        <v>477</v>
      </c>
      <c r="F282" s="1"/>
    </row>
    <row r="283" ht="36.0" customHeight="1">
      <c r="A283" s="11" t="s">
        <v>478</v>
      </c>
      <c r="B283" s="10" t="s">
        <v>75</v>
      </c>
      <c r="C283" s="11">
        <v>1.0</v>
      </c>
      <c r="D283" s="48"/>
      <c r="E283" s="11" t="s">
        <v>479</v>
      </c>
      <c r="F283" s="1"/>
    </row>
    <row r="284" ht="36.0" customHeight="1">
      <c r="A284" s="11" t="s">
        <v>480</v>
      </c>
      <c r="B284" s="10" t="s">
        <v>75</v>
      </c>
      <c r="C284" s="11">
        <v>1.0</v>
      </c>
      <c r="D284" s="11"/>
      <c r="E284" s="11" t="s">
        <v>481</v>
      </c>
      <c r="F284" s="1"/>
    </row>
    <row r="285" ht="36.0" customHeight="1">
      <c r="A285" s="11" t="s">
        <v>482</v>
      </c>
      <c r="B285" s="10" t="s">
        <v>75</v>
      </c>
      <c r="C285" s="11">
        <v>1.0</v>
      </c>
      <c r="D285" s="11"/>
      <c r="E285" s="11" t="s">
        <v>483</v>
      </c>
      <c r="F285" s="1"/>
    </row>
    <row r="286" ht="36.0" customHeight="1">
      <c r="A286" s="11" t="s">
        <v>484</v>
      </c>
      <c r="B286" s="10" t="s">
        <v>75</v>
      </c>
      <c r="C286" s="11">
        <v>1.0</v>
      </c>
      <c r="D286" s="11" t="s">
        <v>485</v>
      </c>
      <c r="E286" s="11" t="s">
        <v>486</v>
      </c>
      <c r="F286" s="1"/>
    </row>
    <row r="287" ht="42.75" customHeight="1">
      <c r="A287" s="11" t="s">
        <v>487</v>
      </c>
      <c r="B287" s="10" t="s">
        <v>75</v>
      </c>
      <c r="C287" s="11">
        <v>0.0</v>
      </c>
      <c r="D287" s="11" t="s">
        <v>488</v>
      </c>
      <c r="E287" s="11" t="s">
        <v>489</v>
      </c>
      <c r="F287" s="1"/>
    </row>
    <row r="288" ht="54.0" customHeight="1">
      <c r="A288" s="11" t="s">
        <v>490</v>
      </c>
      <c r="B288" s="10" t="s">
        <v>75</v>
      </c>
      <c r="C288" s="11">
        <v>1.0</v>
      </c>
      <c r="D288" s="11"/>
      <c r="E288" s="11" t="s">
        <v>491</v>
      </c>
      <c r="F288" s="1"/>
    </row>
    <row r="289" ht="36.0" customHeight="1">
      <c r="A289" s="11" t="s">
        <v>492</v>
      </c>
      <c r="B289" s="10" t="s">
        <v>75</v>
      </c>
      <c r="C289" s="11">
        <v>1.0</v>
      </c>
      <c r="D289" s="11"/>
      <c r="E289" s="11" t="s">
        <v>493</v>
      </c>
      <c r="F289" s="1"/>
    </row>
    <row r="290" ht="36.0" customHeight="1">
      <c r="A290" s="11" t="s">
        <v>494</v>
      </c>
      <c r="B290" s="10" t="s">
        <v>75</v>
      </c>
      <c r="C290" s="11">
        <v>1.0</v>
      </c>
      <c r="D290" s="48"/>
      <c r="E290" s="11" t="s">
        <v>495</v>
      </c>
      <c r="F290" s="1"/>
    </row>
    <row r="291" ht="36.0" customHeight="1">
      <c r="A291" s="11" t="s">
        <v>496</v>
      </c>
      <c r="B291" s="10" t="s">
        <v>75</v>
      </c>
      <c r="C291" s="11">
        <v>1.0</v>
      </c>
      <c r="D291" s="11"/>
      <c r="E291" s="11" t="s">
        <v>497</v>
      </c>
      <c r="F291" s="1"/>
    </row>
    <row r="292" ht="18.0" customHeight="1">
      <c r="A292" s="1"/>
      <c r="B292" s="1"/>
      <c r="C292" s="1"/>
      <c r="D292" s="2"/>
      <c r="E292" s="1"/>
      <c r="F292" s="1"/>
    </row>
    <row r="293" ht="18.0" customHeight="1">
      <c r="A293" s="7" t="s">
        <v>498</v>
      </c>
      <c r="B293" s="1"/>
      <c r="C293" s="1"/>
      <c r="D293" s="2"/>
      <c r="E293" s="1"/>
      <c r="F293" s="1"/>
    </row>
    <row r="294" ht="18.0" customHeight="1">
      <c r="A294" s="1"/>
      <c r="B294" s="1"/>
      <c r="C294" s="1"/>
      <c r="D294" s="2"/>
      <c r="E294" s="1"/>
      <c r="F294" s="1"/>
    </row>
    <row r="295" ht="18.0" customHeight="1">
      <c r="A295" s="2" t="s">
        <v>499</v>
      </c>
      <c r="F295" s="1"/>
    </row>
    <row r="296" ht="18.0" customHeight="1">
      <c r="A296" s="1"/>
      <c r="B296" s="1"/>
      <c r="C296" s="1"/>
      <c r="D296" s="2"/>
      <c r="E296" s="1"/>
      <c r="F296" s="1"/>
    </row>
    <row r="297" ht="18.0" customHeight="1">
      <c r="A297" s="35" t="s">
        <v>53</v>
      </c>
      <c r="B297" s="36" t="s">
        <v>54</v>
      </c>
      <c r="C297" s="35" t="s">
        <v>55</v>
      </c>
      <c r="D297" s="35" t="s">
        <v>56</v>
      </c>
      <c r="E297" s="35" t="s">
        <v>57</v>
      </c>
      <c r="F297" s="1"/>
    </row>
    <row r="298" ht="36.0" customHeight="1">
      <c r="A298" s="22" t="s">
        <v>500</v>
      </c>
      <c r="B298" s="27" t="s">
        <v>60</v>
      </c>
      <c r="C298" s="22">
        <v>1.0</v>
      </c>
      <c r="D298" s="11"/>
      <c r="E298" s="11" t="s">
        <v>501</v>
      </c>
      <c r="F298" s="1"/>
    </row>
    <row r="299" ht="36.0" customHeight="1">
      <c r="A299" s="22" t="s">
        <v>502</v>
      </c>
      <c r="B299" s="27" t="s">
        <v>60</v>
      </c>
      <c r="C299" s="22">
        <v>1.0</v>
      </c>
      <c r="D299" s="11" t="s">
        <v>503</v>
      </c>
      <c r="E299" s="11" t="s">
        <v>504</v>
      </c>
      <c r="F299" s="1"/>
    </row>
    <row r="300" ht="36.0" customHeight="1">
      <c r="A300" s="49" t="s">
        <v>505</v>
      </c>
      <c r="B300" s="27" t="s">
        <v>60</v>
      </c>
      <c r="C300" s="22">
        <v>1.0</v>
      </c>
      <c r="D300" s="11"/>
      <c r="E300" s="11" t="s">
        <v>506</v>
      </c>
      <c r="F300" s="1"/>
    </row>
    <row r="301" ht="36.0" customHeight="1">
      <c r="A301" s="49" t="s">
        <v>507</v>
      </c>
      <c r="B301" s="27" t="s">
        <v>60</v>
      </c>
      <c r="C301" s="22">
        <v>1.0</v>
      </c>
      <c r="D301" s="11"/>
      <c r="E301" s="11" t="s">
        <v>508</v>
      </c>
      <c r="F301" s="1"/>
    </row>
    <row r="302" ht="36.0" customHeight="1">
      <c r="A302" s="49" t="s">
        <v>509</v>
      </c>
      <c r="B302" s="27" t="s">
        <v>60</v>
      </c>
      <c r="C302" s="22">
        <v>1.0</v>
      </c>
      <c r="D302" s="11"/>
      <c r="E302" s="11" t="s">
        <v>510</v>
      </c>
      <c r="F302" s="1"/>
    </row>
    <row r="303" ht="18.0" customHeight="1">
      <c r="A303" s="11" t="s">
        <v>511</v>
      </c>
      <c r="B303" s="27" t="s">
        <v>60</v>
      </c>
      <c r="C303" s="22">
        <v>1.0</v>
      </c>
      <c r="D303" s="11"/>
      <c r="E303" s="11" t="s">
        <v>512</v>
      </c>
      <c r="F303" s="1"/>
    </row>
    <row r="304" ht="36.0" customHeight="1">
      <c r="A304" s="11" t="s">
        <v>513</v>
      </c>
      <c r="B304" s="27" t="s">
        <v>60</v>
      </c>
      <c r="C304" s="22">
        <v>1.0</v>
      </c>
      <c r="D304" s="11"/>
      <c r="E304" s="11" t="s">
        <v>514</v>
      </c>
      <c r="F304" s="1"/>
    </row>
    <row r="305" ht="36.0" customHeight="1">
      <c r="A305" s="11" t="s">
        <v>515</v>
      </c>
      <c r="B305" s="27" t="s">
        <v>60</v>
      </c>
      <c r="C305" s="22">
        <v>1.0</v>
      </c>
      <c r="D305" s="11"/>
      <c r="E305" s="11" t="s">
        <v>516</v>
      </c>
      <c r="F305" s="1"/>
    </row>
    <row r="306" ht="36.0" customHeight="1">
      <c r="A306" s="11" t="s">
        <v>517</v>
      </c>
      <c r="B306" s="27" t="s">
        <v>60</v>
      </c>
      <c r="C306" s="22">
        <v>1.0</v>
      </c>
      <c r="D306" s="11"/>
      <c r="E306" s="11" t="s">
        <v>518</v>
      </c>
      <c r="F306" s="1"/>
    </row>
    <row r="307" ht="36.0" customHeight="1">
      <c r="A307" s="11" t="s">
        <v>519</v>
      </c>
      <c r="B307" s="27" t="s">
        <v>60</v>
      </c>
      <c r="C307" s="22">
        <v>1.0</v>
      </c>
      <c r="D307" s="11"/>
      <c r="E307" s="11" t="s">
        <v>520</v>
      </c>
      <c r="F307" s="1"/>
    </row>
    <row r="308" ht="72.0" customHeight="1">
      <c r="A308" s="11" t="s">
        <v>521</v>
      </c>
      <c r="B308" s="27" t="s">
        <v>60</v>
      </c>
      <c r="C308" s="22">
        <v>1.0</v>
      </c>
      <c r="D308" s="11"/>
      <c r="E308" s="11" t="s">
        <v>522</v>
      </c>
      <c r="F308" s="1"/>
    </row>
    <row r="309" ht="36.0" customHeight="1">
      <c r="A309" s="11" t="s">
        <v>523</v>
      </c>
      <c r="B309" s="27" t="s">
        <v>60</v>
      </c>
      <c r="C309" s="22">
        <v>1.0</v>
      </c>
      <c r="D309" s="11"/>
      <c r="E309" s="11" t="s">
        <v>524</v>
      </c>
      <c r="F309" s="1"/>
    </row>
    <row r="310" ht="36.0" customHeight="1">
      <c r="A310" s="11" t="s">
        <v>525</v>
      </c>
      <c r="B310" s="27" t="s">
        <v>60</v>
      </c>
      <c r="C310" s="22">
        <v>1.0</v>
      </c>
      <c r="D310" s="11"/>
      <c r="E310" s="11" t="s">
        <v>526</v>
      </c>
      <c r="F310" s="1"/>
    </row>
    <row r="311" ht="36.0" customHeight="1">
      <c r="A311" s="11" t="s">
        <v>527</v>
      </c>
      <c r="B311" s="27" t="s">
        <v>60</v>
      </c>
      <c r="C311" s="22">
        <v>0.0</v>
      </c>
      <c r="D311" s="11" t="s">
        <v>528</v>
      </c>
      <c r="E311" s="11" t="s">
        <v>529</v>
      </c>
      <c r="F311" s="1"/>
    </row>
    <row r="312" ht="69.0" customHeight="1">
      <c r="A312" s="11" t="s">
        <v>530</v>
      </c>
      <c r="B312" s="27" t="s">
        <v>60</v>
      </c>
      <c r="C312" s="22">
        <v>0.0</v>
      </c>
      <c r="D312" s="11" t="s">
        <v>531</v>
      </c>
      <c r="E312" s="11" t="s">
        <v>532</v>
      </c>
      <c r="F312" s="1"/>
    </row>
    <row r="313" ht="75.75" customHeight="1">
      <c r="A313" s="11" t="s">
        <v>533</v>
      </c>
      <c r="B313" s="27" t="s">
        <v>60</v>
      </c>
      <c r="C313" s="22">
        <v>0.0</v>
      </c>
      <c r="D313" s="11" t="s">
        <v>534</v>
      </c>
      <c r="E313" s="11" t="s">
        <v>535</v>
      </c>
      <c r="F313" s="1"/>
    </row>
    <row r="314" ht="54.0" customHeight="1">
      <c r="A314" s="11" t="s">
        <v>536</v>
      </c>
      <c r="B314" s="27" t="s">
        <v>60</v>
      </c>
      <c r="C314" s="22">
        <v>1.0</v>
      </c>
      <c r="D314" s="11"/>
      <c r="E314" s="11" t="s">
        <v>537</v>
      </c>
      <c r="F314" s="1"/>
    </row>
    <row r="315" ht="89.25" customHeight="1">
      <c r="A315" s="11" t="s">
        <v>538</v>
      </c>
      <c r="B315" s="27" t="s">
        <v>60</v>
      </c>
      <c r="C315" s="22">
        <v>0.0</v>
      </c>
      <c r="D315" s="11" t="s">
        <v>539</v>
      </c>
      <c r="E315" s="11" t="s">
        <v>540</v>
      </c>
      <c r="F315" s="1"/>
    </row>
    <row r="316" ht="79.5" customHeight="1">
      <c r="A316" s="11" t="s">
        <v>541</v>
      </c>
      <c r="B316" s="27" t="s">
        <v>60</v>
      </c>
      <c r="C316" s="22">
        <v>0.0</v>
      </c>
      <c r="D316" s="11" t="s">
        <v>542</v>
      </c>
      <c r="E316" s="11" t="s">
        <v>543</v>
      </c>
      <c r="F316" s="1"/>
    </row>
    <row r="317" ht="36.0" customHeight="1">
      <c r="A317" s="11" t="s">
        <v>544</v>
      </c>
      <c r="B317" s="27" t="s">
        <v>60</v>
      </c>
      <c r="C317" s="22">
        <v>1.0</v>
      </c>
      <c r="D317" s="11"/>
      <c r="E317" s="11" t="s">
        <v>545</v>
      </c>
      <c r="F317" s="1"/>
    </row>
    <row r="318" ht="36.0" customHeight="1">
      <c r="A318" s="11" t="s">
        <v>546</v>
      </c>
      <c r="B318" s="27" t="s">
        <v>60</v>
      </c>
      <c r="C318" s="22">
        <v>1.0</v>
      </c>
      <c r="D318" s="11"/>
      <c r="E318" s="11" t="s">
        <v>547</v>
      </c>
      <c r="F318" s="1"/>
    </row>
    <row r="319" ht="36.0" customHeight="1">
      <c r="A319" s="11" t="s">
        <v>548</v>
      </c>
      <c r="B319" s="27" t="s">
        <v>60</v>
      </c>
      <c r="C319" s="22">
        <v>1.0</v>
      </c>
      <c r="D319" s="11"/>
      <c r="E319" s="11" t="s">
        <v>549</v>
      </c>
      <c r="F319" s="1"/>
    </row>
    <row r="320" ht="72.0" customHeight="1">
      <c r="A320" s="11" t="s">
        <v>550</v>
      </c>
      <c r="B320" s="27" t="s">
        <v>60</v>
      </c>
      <c r="C320" s="22">
        <v>1.0</v>
      </c>
      <c r="D320" s="11"/>
      <c r="E320" s="11" t="s">
        <v>551</v>
      </c>
      <c r="F320" s="1"/>
    </row>
    <row r="321" ht="36.0" customHeight="1">
      <c r="A321" s="11" t="s">
        <v>552</v>
      </c>
      <c r="B321" s="27" t="s">
        <v>60</v>
      </c>
      <c r="C321" s="22">
        <v>0.0</v>
      </c>
      <c r="D321" s="11" t="s">
        <v>553</v>
      </c>
      <c r="E321" s="11" t="s">
        <v>554</v>
      </c>
      <c r="F321" s="1"/>
    </row>
    <row r="322" ht="90.0" customHeight="1">
      <c r="A322" s="11" t="s">
        <v>555</v>
      </c>
      <c r="B322" s="27" t="s">
        <v>60</v>
      </c>
      <c r="C322" s="22">
        <v>0.0</v>
      </c>
      <c r="D322" s="11" t="s">
        <v>556</v>
      </c>
      <c r="E322" s="11" t="s">
        <v>557</v>
      </c>
      <c r="F322" s="1"/>
    </row>
    <row r="323" ht="90.0" customHeight="1">
      <c r="A323" s="11" t="s">
        <v>558</v>
      </c>
      <c r="B323" s="27" t="s">
        <v>60</v>
      </c>
      <c r="C323" s="22">
        <v>1.0</v>
      </c>
      <c r="D323" s="11"/>
      <c r="E323" s="11" t="s">
        <v>559</v>
      </c>
      <c r="F323" s="1"/>
    </row>
    <row r="324" ht="62.25" customHeight="1">
      <c r="A324" s="11" t="s">
        <v>560</v>
      </c>
      <c r="B324" s="27" t="s">
        <v>60</v>
      </c>
      <c r="C324" s="22">
        <v>0.0</v>
      </c>
      <c r="D324" s="11" t="s">
        <v>561</v>
      </c>
      <c r="E324" s="11" t="s">
        <v>562</v>
      </c>
      <c r="F324" s="1"/>
    </row>
    <row r="325" ht="36.0" customHeight="1">
      <c r="A325" s="11" t="s">
        <v>563</v>
      </c>
      <c r="B325" s="27" t="s">
        <v>60</v>
      </c>
      <c r="C325" s="22">
        <v>0.0</v>
      </c>
      <c r="D325" s="11" t="s">
        <v>564</v>
      </c>
      <c r="E325" s="11" t="s">
        <v>565</v>
      </c>
      <c r="F325" s="1"/>
    </row>
    <row r="326" ht="54.0" customHeight="1">
      <c r="A326" s="11" t="s">
        <v>566</v>
      </c>
      <c r="B326" s="27" t="s">
        <v>60</v>
      </c>
      <c r="C326" s="22">
        <v>0.0</v>
      </c>
      <c r="D326" s="11" t="s">
        <v>567</v>
      </c>
      <c r="E326" s="11" t="s">
        <v>568</v>
      </c>
      <c r="F326" s="1"/>
    </row>
    <row r="327" ht="37.5" customHeight="1">
      <c r="A327" s="11" t="s">
        <v>569</v>
      </c>
      <c r="B327" s="27" t="s">
        <v>60</v>
      </c>
      <c r="C327" s="22">
        <v>0.0</v>
      </c>
      <c r="D327" s="11" t="s">
        <v>570</v>
      </c>
      <c r="E327" s="11" t="s">
        <v>571</v>
      </c>
      <c r="F327" s="1"/>
    </row>
    <row r="328" ht="36.0" customHeight="1">
      <c r="A328" s="11" t="s">
        <v>572</v>
      </c>
      <c r="B328" s="27" t="s">
        <v>60</v>
      </c>
      <c r="C328" s="22">
        <v>1.0</v>
      </c>
      <c r="D328" s="11"/>
      <c r="E328" s="11" t="s">
        <v>573</v>
      </c>
      <c r="F328" s="1"/>
    </row>
    <row r="329" ht="36.0" customHeight="1">
      <c r="A329" s="11" t="s">
        <v>574</v>
      </c>
      <c r="B329" s="27" t="s">
        <v>60</v>
      </c>
      <c r="C329" s="22">
        <v>1.0</v>
      </c>
      <c r="D329" s="11"/>
      <c r="E329" s="11" t="s">
        <v>575</v>
      </c>
      <c r="F329" s="1"/>
    </row>
    <row r="330" ht="36.0" customHeight="1">
      <c r="A330" s="11" t="s">
        <v>576</v>
      </c>
      <c r="B330" s="27" t="s">
        <v>60</v>
      </c>
      <c r="C330" s="22">
        <v>1.0</v>
      </c>
      <c r="D330" s="11"/>
      <c r="E330" s="11" t="s">
        <v>577</v>
      </c>
      <c r="F330" s="1"/>
    </row>
    <row r="331" ht="36.0" customHeight="1">
      <c r="A331" s="11" t="s">
        <v>578</v>
      </c>
      <c r="B331" s="27" t="s">
        <v>60</v>
      </c>
      <c r="C331" s="22">
        <v>0.0</v>
      </c>
      <c r="D331" s="11" t="s">
        <v>579</v>
      </c>
      <c r="E331" s="11" t="s">
        <v>580</v>
      </c>
      <c r="F331" s="1"/>
    </row>
    <row r="332" ht="36.0" customHeight="1">
      <c r="A332" s="11" t="s">
        <v>581</v>
      </c>
      <c r="B332" s="27" t="s">
        <v>60</v>
      </c>
      <c r="C332" s="22">
        <v>0.0</v>
      </c>
      <c r="D332" s="11" t="s">
        <v>582</v>
      </c>
      <c r="E332" s="11" t="s">
        <v>583</v>
      </c>
      <c r="F332" s="1"/>
    </row>
    <row r="333" ht="36.0" customHeight="1">
      <c r="A333" s="11" t="s">
        <v>584</v>
      </c>
      <c r="B333" s="10" t="s">
        <v>60</v>
      </c>
      <c r="C333" s="22">
        <v>1.0</v>
      </c>
      <c r="D333" s="11"/>
      <c r="E333" s="11" t="s">
        <v>585</v>
      </c>
      <c r="F333" s="1"/>
    </row>
    <row r="334" ht="18.0" customHeight="1">
      <c r="A334" s="11" t="s">
        <v>586</v>
      </c>
      <c r="B334" s="10" t="s">
        <v>60</v>
      </c>
      <c r="C334" s="22">
        <v>1.0</v>
      </c>
      <c r="D334" s="11"/>
      <c r="E334" s="11" t="s">
        <v>587</v>
      </c>
      <c r="F334" s="1"/>
    </row>
    <row r="335" ht="36.0" customHeight="1">
      <c r="A335" s="11" t="s">
        <v>588</v>
      </c>
      <c r="B335" s="10" t="s">
        <v>60</v>
      </c>
      <c r="C335" s="22">
        <v>1.0</v>
      </c>
      <c r="D335" s="11"/>
      <c r="E335" s="11" t="s">
        <v>589</v>
      </c>
      <c r="F335" s="1"/>
    </row>
    <row r="336" ht="36.0" customHeight="1">
      <c r="A336" s="11" t="s">
        <v>590</v>
      </c>
      <c r="B336" s="10" t="s">
        <v>60</v>
      </c>
      <c r="C336" s="22">
        <v>1.0</v>
      </c>
      <c r="D336" s="11"/>
      <c r="E336" s="11" t="s">
        <v>591</v>
      </c>
      <c r="F336" s="1"/>
    </row>
    <row r="337" ht="36.0" customHeight="1">
      <c r="A337" s="11" t="s">
        <v>592</v>
      </c>
      <c r="B337" s="10" t="s">
        <v>60</v>
      </c>
      <c r="C337" s="22">
        <v>1.0</v>
      </c>
      <c r="D337" s="11"/>
      <c r="E337" s="11" t="s">
        <v>593</v>
      </c>
      <c r="F337" s="1"/>
    </row>
    <row r="338" ht="36.0" customHeight="1">
      <c r="A338" s="11" t="s">
        <v>594</v>
      </c>
      <c r="B338" s="10" t="s">
        <v>60</v>
      </c>
      <c r="C338" s="22">
        <v>1.0</v>
      </c>
      <c r="D338" s="11"/>
      <c r="E338" s="11" t="s">
        <v>595</v>
      </c>
      <c r="F338" s="1"/>
    </row>
    <row r="339" ht="36.0" customHeight="1">
      <c r="A339" s="11" t="s">
        <v>596</v>
      </c>
      <c r="B339" s="10" t="s">
        <v>60</v>
      </c>
      <c r="C339" s="22">
        <v>1.0</v>
      </c>
      <c r="D339" s="11"/>
      <c r="E339" s="11" t="s">
        <v>597</v>
      </c>
      <c r="F339" s="1"/>
    </row>
    <row r="340" ht="18.0" customHeight="1">
      <c r="A340" s="1"/>
      <c r="B340" s="1"/>
      <c r="C340" s="1"/>
      <c r="D340" s="2"/>
      <c r="E340" s="1"/>
      <c r="F340" s="1"/>
    </row>
    <row r="341" ht="18.0" customHeight="1">
      <c r="A341" s="7" t="s">
        <v>598</v>
      </c>
      <c r="B341" s="1"/>
      <c r="C341" s="1"/>
      <c r="D341" s="2"/>
      <c r="E341" s="1"/>
      <c r="F341" s="1"/>
    </row>
    <row r="342" ht="18.0" customHeight="1">
      <c r="A342" s="1"/>
      <c r="B342" s="1"/>
      <c r="C342" s="1"/>
      <c r="D342" s="2"/>
      <c r="E342" s="1"/>
      <c r="F342" s="1"/>
    </row>
    <row r="343" ht="18.0" customHeight="1">
      <c r="A343" s="1" t="s">
        <v>599</v>
      </c>
      <c r="B343" s="1"/>
      <c r="C343" s="1"/>
      <c r="D343" s="2"/>
      <c r="E343" s="1"/>
      <c r="F343" s="1"/>
    </row>
    <row r="344" ht="18.0" customHeight="1">
      <c r="A344" s="1"/>
      <c r="B344" s="1"/>
      <c r="C344" s="1"/>
      <c r="D344" s="2"/>
      <c r="E344" s="1"/>
      <c r="F344" s="1"/>
    </row>
    <row r="345" ht="18.0" customHeight="1">
      <c r="A345" s="35" t="s">
        <v>53</v>
      </c>
      <c r="B345" s="36" t="s">
        <v>54</v>
      </c>
      <c r="C345" s="35" t="s">
        <v>55</v>
      </c>
      <c r="D345" s="35" t="s">
        <v>56</v>
      </c>
      <c r="E345" s="35" t="s">
        <v>57</v>
      </c>
      <c r="F345" s="1"/>
    </row>
    <row r="346" ht="18.0" customHeight="1">
      <c r="A346" s="37" t="s">
        <v>600</v>
      </c>
      <c r="B346" s="38"/>
      <c r="C346" s="38"/>
      <c r="D346" s="38"/>
      <c r="E346" s="39"/>
      <c r="F346" s="1"/>
    </row>
    <row r="347" ht="36.0" customHeight="1">
      <c r="A347" s="11" t="s">
        <v>601</v>
      </c>
      <c r="B347" s="10" t="s">
        <v>60</v>
      </c>
      <c r="C347" s="11">
        <v>1.0</v>
      </c>
      <c r="D347" s="11"/>
      <c r="E347" s="11" t="s">
        <v>602</v>
      </c>
      <c r="F347" s="1"/>
    </row>
    <row r="348" ht="36.0" customHeight="1">
      <c r="A348" s="11" t="s">
        <v>603</v>
      </c>
      <c r="B348" s="10" t="s">
        <v>60</v>
      </c>
      <c r="C348" s="11">
        <v>1.0</v>
      </c>
      <c r="D348" s="11" t="s">
        <v>604</v>
      </c>
      <c r="E348" s="11" t="s">
        <v>605</v>
      </c>
      <c r="F348" s="1"/>
    </row>
    <row r="349" ht="36.0" customHeight="1">
      <c r="A349" s="11" t="s">
        <v>606</v>
      </c>
      <c r="B349" s="10" t="s">
        <v>60</v>
      </c>
      <c r="C349" s="46">
        <v>0.0</v>
      </c>
      <c r="D349" s="11" t="s">
        <v>607</v>
      </c>
      <c r="E349" s="11" t="s">
        <v>608</v>
      </c>
      <c r="F349" s="1"/>
    </row>
    <row r="350" ht="36.0" customHeight="1">
      <c r="A350" s="11" t="s">
        <v>609</v>
      </c>
      <c r="B350" s="10" t="s">
        <v>60</v>
      </c>
      <c r="C350" s="46">
        <v>0.0</v>
      </c>
      <c r="D350" s="11" t="s">
        <v>610</v>
      </c>
      <c r="E350" s="11" t="s">
        <v>611</v>
      </c>
      <c r="F350" s="1"/>
    </row>
    <row r="351" ht="36.0" customHeight="1">
      <c r="A351" s="11" t="s">
        <v>612</v>
      </c>
      <c r="B351" s="10" t="s">
        <v>60</v>
      </c>
      <c r="C351" s="46">
        <v>0.0</v>
      </c>
      <c r="D351" s="11" t="s">
        <v>610</v>
      </c>
      <c r="E351" s="11" t="s">
        <v>613</v>
      </c>
      <c r="F351" s="1"/>
    </row>
    <row r="352" ht="36.0" customHeight="1">
      <c r="A352" s="11" t="s">
        <v>614</v>
      </c>
      <c r="B352" s="10" t="s">
        <v>75</v>
      </c>
      <c r="C352" s="46">
        <v>0.0</v>
      </c>
      <c r="D352" s="11" t="s">
        <v>615</v>
      </c>
      <c r="E352" s="11" t="s">
        <v>616</v>
      </c>
      <c r="F352" s="1"/>
    </row>
    <row r="353" ht="18.0" customHeight="1">
      <c r="A353" s="37" t="s">
        <v>617</v>
      </c>
      <c r="B353" s="38"/>
      <c r="C353" s="38"/>
      <c r="D353" s="38"/>
      <c r="E353" s="39"/>
      <c r="F353" s="1"/>
    </row>
    <row r="354" ht="36.0" customHeight="1">
      <c r="A354" s="11" t="s">
        <v>618</v>
      </c>
      <c r="B354" s="10" t="s">
        <v>75</v>
      </c>
      <c r="C354" s="46">
        <v>0.0</v>
      </c>
      <c r="D354" s="45" t="s">
        <v>619</v>
      </c>
      <c r="E354" s="11" t="s">
        <v>620</v>
      </c>
      <c r="F354" s="1"/>
    </row>
    <row r="355" ht="18.0" customHeight="1">
      <c r="A355" s="1"/>
      <c r="B355" s="1"/>
      <c r="C355" s="1"/>
      <c r="D355" s="2"/>
      <c r="E355" s="1"/>
      <c r="F355" s="1"/>
    </row>
    <row r="356" ht="18.0" customHeight="1">
      <c r="A356" s="7" t="s">
        <v>621</v>
      </c>
      <c r="B356" s="1"/>
      <c r="C356" s="1"/>
      <c r="D356" s="2"/>
      <c r="E356" s="1"/>
      <c r="F356" s="1"/>
    </row>
    <row r="357" ht="18.0" customHeight="1">
      <c r="A357" s="1"/>
      <c r="B357" s="1"/>
      <c r="C357" s="1"/>
      <c r="D357" s="2"/>
      <c r="E357" s="1"/>
      <c r="F357" s="1"/>
    </row>
    <row r="358" ht="18.0" customHeight="1">
      <c r="A358" s="1" t="s">
        <v>622</v>
      </c>
      <c r="B358" s="1"/>
      <c r="C358" s="1"/>
      <c r="D358" s="2"/>
      <c r="E358" s="1"/>
      <c r="F358" s="1"/>
    </row>
    <row r="359" ht="18.0" customHeight="1">
      <c r="A359" s="1"/>
      <c r="B359" s="1"/>
      <c r="C359" s="1"/>
      <c r="D359" s="2"/>
      <c r="E359" s="1"/>
      <c r="F359" s="1"/>
    </row>
    <row r="360" ht="18.0" customHeight="1">
      <c r="A360" s="35" t="s">
        <v>53</v>
      </c>
      <c r="B360" s="36" t="s">
        <v>54</v>
      </c>
      <c r="C360" s="35" t="s">
        <v>55</v>
      </c>
      <c r="D360" s="35" t="s">
        <v>56</v>
      </c>
      <c r="E360" s="35" t="s">
        <v>57</v>
      </c>
      <c r="F360" s="1"/>
    </row>
    <row r="361" ht="18.0" customHeight="1">
      <c r="A361" s="11" t="s">
        <v>623</v>
      </c>
      <c r="B361" s="10" t="s">
        <v>60</v>
      </c>
      <c r="C361" s="11">
        <v>1.0</v>
      </c>
      <c r="D361" s="11"/>
      <c r="E361" s="11" t="s">
        <v>624</v>
      </c>
      <c r="F361" s="1"/>
    </row>
    <row r="362" ht="36.0" customHeight="1">
      <c r="A362" s="11" t="s">
        <v>625</v>
      </c>
      <c r="B362" s="10" t="s">
        <v>60</v>
      </c>
      <c r="C362" s="11">
        <v>1.0</v>
      </c>
      <c r="D362" s="11"/>
      <c r="E362" s="11" t="s">
        <v>626</v>
      </c>
      <c r="F362" s="1"/>
    </row>
    <row r="363" ht="36.0" customHeight="1">
      <c r="A363" s="11" t="s">
        <v>627</v>
      </c>
      <c r="B363" s="10" t="s">
        <v>60</v>
      </c>
      <c r="C363" s="11">
        <v>0.0</v>
      </c>
      <c r="D363" s="11" t="s">
        <v>628</v>
      </c>
      <c r="E363" s="11" t="s">
        <v>629</v>
      </c>
      <c r="F363" s="1"/>
    </row>
    <row r="364" ht="18.0" customHeight="1">
      <c r="A364" s="11" t="s">
        <v>630</v>
      </c>
      <c r="B364" s="10" t="s">
        <v>60</v>
      </c>
      <c r="C364" s="46">
        <v>0.0</v>
      </c>
      <c r="D364" s="11" t="s">
        <v>631</v>
      </c>
      <c r="E364" s="11" t="s">
        <v>632</v>
      </c>
      <c r="F364" s="1"/>
    </row>
    <row r="365" ht="36.0" customHeight="1">
      <c r="A365" s="11" t="s">
        <v>633</v>
      </c>
      <c r="B365" s="10" t="s">
        <v>60</v>
      </c>
      <c r="C365" s="46">
        <v>0.0</v>
      </c>
      <c r="D365" s="11" t="s">
        <v>634</v>
      </c>
      <c r="E365" s="11" t="s">
        <v>635</v>
      </c>
      <c r="F365" s="1"/>
    </row>
    <row r="366" ht="36.0" customHeight="1">
      <c r="A366" s="11" t="s">
        <v>636</v>
      </c>
      <c r="B366" s="10" t="s">
        <v>60</v>
      </c>
      <c r="C366" s="46">
        <v>0.0</v>
      </c>
      <c r="D366" s="11" t="s">
        <v>634</v>
      </c>
      <c r="E366" s="11" t="s">
        <v>637</v>
      </c>
      <c r="F366" s="1"/>
    </row>
    <row r="367" ht="44.25" customHeight="1">
      <c r="A367" s="11" t="s">
        <v>638</v>
      </c>
      <c r="B367" s="10" t="s">
        <v>60</v>
      </c>
      <c r="C367" s="46">
        <v>1.0</v>
      </c>
      <c r="D367" s="11" t="s">
        <v>639</v>
      </c>
      <c r="E367" s="11" t="s">
        <v>640</v>
      </c>
      <c r="F367" s="1"/>
    </row>
    <row r="368" ht="36.0" customHeight="1">
      <c r="A368" s="11" t="s">
        <v>641</v>
      </c>
      <c r="B368" s="10" t="s">
        <v>60</v>
      </c>
      <c r="C368" s="46">
        <v>1.0</v>
      </c>
      <c r="D368" s="11"/>
      <c r="E368" s="11" t="s">
        <v>642</v>
      </c>
      <c r="F368" s="1"/>
    </row>
    <row r="369" ht="39.75" customHeight="1">
      <c r="A369" s="11" t="s">
        <v>643</v>
      </c>
      <c r="B369" s="10" t="s">
        <v>60</v>
      </c>
      <c r="C369" s="46">
        <v>1.0</v>
      </c>
      <c r="D369" s="11" t="s">
        <v>644</v>
      </c>
      <c r="E369" s="11" t="s">
        <v>645</v>
      </c>
      <c r="F369" s="1"/>
    </row>
    <row r="370" ht="36.0" customHeight="1">
      <c r="A370" s="11" t="s">
        <v>646</v>
      </c>
      <c r="B370" s="10" t="s">
        <v>60</v>
      </c>
      <c r="C370" s="46">
        <v>1.0</v>
      </c>
      <c r="D370" s="11"/>
      <c r="E370" s="11" t="s">
        <v>647</v>
      </c>
      <c r="F370" s="1"/>
    </row>
    <row r="371" ht="36.0" customHeight="1">
      <c r="A371" s="11" t="s">
        <v>648</v>
      </c>
      <c r="B371" s="10" t="s">
        <v>60</v>
      </c>
      <c r="C371" s="46">
        <v>1.0</v>
      </c>
      <c r="D371" s="11"/>
      <c r="E371" s="11" t="s">
        <v>649</v>
      </c>
      <c r="F371" s="1"/>
    </row>
    <row r="372" ht="36.0" customHeight="1">
      <c r="A372" s="11" t="s">
        <v>650</v>
      </c>
      <c r="B372" s="10" t="s">
        <v>60</v>
      </c>
      <c r="C372" s="46">
        <v>1.0</v>
      </c>
      <c r="D372" s="11"/>
      <c r="E372" s="11" t="s">
        <v>651</v>
      </c>
      <c r="F372" s="1"/>
    </row>
    <row r="373" ht="18.0" customHeight="1">
      <c r="A373" s="1"/>
      <c r="B373" s="1"/>
      <c r="C373" s="1"/>
      <c r="D373" s="2"/>
      <c r="E373" s="1"/>
      <c r="F373" s="1"/>
    </row>
    <row r="374" ht="18.0" customHeight="1">
      <c r="A374" s="7" t="s">
        <v>652</v>
      </c>
      <c r="B374" s="1"/>
      <c r="C374" s="1"/>
      <c r="D374" s="2"/>
      <c r="E374" s="1"/>
      <c r="F374" s="1"/>
    </row>
    <row r="375" ht="18.0" customHeight="1">
      <c r="A375" s="1"/>
      <c r="B375" s="1"/>
      <c r="C375" s="1"/>
      <c r="D375" s="2"/>
      <c r="E375" s="1"/>
      <c r="F375" s="1"/>
    </row>
    <row r="376" ht="18.0" customHeight="1">
      <c r="A376" s="1" t="s">
        <v>653</v>
      </c>
      <c r="B376" s="1"/>
      <c r="C376" s="1"/>
      <c r="D376" s="2"/>
      <c r="E376" s="1"/>
      <c r="F376" s="1"/>
    </row>
    <row r="377" ht="18.0" customHeight="1">
      <c r="A377" s="1"/>
      <c r="B377" s="1"/>
      <c r="C377" s="1"/>
      <c r="D377" s="2"/>
      <c r="E377" s="1"/>
      <c r="F377" s="1"/>
    </row>
    <row r="378" ht="18.0" customHeight="1">
      <c r="A378" s="35" t="s">
        <v>53</v>
      </c>
      <c r="B378" s="36" t="s">
        <v>54</v>
      </c>
      <c r="C378" s="35" t="s">
        <v>55</v>
      </c>
      <c r="D378" s="35" t="s">
        <v>56</v>
      </c>
      <c r="E378" s="35" t="s">
        <v>57</v>
      </c>
      <c r="F378" s="1"/>
    </row>
    <row r="379" ht="36.0" customHeight="1">
      <c r="A379" s="11" t="s">
        <v>654</v>
      </c>
      <c r="B379" s="10" t="s">
        <v>60</v>
      </c>
      <c r="C379" s="11">
        <v>0.0</v>
      </c>
      <c r="D379" s="11" t="s">
        <v>655</v>
      </c>
      <c r="E379" s="11" t="s">
        <v>656</v>
      </c>
      <c r="F379" s="1"/>
    </row>
    <row r="380" ht="18.0" customHeight="1">
      <c r="A380" s="1"/>
      <c r="B380" s="1"/>
      <c r="C380" s="1"/>
      <c r="D380" s="2"/>
      <c r="E380" s="1"/>
      <c r="F380" s="1"/>
    </row>
    <row r="381" ht="18.0" customHeight="1">
      <c r="A381" s="7" t="s">
        <v>657</v>
      </c>
      <c r="B381" s="1"/>
      <c r="C381" s="1"/>
      <c r="D381" s="2"/>
      <c r="E381" s="1"/>
      <c r="F381" s="1"/>
    </row>
    <row r="382" ht="18.0" customHeight="1">
      <c r="A382" s="1"/>
      <c r="B382" s="1"/>
      <c r="C382" s="1"/>
      <c r="D382" s="2"/>
      <c r="E382" s="1"/>
      <c r="F382" s="1"/>
    </row>
    <row r="383" ht="18.0" customHeight="1">
      <c r="A383" s="1" t="s">
        <v>658</v>
      </c>
      <c r="B383" s="1"/>
      <c r="C383" s="1"/>
      <c r="D383" s="2"/>
      <c r="E383" s="1"/>
      <c r="F383" s="1"/>
    </row>
    <row r="384" ht="18.0" customHeight="1">
      <c r="A384" s="1"/>
      <c r="B384" s="1"/>
      <c r="C384" s="1"/>
      <c r="D384" s="2"/>
      <c r="E384" s="1"/>
      <c r="F384" s="1"/>
    </row>
    <row r="385" ht="18.0" customHeight="1">
      <c r="A385" s="35" t="s">
        <v>53</v>
      </c>
      <c r="B385" s="36" t="s">
        <v>54</v>
      </c>
      <c r="C385" s="35" t="s">
        <v>55</v>
      </c>
      <c r="D385" s="35" t="s">
        <v>56</v>
      </c>
      <c r="E385" s="35" t="s">
        <v>57</v>
      </c>
      <c r="F385" s="1"/>
    </row>
    <row r="386" ht="54.0" customHeight="1">
      <c r="A386" s="11" t="s">
        <v>659</v>
      </c>
      <c r="B386" s="10" t="s">
        <v>75</v>
      </c>
      <c r="C386" s="11">
        <v>1.0</v>
      </c>
      <c r="D386" s="11"/>
      <c r="E386" s="11" t="s">
        <v>660</v>
      </c>
      <c r="F386" s="1"/>
    </row>
    <row r="387" ht="18.0" customHeight="1">
      <c r="A387" s="1"/>
      <c r="B387" s="1"/>
      <c r="C387" s="1"/>
      <c r="D387" s="2"/>
      <c r="E387" s="1"/>
      <c r="F387" s="1"/>
    </row>
    <row r="388" ht="18.0" customHeight="1">
      <c r="A388" s="7" t="s">
        <v>661</v>
      </c>
      <c r="B388" s="1"/>
      <c r="C388" s="1"/>
      <c r="D388" s="2"/>
      <c r="E388" s="1"/>
      <c r="F388" s="1"/>
    </row>
    <row r="389" ht="18.0" customHeight="1">
      <c r="A389" s="1"/>
      <c r="B389" s="1"/>
      <c r="C389" s="1"/>
      <c r="D389" s="2"/>
      <c r="E389" s="1"/>
      <c r="F389" s="1"/>
    </row>
    <row r="390" ht="18.0" customHeight="1">
      <c r="A390" s="1" t="s">
        <v>662</v>
      </c>
      <c r="B390" s="1"/>
      <c r="C390" s="1"/>
      <c r="D390" s="2"/>
      <c r="E390" s="1"/>
      <c r="F390" s="1"/>
    </row>
    <row r="391" ht="18.0" customHeight="1">
      <c r="A391" s="1"/>
      <c r="B391" s="1"/>
      <c r="C391" s="1"/>
      <c r="D391" s="2"/>
      <c r="E391" s="1"/>
      <c r="F391" s="1"/>
    </row>
    <row r="392" ht="18.0" customHeight="1">
      <c r="A392" s="35" t="s">
        <v>53</v>
      </c>
      <c r="B392" s="36" t="s">
        <v>54</v>
      </c>
      <c r="C392" s="35" t="s">
        <v>55</v>
      </c>
      <c r="D392" s="35" t="s">
        <v>56</v>
      </c>
      <c r="E392" s="35" t="s">
        <v>57</v>
      </c>
      <c r="F392" s="1"/>
    </row>
    <row r="393" ht="54.0" customHeight="1">
      <c r="A393" s="11" t="s">
        <v>663</v>
      </c>
      <c r="B393" s="10" t="s">
        <v>75</v>
      </c>
      <c r="C393" s="11">
        <v>1.0</v>
      </c>
      <c r="D393" s="11"/>
      <c r="E393" s="11" t="s">
        <v>664</v>
      </c>
      <c r="F393" s="1"/>
    </row>
    <row r="394" ht="18.0" customHeight="1">
      <c r="A394" s="1"/>
      <c r="B394" s="1"/>
      <c r="C394" s="1"/>
      <c r="D394" s="2"/>
      <c r="E394" s="1"/>
      <c r="F394" s="1"/>
    </row>
    <row r="395" ht="18.0" customHeight="1">
      <c r="A395" s="7" t="s">
        <v>665</v>
      </c>
      <c r="B395" s="1"/>
      <c r="C395" s="1"/>
      <c r="D395" s="2"/>
      <c r="E395" s="1"/>
      <c r="F395" s="1"/>
    </row>
    <row r="396" ht="18.0" customHeight="1">
      <c r="A396" s="1"/>
      <c r="B396" s="1"/>
      <c r="C396" s="1"/>
      <c r="D396" s="2"/>
      <c r="E396" s="1"/>
      <c r="F396" s="1"/>
    </row>
    <row r="397" ht="18.0" customHeight="1">
      <c r="A397" s="1" t="s">
        <v>666</v>
      </c>
      <c r="B397" s="1"/>
      <c r="C397" s="1"/>
      <c r="D397" s="2"/>
      <c r="E397" s="1"/>
      <c r="F397" s="1"/>
    </row>
    <row r="398" ht="18.0" customHeight="1">
      <c r="A398" s="1"/>
      <c r="B398" s="1"/>
      <c r="C398" s="1"/>
      <c r="D398" s="2"/>
      <c r="E398" s="1"/>
      <c r="F398" s="1"/>
    </row>
    <row r="399" ht="18.0" customHeight="1">
      <c r="A399" s="35" t="s">
        <v>53</v>
      </c>
      <c r="B399" s="36" t="s">
        <v>54</v>
      </c>
      <c r="C399" s="35" t="s">
        <v>55</v>
      </c>
      <c r="D399" s="35" t="s">
        <v>56</v>
      </c>
      <c r="E399" s="35" t="s">
        <v>57</v>
      </c>
      <c r="F399" s="1"/>
    </row>
    <row r="400" ht="36.0" customHeight="1">
      <c r="A400" s="11" t="s">
        <v>667</v>
      </c>
      <c r="B400" s="10" t="s">
        <v>60</v>
      </c>
      <c r="C400" s="11">
        <v>1.0</v>
      </c>
      <c r="D400" s="11"/>
      <c r="E400" s="11" t="s">
        <v>668</v>
      </c>
      <c r="F400" s="1"/>
    </row>
    <row r="401" ht="18.0" customHeight="1">
      <c r="A401" s="10"/>
      <c r="B401" s="10"/>
      <c r="C401" s="10"/>
      <c r="D401" s="11"/>
      <c r="E401" s="10"/>
      <c r="F401" s="1"/>
    </row>
    <row r="402" ht="18.0" customHeight="1">
      <c r="A402" s="7" t="s">
        <v>669</v>
      </c>
      <c r="B402" s="1"/>
      <c r="C402" s="1"/>
      <c r="D402" s="2"/>
      <c r="E402" s="1"/>
      <c r="F402" s="1"/>
    </row>
    <row r="403" ht="18.0" customHeight="1">
      <c r="A403" s="1"/>
      <c r="B403" s="1"/>
      <c r="C403" s="1"/>
      <c r="D403" s="2"/>
      <c r="E403" s="1"/>
      <c r="F403" s="1"/>
    </row>
    <row r="404" ht="18.0" customHeight="1">
      <c r="A404" s="1" t="s">
        <v>670</v>
      </c>
      <c r="B404" s="1"/>
      <c r="C404" s="1"/>
      <c r="D404" s="2"/>
      <c r="E404" s="1"/>
      <c r="F404" s="1"/>
    </row>
    <row r="405" ht="18.0" customHeight="1">
      <c r="A405" s="1"/>
      <c r="B405" s="1"/>
      <c r="C405" s="1"/>
      <c r="D405" s="2"/>
      <c r="E405" s="1"/>
      <c r="F405" s="1"/>
    </row>
    <row r="406" ht="18.0" customHeight="1">
      <c r="A406" s="35" t="s">
        <v>53</v>
      </c>
      <c r="B406" s="36" t="s">
        <v>54</v>
      </c>
      <c r="C406" s="35" t="s">
        <v>55</v>
      </c>
      <c r="D406" s="35" t="s">
        <v>56</v>
      </c>
      <c r="E406" s="35" t="s">
        <v>57</v>
      </c>
      <c r="F406" s="1"/>
    </row>
    <row r="407" ht="54.0" customHeight="1">
      <c r="A407" s="11" t="s">
        <v>671</v>
      </c>
      <c r="B407" s="10" t="s">
        <v>75</v>
      </c>
      <c r="C407" s="11">
        <v>1.0</v>
      </c>
      <c r="D407" s="11"/>
      <c r="E407" s="11" t="s">
        <v>672</v>
      </c>
      <c r="F407" s="1"/>
    </row>
    <row r="408" ht="18.0" customHeight="1">
      <c r="A408" s="1"/>
      <c r="B408" s="1"/>
      <c r="C408" s="1"/>
      <c r="D408" s="2"/>
      <c r="E408" s="1"/>
      <c r="F408" s="1"/>
    </row>
    <row r="409" ht="18.0" customHeight="1">
      <c r="A409" s="7" t="s">
        <v>673</v>
      </c>
      <c r="B409" s="1"/>
      <c r="C409" s="1"/>
      <c r="D409" s="2"/>
      <c r="E409" s="1"/>
      <c r="F409" s="1"/>
    </row>
    <row r="410" ht="18.0" customHeight="1">
      <c r="A410" s="1"/>
      <c r="B410" s="1"/>
      <c r="C410" s="1"/>
      <c r="D410" s="2"/>
      <c r="E410" s="1"/>
      <c r="F410" s="1"/>
    </row>
    <row r="411" ht="18.0" customHeight="1">
      <c r="A411" s="1" t="s">
        <v>674</v>
      </c>
      <c r="B411" s="1"/>
      <c r="C411" s="1"/>
      <c r="D411" s="2"/>
      <c r="E411" s="1"/>
      <c r="F411" s="1"/>
    </row>
    <row r="412" ht="18.0" customHeight="1">
      <c r="A412" s="1"/>
      <c r="B412" s="1"/>
      <c r="C412" s="1"/>
      <c r="D412" s="2"/>
      <c r="E412" s="1"/>
      <c r="F412" s="1"/>
    </row>
    <row r="413" ht="18.0" customHeight="1">
      <c r="A413" s="35" t="s">
        <v>53</v>
      </c>
      <c r="B413" s="36" t="s">
        <v>54</v>
      </c>
      <c r="C413" s="35" t="s">
        <v>55</v>
      </c>
      <c r="D413" s="35" t="s">
        <v>56</v>
      </c>
      <c r="E413" s="35" t="s">
        <v>57</v>
      </c>
      <c r="F413" s="1"/>
    </row>
    <row r="414" ht="54.0" customHeight="1">
      <c r="A414" s="11" t="s">
        <v>675</v>
      </c>
      <c r="B414" s="10" t="s">
        <v>60</v>
      </c>
      <c r="C414" s="11">
        <v>0.0</v>
      </c>
      <c r="D414" s="11" t="s">
        <v>676</v>
      </c>
      <c r="E414" s="11" t="s">
        <v>677</v>
      </c>
      <c r="F414" s="1"/>
    </row>
    <row r="415" ht="18.0" customHeight="1">
      <c r="A415" s="1"/>
      <c r="B415" s="1"/>
      <c r="C415" s="1"/>
      <c r="D415" s="2"/>
      <c r="E415" s="1"/>
      <c r="F415" s="1"/>
    </row>
    <row r="416" ht="18.0" customHeight="1">
      <c r="A416" s="7" t="s">
        <v>678</v>
      </c>
      <c r="B416" s="1"/>
      <c r="C416" s="1"/>
      <c r="D416" s="2"/>
      <c r="E416" s="1"/>
      <c r="F416" s="1"/>
    </row>
    <row r="417" ht="18.0" customHeight="1">
      <c r="A417" s="1"/>
      <c r="B417" s="1"/>
      <c r="C417" s="1"/>
      <c r="D417" s="2"/>
      <c r="E417" s="1"/>
      <c r="F417" s="1"/>
    </row>
    <row r="418" ht="18.0" customHeight="1">
      <c r="A418" s="1" t="s">
        <v>679</v>
      </c>
      <c r="B418" s="1"/>
      <c r="C418" s="1"/>
      <c r="D418" s="2"/>
      <c r="E418" s="1"/>
      <c r="F418" s="1"/>
    </row>
    <row r="419" ht="18.0" customHeight="1">
      <c r="A419" s="1"/>
      <c r="B419" s="1"/>
      <c r="C419" s="1"/>
      <c r="D419" s="2"/>
      <c r="E419" s="1"/>
      <c r="F419" s="1"/>
    </row>
    <row r="420" ht="18.0" customHeight="1">
      <c r="A420" s="35" t="s">
        <v>53</v>
      </c>
      <c r="B420" s="36" t="s">
        <v>54</v>
      </c>
      <c r="C420" s="35" t="s">
        <v>55</v>
      </c>
      <c r="D420" s="35" t="s">
        <v>56</v>
      </c>
      <c r="E420" s="35" t="s">
        <v>57</v>
      </c>
      <c r="F420" s="1"/>
    </row>
    <row r="421" ht="54.0" customHeight="1">
      <c r="A421" s="11" t="s">
        <v>680</v>
      </c>
      <c r="B421" s="10" t="s">
        <v>75</v>
      </c>
      <c r="C421" s="11">
        <v>0.0</v>
      </c>
      <c r="D421" s="11" t="s">
        <v>681</v>
      </c>
      <c r="E421" s="11" t="s">
        <v>682</v>
      </c>
      <c r="F421" s="1"/>
    </row>
    <row r="422" ht="18.0" customHeight="1">
      <c r="A422" s="1"/>
      <c r="B422" s="1"/>
      <c r="C422" s="1"/>
      <c r="D422" s="2"/>
      <c r="E422" s="1"/>
      <c r="F422" s="1"/>
    </row>
    <row r="423" ht="18.0" customHeight="1">
      <c r="A423" s="7" t="s">
        <v>683</v>
      </c>
      <c r="B423" s="1"/>
      <c r="C423" s="1"/>
      <c r="D423" s="2"/>
      <c r="E423" s="1"/>
      <c r="F423" s="1"/>
    </row>
    <row r="424" ht="18.0" customHeight="1">
      <c r="A424" s="1"/>
      <c r="B424" s="1"/>
      <c r="C424" s="1"/>
      <c r="D424" s="2"/>
      <c r="E424" s="1"/>
      <c r="F424" s="1"/>
    </row>
    <row r="425" ht="18.0" customHeight="1">
      <c r="A425" s="1" t="s">
        <v>684</v>
      </c>
      <c r="B425" s="1"/>
      <c r="C425" s="1"/>
      <c r="D425" s="2"/>
      <c r="E425" s="1"/>
      <c r="F425" s="1"/>
    </row>
    <row r="426" ht="18.0" customHeight="1">
      <c r="A426" s="1"/>
      <c r="B426" s="1"/>
      <c r="C426" s="1"/>
      <c r="D426" s="2"/>
      <c r="E426" s="1"/>
      <c r="F426" s="1"/>
    </row>
    <row r="427" ht="18.0" customHeight="1">
      <c r="A427" s="35" t="s">
        <v>53</v>
      </c>
      <c r="B427" s="36" t="s">
        <v>54</v>
      </c>
      <c r="C427" s="35" t="s">
        <v>55</v>
      </c>
      <c r="D427" s="35" t="s">
        <v>56</v>
      </c>
      <c r="E427" s="35" t="s">
        <v>57</v>
      </c>
      <c r="F427" s="1"/>
    </row>
    <row r="428" ht="108.0" customHeight="1">
      <c r="A428" s="11" t="s">
        <v>685</v>
      </c>
      <c r="B428" s="10" t="s">
        <v>75</v>
      </c>
      <c r="C428" s="11">
        <v>1.0</v>
      </c>
      <c r="D428" s="11" t="s">
        <v>686</v>
      </c>
      <c r="E428" s="11" t="s">
        <v>687</v>
      </c>
      <c r="F428" s="1"/>
    </row>
    <row r="429" ht="18.0" customHeight="1">
      <c r="A429" s="1"/>
      <c r="B429" s="1"/>
      <c r="C429" s="1"/>
      <c r="D429" s="2"/>
      <c r="E429" s="1"/>
      <c r="F429" s="1"/>
    </row>
    <row r="430" ht="18.0" customHeight="1">
      <c r="A430" s="7" t="s">
        <v>688</v>
      </c>
      <c r="B430" s="1"/>
      <c r="C430" s="1"/>
      <c r="D430" s="2"/>
      <c r="E430" s="1"/>
      <c r="F430" s="1"/>
    </row>
    <row r="431" ht="18.0" customHeight="1">
      <c r="A431" s="1"/>
      <c r="B431" s="1"/>
      <c r="C431" s="1"/>
      <c r="D431" s="2"/>
      <c r="E431" s="1"/>
      <c r="F431" s="1"/>
    </row>
    <row r="432" ht="18.0" customHeight="1">
      <c r="A432" s="1" t="s">
        <v>684</v>
      </c>
      <c r="B432" s="1"/>
      <c r="C432" s="1"/>
      <c r="D432" s="2"/>
      <c r="E432" s="1"/>
      <c r="F432" s="1"/>
    </row>
    <row r="433" ht="18.0" customHeight="1">
      <c r="A433" s="1"/>
      <c r="B433" s="1"/>
      <c r="C433" s="1"/>
      <c r="D433" s="2"/>
      <c r="E433" s="1"/>
      <c r="F433" s="1"/>
    </row>
    <row r="434" ht="18.0" customHeight="1">
      <c r="A434" s="35" t="s">
        <v>53</v>
      </c>
      <c r="B434" s="36" t="s">
        <v>54</v>
      </c>
      <c r="C434" s="35" t="s">
        <v>55</v>
      </c>
      <c r="D434" s="35" t="s">
        <v>56</v>
      </c>
      <c r="E434" s="35" t="s">
        <v>57</v>
      </c>
      <c r="F434" s="1"/>
    </row>
    <row r="435" ht="54.75" customHeight="1">
      <c r="A435" s="11" t="s">
        <v>689</v>
      </c>
      <c r="B435" s="10" t="s">
        <v>75</v>
      </c>
      <c r="C435" s="11">
        <v>0.0</v>
      </c>
      <c r="D435" s="11" t="s">
        <v>690</v>
      </c>
      <c r="E435" s="11" t="s">
        <v>691</v>
      </c>
      <c r="F435" s="1"/>
    </row>
    <row r="436" ht="18.0" customHeight="1">
      <c r="A436" s="10"/>
      <c r="B436" s="10"/>
      <c r="C436" s="10"/>
      <c r="D436" s="11"/>
      <c r="E436" s="10"/>
      <c r="F436" s="1"/>
    </row>
    <row r="437" ht="18.0" customHeight="1">
      <c r="A437" s="7" t="s">
        <v>692</v>
      </c>
      <c r="B437" s="1"/>
      <c r="C437" s="1"/>
      <c r="D437" s="2"/>
      <c r="E437" s="1"/>
      <c r="F437" s="1"/>
    </row>
    <row r="438" ht="18.0" customHeight="1">
      <c r="A438" s="1"/>
      <c r="B438" s="1"/>
      <c r="C438" s="1"/>
      <c r="D438" s="2"/>
      <c r="E438" s="1"/>
      <c r="F438" s="1"/>
    </row>
    <row r="439" ht="18.0" customHeight="1">
      <c r="A439" s="1" t="s">
        <v>693</v>
      </c>
      <c r="B439" s="1"/>
      <c r="C439" s="1"/>
      <c r="D439" s="2"/>
      <c r="E439" s="1"/>
      <c r="F439" s="1"/>
    </row>
    <row r="440" ht="18.0" customHeight="1">
      <c r="A440" s="1"/>
      <c r="B440" s="1"/>
      <c r="C440" s="1"/>
      <c r="D440" s="2"/>
      <c r="E440" s="1"/>
      <c r="F440" s="1"/>
    </row>
    <row r="441" ht="18.0" customHeight="1">
      <c r="A441" s="35" t="s">
        <v>53</v>
      </c>
      <c r="B441" s="36" t="s">
        <v>54</v>
      </c>
      <c r="C441" s="35" t="s">
        <v>55</v>
      </c>
      <c r="D441" s="35" t="s">
        <v>56</v>
      </c>
      <c r="E441" s="35" t="s">
        <v>57</v>
      </c>
      <c r="F441" s="1"/>
    </row>
    <row r="442" ht="36.0" customHeight="1">
      <c r="A442" s="11" t="s">
        <v>694</v>
      </c>
      <c r="B442" s="10" t="s">
        <v>75</v>
      </c>
      <c r="C442" s="11">
        <v>0.0</v>
      </c>
      <c r="D442" s="11" t="s">
        <v>695</v>
      </c>
      <c r="E442" s="11" t="s">
        <v>696</v>
      </c>
      <c r="F442" s="1"/>
    </row>
    <row r="443" ht="18.0" customHeight="1">
      <c r="A443" s="11"/>
      <c r="B443" s="10"/>
      <c r="C443" s="11"/>
      <c r="D443" s="11"/>
      <c r="E443" s="11"/>
      <c r="F443" s="1"/>
    </row>
    <row r="444" ht="18.0" customHeight="1">
      <c r="A444" s="1"/>
      <c r="B444" s="1"/>
      <c r="C444" s="1"/>
      <c r="D444" s="2"/>
      <c r="E444" s="1"/>
      <c r="F444" s="1"/>
    </row>
    <row r="445" ht="18.0" customHeight="1">
      <c r="A445" s="7" t="s">
        <v>697</v>
      </c>
      <c r="B445" s="1"/>
      <c r="C445" s="1"/>
      <c r="D445" s="2"/>
      <c r="E445" s="1"/>
      <c r="F445" s="1"/>
    </row>
    <row r="446" ht="18.0" customHeight="1">
      <c r="A446" s="1"/>
      <c r="B446" s="1"/>
      <c r="C446" s="1"/>
      <c r="D446" s="2"/>
      <c r="E446" s="1"/>
      <c r="F446" s="1"/>
    </row>
    <row r="447" ht="18.0" customHeight="1">
      <c r="A447" s="1" t="s">
        <v>698</v>
      </c>
      <c r="B447" s="1"/>
      <c r="C447" s="1"/>
      <c r="D447" s="2"/>
      <c r="E447" s="1"/>
      <c r="F447" s="1"/>
    </row>
    <row r="448" ht="18.0" customHeight="1">
      <c r="A448" s="1"/>
      <c r="B448" s="1"/>
      <c r="C448" s="1"/>
      <c r="D448" s="2"/>
      <c r="E448" s="1"/>
      <c r="F448" s="1"/>
    </row>
    <row r="449" ht="18.0" customHeight="1">
      <c r="A449" s="35" t="s">
        <v>53</v>
      </c>
      <c r="B449" s="36" t="s">
        <v>54</v>
      </c>
      <c r="C449" s="35" t="s">
        <v>55</v>
      </c>
      <c r="D449" s="35" t="s">
        <v>56</v>
      </c>
      <c r="E449" s="35" t="s">
        <v>57</v>
      </c>
      <c r="F449" s="1"/>
    </row>
    <row r="450" ht="36.0" customHeight="1">
      <c r="A450" s="11" t="s">
        <v>699</v>
      </c>
      <c r="B450" s="10" t="s">
        <v>75</v>
      </c>
      <c r="C450" s="11">
        <v>1.0</v>
      </c>
      <c r="D450" s="11"/>
      <c r="E450" s="11" t="s">
        <v>700</v>
      </c>
      <c r="F450" s="1"/>
    </row>
    <row r="451" ht="36.0" customHeight="1">
      <c r="A451" s="11" t="s">
        <v>701</v>
      </c>
      <c r="B451" s="10" t="s">
        <v>75</v>
      </c>
      <c r="C451" s="11">
        <v>1.0</v>
      </c>
      <c r="D451" s="11"/>
      <c r="E451" s="11" t="s">
        <v>702</v>
      </c>
      <c r="F451" s="1"/>
    </row>
    <row r="452" ht="36.0" customHeight="1">
      <c r="A452" s="11" t="s">
        <v>703</v>
      </c>
      <c r="B452" s="10" t="s">
        <v>75</v>
      </c>
      <c r="C452" s="11">
        <v>1.0</v>
      </c>
      <c r="D452" s="11"/>
      <c r="E452" s="11" t="s">
        <v>704</v>
      </c>
      <c r="F452" s="1"/>
    </row>
    <row r="453" ht="36.0" customHeight="1">
      <c r="A453" s="11" t="s">
        <v>705</v>
      </c>
      <c r="B453" s="10" t="s">
        <v>75</v>
      </c>
      <c r="C453" s="11">
        <v>1.0</v>
      </c>
      <c r="D453" s="11"/>
      <c r="E453" s="11" t="s">
        <v>706</v>
      </c>
      <c r="F453" s="1"/>
    </row>
    <row r="454" ht="18.0" customHeight="1">
      <c r="A454" s="1"/>
      <c r="B454" s="1"/>
      <c r="C454" s="1"/>
      <c r="D454" s="2"/>
      <c r="E454" s="1"/>
      <c r="F454" s="1"/>
    </row>
    <row r="455" ht="18.0" customHeight="1">
      <c r="A455" s="7" t="s">
        <v>707</v>
      </c>
      <c r="B455" s="1"/>
      <c r="C455" s="1"/>
      <c r="D455" s="2"/>
      <c r="E455" s="1"/>
      <c r="F455" s="1"/>
    </row>
    <row r="456" ht="18.0" customHeight="1">
      <c r="A456" s="1"/>
      <c r="B456" s="1"/>
      <c r="C456" s="1"/>
      <c r="D456" s="2"/>
      <c r="E456" s="1"/>
      <c r="F456" s="1"/>
    </row>
    <row r="457" ht="18.0" customHeight="1">
      <c r="A457" s="1" t="s">
        <v>708</v>
      </c>
      <c r="B457" s="1"/>
      <c r="C457" s="1"/>
      <c r="D457" s="2"/>
      <c r="E457" s="1"/>
      <c r="F457" s="1"/>
    </row>
    <row r="458" ht="18.0" customHeight="1">
      <c r="A458" s="1"/>
      <c r="B458" s="1"/>
      <c r="C458" s="1"/>
      <c r="D458" s="2"/>
      <c r="E458" s="1"/>
      <c r="F458" s="1"/>
    </row>
    <row r="459" ht="18.0" customHeight="1">
      <c r="A459" s="35" t="s">
        <v>53</v>
      </c>
      <c r="B459" s="36" t="s">
        <v>54</v>
      </c>
      <c r="C459" s="35" t="s">
        <v>55</v>
      </c>
      <c r="D459" s="35" t="s">
        <v>56</v>
      </c>
      <c r="E459" s="35" t="s">
        <v>57</v>
      </c>
      <c r="F459" s="1"/>
    </row>
    <row r="460" ht="18.0" customHeight="1">
      <c r="A460" s="11" t="s">
        <v>709</v>
      </c>
      <c r="B460" s="10" t="s">
        <v>75</v>
      </c>
      <c r="C460" s="11">
        <v>1.0</v>
      </c>
      <c r="D460" s="11"/>
      <c r="E460" s="11" t="s">
        <v>432</v>
      </c>
      <c r="F460" s="1"/>
    </row>
    <row r="461" ht="18.0" customHeight="1">
      <c r="A461" s="11" t="s">
        <v>710</v>
      </c>
      <c r="B461" s="10" t="s">
        <v>75</v>
      </c>
      <c r="C461" s="11">
        <v>1.0</v>
      </c>
      <c r="D461" s="11"/>
      <c r="E461" s="11" t="s">
        <v>434</v>
      </c>
      <c r="F461" s="1"/>
    </row>
    <row r="462" ht="36.0" customHeight="1">
      <c r="A462" s="11" t="s">
        <v>711</v>
      </c>
      <c r="B462" s="10" t="s">
        <v>75</v>
      </c>
      <c r="C462" s="11">
        <v>1.0</v>
      </c>
      <c r="D462" s="11"/>
      <c r="E462" s="11" t="s">
        <v>436</v>
      </c>
      <c r="F462" s="1"/>
    </row>
    <row r="463" ht="36.0" customHeight="1">
      <c r="A463" s="11" t="s">
        <v>712</v>
      </c>
      <c r="B463" s="10" t="s">
        <v>75</v>
      </c>
      <c r="C463" s="11">
        <v>1.0</v>
      </c>
      <c r="D463" s="11"/>
      <c r="E463" s="11" t="s">
        <v>438</v>
      </c>
      <c r="F463" s="1"/>
    </row>
    <row r="464" ht="18.0" customHeight="1">
      <c r="A464" s="11" t="s">
        <v>713</v>
      </c>
      <c r="B464" s="10" t="s">
        <v>75</v>
      </c>
      <c r="C464" s="11">
        <v>1.0</v>
      </c>
      <c r="D464" s="11" t="s">
        <v>714</v>
      </c>
      <c r="E464" s="11" t="s">
        <v>441</v>
      </c>
      <c r="F464" s="1"/>
    </row>
    <row r="465" ht="36.0" customHeight="1">
      <c r="A465" s="11" t="s">
        <v>715</v>
      </c>
      <c r="B465" s="10" t="s">
        <v>75</v>
      </c>
      <c r="C465" s="11">
        <v>1.0</v>
      </c>
      <c r="D465" s="11"/>
      <c r="E465" s="11" t="s">
        <v>443</v>
      </c>
      <c r="F465" s="1"/>
    </row>
    <row r="466" ht="18.0" customHeight="1">
      <c r="A466" s="11" t="s">
        <v>716</v>
      </c>
      <c r="B466" s="10" t="s">
        <v>75</v>
      </c>
      <c r="C466" s="11">
        <v>1.0</v>
      </c>
      <c r="D466" s="11"/>
      <c r="E466" s="11" t="s">
        <v>461</v>
      </c>
      <c r="F466" s="1"/>
    </row>
    <row r="467" ht="18.0" customHeight="1">
      <c r="A467" s="11" t="s">
        <v>717</v>
      </c>
      <c r="B467" s="10" t="s">
        <v>75</v>
      </c>
      <c r="C467" s="11">
        <v>0.0</v>
      </c>
      <c r="D467" s="11" t="s">
        <v>718</v>
      </c>
      <c r="E467" s="11" t="s">
        <v>463</v>
      </c>
      <c r="F467" s="1"/>
    </row>
    <row r="468" ht="54.0" customHeight="1">
      <c r="A468" s="11" t="s">
        <v>719</v>
      </c>
      <c r="B468" s="10" t="s">
        <v>75</v>
      </c>
      <c r="C468" s="11">
        <v>0.0</v>
      </c>
      <c r="D468" s="11" t="s">
        <v>720</v>
      </c>
      <c r="E468" s="11" t="s">
        <v>721</v>
      </c>
      <c r="F468" s="1"/>
    </row>
    <row r="469" ht="36.0" customHeight="1">
      <c r="A469" s="11" t="s">
        <v>722</v>
      </c>
      <c r="B469" s="10" t="s">
        <v>75</v>
      </c>
      <c r="C469" s="11">
        <v>1.0</v>
      </c>
      <c r="D469" s="50" t="s">
        <v>723</v>
      </c>
      <c r="E469" s="11" t="s">
        <v>497</v>
      </c>
      <c r="F469" s="1"/>
    </row>
    <row r="470" ht="18.0" customHeight="1">
      <c r="A470" s="1"/>
      <c r="B470" s="1"/>
      <c r="C470" s="1"/>
      <c r="D470" s="2"/>
      <c r="E470" s="1"/>
      <c r="F470" s="1"/>
    </row>
    <row r="471" ht="18.0" customHeight="1">
      <c r="A471" s="7" t="s">
        <v>724</v>
      </c>
      <c r="B471" s="1"/>
      <c r="C471" s="1"/>
      <c r="D471" s="2"/>
      <c r="E471" s="1"/>
      <c r="F471" s="1"/>
    </row>
    <row r="472" ht="18.0" customHeight="1">
      <c r="A472" s="1"/>
      <c r="B472" s="1"/>
      <c r="C472" s="1"/>
      <c r="D472" s="2"/>
      <c r="E472" s="1"/>
      <c r="F472" s="1"/>
    </row>
    <row r="473" ht="18.0" customHeight="1">
      <c r="A473" s="1" t="s">
        <v>725</v>
      </c>
      <c r="B473" s="1"/>
      <c r="C473" s="1"/>
      <c r="D473" s="2"/>
      <c r="E473" s="1"/>
      <c r="F473" s="1"/>
    </row>
    <row r="474" ht="18.0" customHeight="1">
      <c r="A474" s="1"/>
      <c r="B474" s="1"/>
      <c r="C474" s="1"/>
      <c r="D474" s="2"/>
      <c r="E474" s="1"/>
      <c r="F474" s="1"/>
    </row>
    <row r="475" ht="18.0" customHeight="1">
      <c r="A475" s="35" t="s">
        <v>53</v>
      </c>
      <c r="B475" s="36" t="s">
        <v>54</v>
      </c>
      <c r="C475" s="35" t="s">
        <v>55</v>
      </c>
      <c r="D475" s="35" t="s">
        <v>56</v>
      </c>
      <c r="E475" s="35" t="s">
        <v>57</v>
      </c>
      <c r="F475" s="1"/>
    </row>
    <row r="476" ht="90.0" customHeight="1">
      <c r="A476" s="11" t="s">
        <v>726</v>
      </c>
      <c r="B476" s="10" t="s">
        <v>727</v>
      </c>
      <c r="C476" s="11"/>
      <c r="D476" s="11"/>
      <c r="E476" s="11" t="s">
        <v>728</v>
      </c>
      <c r="F476" s="1"/>
    </row>
    <row r="477" ht="18.0" customHeight="1">
      <c r="A477" s="11" t="s">
        <v>729</v>
      </c>
      <c r="B477" s="10" t="s">
        <v>727</v>
      </c>
      <c r="C477" s="11"/>
      <c r="D477" s="11"/>
      <c r="E477" s="51" t="s">
        <v>730</v>
      </c>
      <c r="F477" s="1"/>
    </row>
    <row r="478" ht="18.0" customHeight="1">
      <c r="A478" s="11" t="s">
        <v>731</v>
      </c>
      <c r="B478" s="10" t="s">
        <v>727</v>
      </c>
      <c r="C478" s="11"/>
      <c r="D478" s="11"/>
      <c r="E478" s="51" t="s">
        <v>732</v>
      </c>
      <c r="F478" s="1"/>
    </row>
    <row r="479" ht="18.0" customHeight="1">
      <c r="A479" s="11" t="s">
        <v>733</v>
      </c>
      <c r="B479" s="10" t="s">
        <v>727</v>
      </c>
      <c r="C479" s="11"/>
      <c r="D479" s="11"/>
      <c r="E479" s="51" t="s">
        <v>734</v>
      </c>
      <c r="F479" s="1"/>
    </row>
    <row r="480" ht="18.0" customHeight="1">
      <c r="A480" s="11" t="s">
        <v>735</v>
      </c>
      <c r="B480" s="10" t="s">
        <v>727</v>
      </c>
      <c r="C480" s="11"/>
      <c r="D480" s="11"/>
      <c r="E480" s="51" t="s">
        <v>736</v>
      </c>
      <c r="F480" s="1"/>
    </row>
    <row r="481" ht="18.0" customHeight="1">
      <c r="A481" s="11" t="s">
        <v>737</v>
      </c>
      <c r="B481" s="10" t="s">
        <v>727</v>
      </c>
      <c r="C481" s="11"/>
      <c r="D481" s="11"/>
      <c r="E481" s="51" t="s">
        <v>738</v>
      </c>
      <c r="F481" s="1"/>
    </row>
    <row r="482" ht="18.0" customHeight="1">
      <c r="A482" s="11" t="s">
        <v>739</v>
      </c>
      <c r="B482" s="10" t="s">
        <v>727</v>
      </c>
      <c r="C482" s="11"/>
      <c r="D482" s="11"/>
      <c r="E482" s="51" t="s">
        <v>740</v>
      </c>
      <c r="F482" s="1"/>
    </row>
    <row r="483" ht="18.0" customHeight="1">
      <c r="A483" s="11" t="s">
        <v>741</v>
      </c>
      <c r="B483" s="10" t="s">
        <v>727</v>
      </c>
      <c r="C483" s="11"/>
      <c r="D483" s="11"/>
      <c r="E483" s="51" t="s">
        <v>742</v>
      </c>
      <c r="F483" s="1"/>
    </row>
    <row r="484" ht="18.0" customHeight="1">
      <c r="A484" s="11" t="s">
        <v>743</v>
      </c>
      <c r="B484" s="10" t="s">
        <v>727</v>
      </c>
      <c r="C484" s="11"/>
      <c r="D484" s="11"/>
      <c r="E484" s="51" t="s">
        <v>744</v>
      </c>
      <c r="F484" s="1"/>
    </row>
    <row r="485" ht="33.75" customHeight="1">
      <c r="A485" s="11" t="s">
        <v>745</v>
      </c>
      <c r="B485" s="10" t="s">
        <v>727</v>
      </c>
      <c r="C485" s="11"/>
      <c r="D485" s="11"/>
      <c r="E485" s="51" t="s">
        <v>746</v>
      </c>
      <c r="F485" s="1"/>
    </row>
    <row r="486" ht="33.75" customHeight="1">
      <c r="A486" s="11" t="s">
        <v>747</v>
      </c>
      <c r="B486" s="10" t="s">
        <v>727</v>
      </c>
      <c r="C486" s="11"/>
      <c r="D486" s="11"/>
      <c r="E486" s="51" t="s">
        <v>748</v>
      </c>
      <c r="F486" s="1"/>
    </row>
    <row r="487" ht="33.75" customHeight="1">
      <c r="A487" s="11" t="s">
        <v>749</v>
      </c>
      <c r="B487" s="10" t="s">
        <v>727</v>
      </c>
      <c r="C487" s="11"/>
      <c r="D487" s="11"/>
      <c r="E487" s="51" t="s">
        <v>750</v>
      </c>
      <c r="F487" s="1"/>
    </row>
    <row r="488" ht="18.0" customHeight="1">
      <c r="A488" s="11" t="s">
        <v>751</v>
      </c>
      <c r="B488" s="10" t="s">
        <v>727</v>
      </c>
      <c r="C488" s="11"/>
      <c r="D488" s="11"/>
      <c r="E488" s="51" t="s">
        <v>752</v>
      </c>
      <c r="F488" s="1"/>
    </row>
    <row r="489" ht="18.0" customHeight="1">
      <c r="A489" s="11" t="s">
        <v>753</v>
      </c>
      <c r="B489" s="10" t="s">
        <v>727</v>
      </c>
      <c r="C489" s="11"/>
      <c r="D489" s="11"/>
      <c r="E489" s="51" t="s">
        <v>754</v>
      </c>
      <c r="F489" s="1"/>
    </row>
    <row r="490" ht="33.75" customHeight="1">
      <c r="A490" s="11" t="s">
        <v>755</v>
      </c>
      <c r="B490" s="10" t="s">
        <v>727</v>
      </c>
      <c r="C490" s="11"/>
      <c r="D490" s="11"/>
      <c r="E490" s="51" t="s">
        <v>756</v>
      </c>
      <c r="F490" s="1"/>
    </row>
    <row r="491" ht="18.0" customHeight="1">
      <c r="A491" s="11" t="s">
        <v>757</v>
      </c>
      <c r="B491" s="10" t="s">
        <v>727</v>
      </c>
      <c r="C491" s="11"/>
      <c r="D491" s="11"/>
      <c r="E491" s="51" t="s">
        <v>758</v>
      </c>
      <c r="F491" s="1"/>
    </row>
    <row r="492" ht="33.75" customHeight="1">
      <c r="A492" s="11" t="s">
        <v>759</v>
      </c>
      <c r="B492" s="10" t="s">
        <v>727</v>
      </c>
      <c r="C492" s="11"/>
      <c r="D492" s="11"/>
      <c r="E492" s="51" t="s">
        <v>760</v>
      </c>
      <c r="F492" s="1"/>
    </row>
    <row r="493" ht="18.0" customHeight="1">
      <c r="A493" s="11" t="s">
        <v>761</v>
      </c>
      <c r="B493" s="10" t="s">
        <v>727</v>
      </c>
      <c r="C493" s="11"/>
      <c r="D493" s="11"/>
      <c r="E493" s="51" t="s">
        <v>762</v>
      </c>
      <c r="F493" s="1"/>
    </row>
    <row r="494" ht="18.0" customHeight="1">
      <c r="A494" s="11" t="s">
        <v>763</v>
      </c>
      <c r="B494" s="10" t="s">
        <v>727</v>
      </c>
      <c r="C494" s="11"/>
      <c r="D494" s="11"/>
      <c r="E494" s="51" t="s">
        <v>764</v>
      </c>
      <c r="F494" s="1"/>
    </row>
    <row r="495" ht="18.0" customHeight="1">
      <c r="A495" s="11" t="s">
        <v>765</v>
      </c>
      <c r="B495" s="10" t="s">
        <v>727</v>
      </c>
      <c r="C495" s="11"/>
      <c r="D495" s="11"/>
      <c r="E495" s="51" t="s">
        <v>766</v>
      </c>
      <c r="F495" s="1"/>
    </row>
    <row r="496" ht="18.0" customHeight="1">
      <c r="A496" s="11" t="s">
        <v>767</v>
      </c>
      <c r="B496" s="10" t="s">
        <v>727</v>
      </c>
      <c r="C496" s="11"/>
      <c r="D496" s="11"/>
      <c r="E496" s="51" t="s">
        <v>768</v>
      </c>
      <c r="F496" s="1"/>
    </row>
    <row r="497" ht="33.0" customHeight="1">
      <c r="A497" s="11" t="s">
        <v>769</v>
      </c>
      <c r="B497" s="10" t="s">
        <v>727</v>
      </c>
      <c r="C497" s="11"/>
      <c r="D497" s="11"/>
      <c r="E497" s="51" t="s">
        <v>770</v>
      </c>
      <c r="F497" s="1"/>
    </row>
    <row r="498" ht="24.75" customHeight="1">
      <c r="A498" s="11" t="s">
        <v>771</v>
      </c>
      <c r="B498" s="10" t="s">
        <v>727</v>
      </c>
      <c r="C498" s="11"/>
      <c r="D498" s="11"/>
      <c r="E498" s="51" t="s">
        <v>772</v>
      </c>
      <c r="F498" s="1"/>
    </row>
    <row r="499" ht="18.0" customHeight="1">
      <c r="A499" s="11" t="s">
        <v>773</v>
      </c>
      <c r="B499" s="10" t="s">
        <v>727</v>
      </c>
      <c r="C499" s="11"/>
      <c r="D499" s="11"/>
      <c r="E499" s="51" t="s">
        <v>774</v>
      </c>
      <c r="F499" s="1"/>
    </row>
    <row r="500" ht="18.0" customHeight="1">
      <c r="A500" s="11" t="s">
        <v>775</v>
      </c>
      <c r="B500" s="10" t="s">
        <v>727</v>
      </c>
      <c r="C500" s="11"/>
      <c r="D500" s="11"/>
      <c r="E500" s="51" t="s">
        <v>776</v>
      </c>
      <c r="F500" s="1"/>
    </row>
    <row r="501" ht="33.75" customHeight="1">
      <c r="A501" s="11" t="s">
        <v>777</v>
      </c>
      <c r="B501" s="10" t="s">
        <v>727</v>
      </c>
      <c r="C501" s="11"/>
      <c r="D501" s="11"/>
      <c r="E501" s="51" t="s">
        <v>778</v>
      </c>
      <c r="F501" s="1"/>
    </row>
    <row r="502" ht="18.0" customHeight="1">
      <c r="A502" s="11" t="s">
        <v>779</v>
      </c>
      <c r="B502" s="10" t="s">
        <v>727</v>
      </c>
      <c r="C502" s="11"/>
      <c r="D502" s="11"/>
      <c r="E502" s="51" t="s">
        <v>780</v>
      </c>
      <c r="F502" s="1"/>
    </row>
    <row r="503" ht="33.75" customHeight="1">
      <c r="A503" s="11" t="s">
        <v>781</v>
      </c>
      <c r="B503" s="10" t="s">
        <v>727</v>
      </c>
      <c r="C503" s="11"/>
      <c r="D503" s="11"/>
      <c r="E503" s="51" t="s">
        <v>782</v>
      </c>
      <c r="F503" s="1"/>
    </row>
    <row r="504" ht="18.0" customHeight="1">
      <c r="A504" s="11" t="s">
        <v>783</v>
      </c>
      <c r="B504" s="10" t="s">
        <v>727</v>
      </c>
      <c r="C504" s="11"/>
      <c r="D504" s="11"/>
      <c r="E504" s="51" t="s">
        <v>784</v>
      </c>
      <c r="F504" s="1"/>
    </row>
    <row r="505" ht="18.0" customHeight="1">
      <c r="A505" s="11" t="s">
        <v>785</v>
      </c>
      <c r="B505" s="10" t="s">
        <v>727</v>
      </c>
      <c r="C505" s="11"/>
      <c r="D505" s="11"/>
      <c r="E505" s="51" t="s">
        <v>786</v>
      </c>
      <c r="F505" s="1"/>
    </row>
    <row r="506" ht="18.0" customHeight="1">
      <c r="A506" s="11" t="s">
        <v>787</v>
      </c>
      <c r="B506" s="10" t="s">
        <v>727</v>
      </c>
      <c r="C506" s="11"/>
      <c r="D506" s="11"/>
      <c r="E506" s="51" t="s">
        <v>788</v>
      </c>
      <c r="F506" s="1"/>
    </row>
    <row r="507" ht="18.0" customHeight="1">
      <c r="A507" s="11" t="s">
        <v>789</v>
      </c>
      <c r="B507" s="10" t="s">
        <v>727</v>
      </c>
      <c r="C507" s="11"/>
      <c r="D507" s="11"/>
      <c r="E507" s="51" t="s">
        <v>790</v>
      </c>
      <c r="F507" s="1"/>
    </row>
    <row r="508" ht="18.0" customHeight="1">
      <c r="A508" s="11" t="s">
        <v>791</v>
      </c>
      <c r="B508" s="10" t="s">
        <v>727</v>
      </c>
      <c r="C508" s="11"/>
      <c r="D508" s="11"/>
      <c r="E508" s="51" t="s">
        <v>792</v>
      </c>
      <c r="F508" s="1"/>
    </row>
    <row r="509" ht="18.0" customHeight="1">
      <c r="A509" s="1"/>
      <c r="B509" s="1"/>
      <c r="C509" s="1"/>
      <c r="D509" s="2"/>
      <c r="E509" s="1"/>
      <c r="F509" s="1"/>
    </row>
    <row r="510" ht="38.25" customHeight="1">
      <c r="A510" s="31" t="s">
        <v>749</v>
      </c>
      <c r="B510" s="10"/>
      <c r="C510" s="10">
        <v>0.0</v>
      </c>
      <c r="D510" s="11"/>
      <c r="E510" s="1"/>
      <c r="F510" s="1"/>
    </row>
    <row r="511" ht="18.0" customHeight="1">
      <c r="A511" s="1"/>
      <c r="B511" s="1"/>
      <c r="C511" s="1"/>
      <c r="D511" s="2"/>
      <c r="E511" s="1"/>
      <c r="F511" s="1"/>
    </row>
    <row r="512">
      <c r="C512" s="48"/>
      <c r="D512" s="48"/>
      <c r="E512" s="48"/>
    </row>
    <row r="513">
      <c r="C513" s="48"/>
      <c r="D513" s="48"/>
      <c r="E513" s="48"/>
    </row>
    <row r="514">
      <c r="C514" s="48"/>
      <c r="D514" s="48"/>
      <c r="E514" s="48"/>
    </row>
    <row r="515">
      <c r="C515" s="48"/>
      <c r="D515" s="48"/>
      <c r="E515" s="48"/>
    </row>
    <row r="516">
      <c r="C516" s="48"/>
      <c r="D516" s="48"/>
      <c r="E516" s="48"/>
    </row>
    <row r="517">
      <c r="C517" s="48"/>
      <c r="D517" s="48"/>
      <c r="E517" s="48"/>
    </row>
    <row r="518">
      <c r="C518" s="48"/>
      <c r="D518" s="48"/>
      <c r="E518" s="48"/>
    </row>
    <row r="519">
      <c r="C519" s="48"/>
      <c r="D519" s="48"/>
      <c r="E519" s="48"/>
    </row>
    <row r="520">
      <c r="C520" s="48"/>
      <c r="D520" s="48"/>
      <c r="E520" s="48"/>
    </row>
    <row r="521">
      <c r="C521" s="48"/>
      <c r="D521" s="48"/>
      <c r="E521" s="48"/>
    </row>
    <row r="522">
      <c r="C522" s="48"/>
      <c r="D522" s="48"/>
      <c r="E522" s="48"/>
    </row>
    <row r="523">
      <c r="C523" s="48"/>
      <c r="D523" s="48"/>
      <c r="E523" s="48"/>
    </row>
    <row r="524">
      <c r="C524" s="48"/>
      <c r="D524" s="48"/>
      <c r="E524" s="48"/>
    </row>
    <row r="525">
      <c r="C525" s="48"/>
      <c r="D525" s="48"/>
      <c r="E525" s="48"/>
    </row>
    <row r="526">
      <c r="C526" s="48"/>
      <c r="D526" s="48"/>
      <c r="E526" s="48"/>
    </row>
    <row r="527">
      <c r="C527" s="48"/>
      <c r="D527" s="48"/>
      <c r="E527" s="48"/>
    </row>
    <row r="528">
      <c r="C528" s="48"/>
      <c r="D528" s="48"/>
      <c r="E528" s="48"/>
    </row>
    <row r="529">
      <c r="C529" s="48"/>
      <c r="D529" s="48"/>
      <c r="E529" s="48"/>
    </row>
    <row r="530">
      <c r="C530" s="48"/>
      <c r="D530" s="48"/>
      <c r="E530" s="48"/>
    </row>
    <row r="531">
      <c r="C531" s="48"/>
      <c r="D531" s="48"/>
      <c r="E531" s="48"/>
    </row>
    <row r="532">
      <c r="C532" s="48"/>
      <c r="D532" s="48"/>
      <c r="E532" s="48"/>
    </row>
    <row r="533">
      <c r="C533" s="48"/>
      <c r="D533" s="48"/>
      <c r="E533" s="48"/>
    </row>
    <row r="534">
      <c r="C534" s="48"/>
      <c r="D534" s="48"/>
      <c r="E534" s="48"/>
    </row>
    <row r="535">
      <c r="C535" s="48"/>
      <c r="D535" s="48"/>
      <c r="E535" s="48"/>
    </row>
    <row r="536">
      <c r="C536" s="48"/>
      <c r="D536" s="48"/>
      <c r="E536" s="48"/>
    </row>
    <row r="537">
      <c r="C537" s="48"/>
      <c r="D537" s="48"/>
      <c r="E537" s="48"/>
    </row>
    <row r="538">
      <c r="C538" s="48"/>
      <c r="D538" s="48"/>
      <c r="E538" s="48"/>
    </row>
    <row r="539">
      <c r="C539" s="48"/>
      <c r="D539" s="48"/>
      <c r="E539" s="48"/>
    </row>
    <row r="540">
      <c r="C540" s="48"/>
      <c r="D540" s="48"/>
      <c r="E540" s="48"/>
    </row>
    <row r="541">
      <c r="C541" s="48"/>
      <c r="D541" s="48"/>
      <c r="E541" s="48"/>
    </row>
    <row r="542">
      <c r="C542" s="48"/>
      <c r="D542" s="48"/>
      <c r="E542" s="48"/>
    </row>
    <row r="543">
      <c r="C543" s="48"/>
      <c r="D543" s="48"/>
      <c r="E543" s="48"/>
    </row>
    <row r="544">
      <c r="C544" s="48"/>
      <c r="D544" s="48"/>
      <c r="E544" s="48"/>
    </row>
    <row r="545">
      <c r="C545" s="48"/>
      <c r="D545" s="48"/>
      <c r="E545" s="48"/>
    </row>
    <row r="546">
      <c r="C546" s="48"/>
      <c r="D546" s="48"/>
      <c r="E546" s="48"/>
    </row>
    <row r="547">
      <c r="C547" s="48"/>
      <c r="D547" s="48"/>
      <c r="E547" s="48"/>
    </row>
    <row r="548">
      <c r="C548" s="48"/>
      <c r="D548" s="48"/>
      <c r="E548" s="48"/>
    </row>
    <row r="549">
      <c r="C549" s="48"/>
      <c r="D549" s="48"/>
      <c r="E549" s="48"/>
    </row>
    <row r="550">
      <c r="C550" s="48"/>
      <c r="D550" s="48"/>
      <c r="E550" s="48"/>
    </row>
    <row r="551">
      <c r="C551" s="48"/>
      <c r="D551" s="48"/>
      <c r="E551" s="48"/>
    </row>
    <row r="552">
      <c r="C552" s="48"/>
      <c r="D552" s="48"/>
      <c r="E552" s="48"/>
    </row>
    <row r="553">
      <c r="C553" s="48"/>
      <c r="D553" s="48"/>
      <c r="E553" s="48"/>
    </row>
    <row r="554">
      <c r="C554" s="48"/>
      <c r="D554" s="48"/>
      <c r="E554" s="48"/>
    </row>
    <row r="555">
      <c r="C555" s="48"/>
      <c r="D555" s="48"/>
      <c r="E555" s="48"/>
    </row>
    <row r="556">
      <c r="C556" s="48"/>
      <c r="D556" s="48"/>
      <c r="E556" s="48"/>
    </row>
    <row r="557">
      <c r="C557" s="48"/>
      <c r="D557" s="48"/>
      <c r="E557" s="48"/>
    </row>
    <row r="558">
      <c r="C558" s="48"/>
      <c r="D558" s="48"/>
      <c r="E558" s="48"/>
    </row>
    <row r="559">
      <c r="C559" s="48"/>
      <c r="D559" s="48"/>
      <c r="E559" s="48"/>
    </row>
    <row r="560">
      <c r="C560" s="48"/>
      <c r="D560" s="48"/>
      <c r="E560" s="48"/>
    </row>
    <row r="561">
      <c r="C561" s="48"/>
      <c r="D561" s="48"/>
      <c r="E561" s="48"/>
    </row>
    <row r="562">
      <c r="C562" s="48"/>
      <c r="D562" s="48"/>
      <c r="E562" s="48"/>
    </row>
    <row r="563">
      <c r="C563" s="48"/>
      <c r="D563" s="48"/>
      <c r="E563" s="48"/>
    </row>
    <row r="564">
      <c r="C564" s="48"/>
      <c r="D564" s="48"/>
      <c r="E564" s="48"/>
    </row>
    <row r="565">
      <c r="C565" s="48"/>
      <c r="D565" s="48"/>
      <c r="E565" s="48"/>
    </row>
    <row r="566">
      <c r="C566" s="48"/>
      <c r="D566" s="48"/>
      <c r="E566" s="48"/>
    </row>
    <row r="567">
      <c r="C567" s="48"/>
      <c r="D567" s="48"/>
      <c r="E567" s="48"/>
    </row>
    <row r="568">
      <c r="C568" s="48"/>
      <c r="D568" s="48"/>
      <c r="E568" s="48"/>
    </row>
    <row r="569">
      <c r="C569" s="48"/>
      <c r="D569" s="48"/>
      <c r="E569" s="48"/>
    </row>
    <row r="570">
      <c r="C570" s="48"/>
      <c r="D570" s="48"/>
      <c r="E570" s="48"/>
    </row>
    <row r="571">
      <c r="C571" s="48"/>
      <c r="D571" s="48"/>
      <c r="E571" s="48"/>
    </row>
    <row r="572">
      <c r="C572" s="48"/>
      <c r="D572" s="48"/>
      <c r="E572" s="48"/>
    </row>
    <row r="573">
      <c r="C573" s="48"/>
      <c r="D573" s="48"/>
      <c r="E573" s="48"/>
    </row>
    <row r="574">
      <c r="C574" s="48"/>
      <c r="D574" s="48"/>
      <c r="E574" s="48"/>
    </row>
    <row r="575">
      <c r="C575" s="48"/>
      <c r="D575" s="48"/>
      <c r="E575" s="48"/>
    </row>
    <row r="576">
      <c r="C576" s="48"/>
      <c r="D576" s="48"/>
      <c r="E576" s="48"/>
    </row>
    <row r="577">
      <c r="C577" s="48"/>
      <c r="D577" s="48"/>
      <c r="E577" s="48"/>
    </row>
    <row r="578">
      <c r="C578" s="48"/>
      <c r="D578" s="48"/>
      <c r="E578" s="48"/>
    </row>
    <row r="579">
      <c r="C579" s="48"/>
      <c r="D579" s="48"/>
      <c r="E579" s="48"/>
    </row>
    <row r="580">
      <c r="C580" s="48"/>
      <c r="D580" s="48"/>
      <c r="E580" s="48"/>
    </row>
    <row r="581">
      <c r="C581" s="48"/>
      <c r="D581" s="48"/>
      <c r="E581" s="48"/>
    </row>
    <row r="582">
      <c r="C582" s="48"/>
      <c r="D582" s="48"/>
      <c r="E582" s="48"/>
    </row>
    <row r="583">
      <c r="C583" s="48"/>
      <c r="D583" s="48"/>
      <c r="E583" s="48"/>
    </row>
    <row r="584">
      <c r="C584" s="48"/>
      <c r="D584" s="48"/>
      <c r="E584" s="48"/>
    </row>
    <row r="585">
      <c r="C585" s="48"/>
      <c r="D585" s="48"/>
      <c r="E585" s="48"/>
    </row>
    <row r="586">
      <c r="C586" s="48"/>
      <c r="D586" s="48"/>
      <c r="E586" s="48"/>
    </row>
    <row r="587">
      <c r="C587" s="48"/>
      <c r="D587" s="48"/>
      <c r="E587" s="48"/>
    </row>
    <row r="588">
      <c r="C588" s="48"/>
      <c r="D588" s="48"/>
      <c r="E588" s="48"/>
    </row>
    <row r="589">
      <c r="C589" s="48"/>
      <c r="D589" s="48"/>
      <c r="E589" s="48"/>
    </row>
    <row r="590">
      <c r="C590" s="48"/>
      <c r="D590" s="48"/>
      <c r="E590" s="48"/>
    </row>
    <row r="591">
      <c r="C591" s="48"/>
      <c r="D591" s="48"/>
      <c r="E591" s="48"/>
    </row>
    <row r="592">
      <c r="C592" s="48"/>
      <c r="D592" s="48"/>
      <c r="E592" s="48"/>
    </row>
    <row r="593">
      <c r="C593" s="48"/>
      <c r="D593" s="48"/>
      <c r="E593" s="48"/>
    </row>
    <row r="594">
      <c r="C594" s="48"/>
      <c r="D594" s="48"/>
      <c r="E594" s="48"/>
    </row>
    <row r="595">
      <c r="C595" s="48"/>
      <c r="D595" s="48"/>
      <c r="E595" s="48"/>
    </row>
    <row r="596">
      <c r="C596" s="48"/>
      <c r="D596" s="48"/>
      <c r="E596" s="48"/>
    </row>
    <row r="597">
      <c r="C597" s="48"/>
      <c r="D597" s="48"/>
      <c r="E597" s="48"/>
    </row>
    <row r="598">
      <c r="C598" s="48"/>
      <c r="D598" s="48"/>
      <c r="E598" s="48"/>
    </row>
    <row r="599">
      <c r="C599" s="48"/>
      <c r="D599" s="48"/>
      <c r="E599" s="48"/>
    </row>
    <row r="600">
      <c r="C600" s="48"/>
      <c r="D600" s="48"/>
      <c r="E600" s="48"/>
    </row>
    <row r="601">
      <c r="C601" s="48"/>
      <c r="D601" s="48"/>
      <c r="E601" s="48"/>
    </row>
    <row r="602">
      <c r="C602" s="48"/>
      <c r="D602" s="48"/>
      <c r="E602" s="48"/>
    </row>
    <row r="603">
      <c r="C603" s="48"/>
      <c r="D603" s="48"/>
      <c r="E603" s="48"/>
    </row>
    <row r="604">
      <c r="C604" s="48"/>
      <c r="D604" s="48"/>
      <c r="E604" s="48"/>
    </row>
    <row r="605">
      <c r="C605" s="48"/>
      <c r="D605" s="48"/>
      <c r="E605" s="48"/>
    </row>
    <row r="606">
      <c r="C606" s="48"/>
      <c r="D606" s="48"/>
      <c r="E606" s="48"/>
    </row>
    <row r="607">
      <c r="C607" s="48"/>
      <c r="D607" s="48"/>
      <c r="E607" s="48"/>
    </row>
    <row r="608">
      <c r="C608" s="48"/>
      <c r="D608" s="48"/>
      <c r="E608" s="48"/>
    </row>
    <row r="609">
      <c r="C609" s="48"/>
      <c r="D609" s="48"/>
      <c r="E609" s="48"/>
    </row>
    <row r="610">
      <c r="C610" s="48"/>
      <c r="D610" s="48"/>
      <c r="E610" s="48"/>
    </row>
    <row r="611">
      <c r="C611" s="48"/>
      <c r="D611" s="48"/>
      <c r="E611" s="48"/>
    </row>
    <row r="612">
      <c r="C612" s="48"/>
      <c r="D612" s="48"/>
      <c r="E612" s="48"/>
    </row>
    <row r="613">
      <c r="C613" s="48"/>
      <c r="D613" s="48"/>
      <c r="E613" s="48"/>
    </row>
    <row r="614">
      <c r="C614" s="48"/>
      <c r="D614" s="48"/>
      <c r="E614" s="48"/>
    </row>
    <row r="615">
      <c r="C615" s="48"/>
      <c r="D615" s="48"/>
      <c r="E615" s="48"/>
    </row>
    <row r="616">
      <c r="C616" s="48"/>
      <c r="D616" s="48"/>
      <c r="E616" s="48"/>
    </row>
    <row r="617">
      <c r="C617" s="48"/>
      <c r="D617" s="48"/>
      <c r="E617" s="48"/>
    </row>
    <row r="618">
      <c r="C618" s="48"/>
      <c r="D618" s="48"/>
      <c r="E618" s="48"/>
    </row>
    <row r="619">
      <c r="C619" s="48"/>
      <c r="D619" s="48"/>
      <c r="E619" s="48"/>
    </row>
    <row r="620">
      <c r="C620" s="48"/>
      <c r="D620" s="48"/>
      <c r="E620" s="48"/>
    </row>
    <row r="621">
      <c r="C621" s="48"/>
      <c r="D621" s="48"/>
      <c r="E621" s="48"/>
    </row>
    <row r="622">
      <c r="C622" s="48"/>
      <c r="D622" s="48"/>
      <c r="E622" s="48"/>
    </row>
    <row r="623">
      <c r="C623" s="48"/>
      <c r="D623" s="48"/>
      <c r="E623" s="48"/>
    </row>
    <row r="624">
      <c r="C624" s="48"/>
      <c r="D624" s="48"/>
      <c r="E624" s="48"/>
    </row>
    <row r="625">
      <c r="C625" s="48"/>
      <c r="D625" s="48"/>
      <c r="E625" s="48"/>
    </row>
    <row r="626">
      <c r="C626" s="48"/>
      <c r="D626" s="48"/>
      <c r="E626" s="48"/>
    </row>
    <row r="627">
      <c r="C627" s="48"/>
      <c r="D627" s="48"/>
      <c r="E627" s="48"/>
    </row>
    <row r="628">
      <c r="C628" s="48"/>
      <c r="D628" s="48"/>
      <c r="E628" s="48"/>
    </row>
    <row r="629">
      <c r="C629" s="48"/>
      <c r="D629" s="48"/>
      <c r="E629" s="48"/>
    </row>
    <row r="630">
      <c r="C630" s="48"/>
      <c r="D630" s="48"/>
      <c r="E630" s="48"/>
    </row>
    <row r="631">
      <c r="C631" s="48"/>
      <c r="D631" s="48"/>
      <c r="E631" s="48"/>
    </row>
    <row r="632">
      <c r="C632" s="48"/>
      <c r="D632" s="48"/>
      <c r="E632" s="48"/>
    </row>
    <row r="633">
      <c r="C633" s="48"/>
      <c r="D633" s="48"/>
      <c r="E633" s="48"/>
    </row>
    <row r="634">
      <c r="C634" s="48"/>
      <c r="D634" s="48"/>
      <c r="E634" s="48"/>
    </row>
    <row r="635">
      <c r="C635" s="48"/>
      <c r="D635" s="48"/>
      <c r="E635" s="48"/>
    </row>
    <row r="636">
      <c r="C636" s="48"/>
      <c r="D636" s="48"/>
      <c r="E636" s="48"/>
    </row>
    <row r="637">
      <c r="C637" s="48"/>
      <c r="D637" s="48"/>
      <c r="E637" s="48"/>
    </row>
    <row r="638">
      <c r="C638" s="48"/>
      <c r="D638" s="48"/>
      <c r="E638" s="48"/>
    </row>
    <row r="639">
      <c r="C639" s="48"/>
      <c r="D639" s="48"/>
      <c r="E639" s="48"/>
    </row>
    <row r="640">
      <c r="C640" s="48"/>
      <c r="D640" s="48"/>
      <c r="E640" s="48"/>
    </row>
    <row r="641">
      <c r="C641" s="48"/>
      <c r="D641" s="48"/>
      <c r="E641" s="48"/>
    </row>
    <row r="642">
      <c r="C642" s="48"/>
      <c r="D642" s="48"/>
      <c r="E642" s="48"/>
    </row>
    <row r="643">
      <c r="C643" s="48"/>
      <c r="D643" s="48"/>
      <c r="E643" s="48"/>
    </row>
    <row r="644">
      <c r="C644" s="48"/>
      <c r="D644" s="48"/>
      <c r="E644" s="48"/>
    </row>
    <row r="645">
      <c r="C645" s="48"/>
      <c r="D645" s="48"/>
      <c r="E645" s="48"/>
    </row>
    <row r="646">
      <c r="C646" s="48"/>
      <c r="D646" s="48"/>
      <c r="E646" s="48"/>
    </row>
    <row r="647">
      <c r="C647" s="48"/>
      <c r="D647" s="48"/>
      <c r="E647" s="48"/>
    </row>
    <row r="648">
      <c r="C648" s="48"/>
      <c r="D648" s="48"/>
      <c r="E648" s="48"/>
    </row>
    <row r="649">
      <c r="C649" s="48"/>
      <c r="D649" s="48"/>
      <c r="E649" s="48"/>
    </row>
    <row r="650">
      <c r="C650" s="48"/>
      <c r="D650" s="48"/>
      <c r="E650" s="48"/>
    </row>
    <row r="651">
      <c r="C651" s="48"/>
      <c r="D651" s="48"/>
      <c r="E651" s="48"/>
    </row>
    <row r="652">
      <c r="C652" s="48"/>
      <c r="D652" s="48"/>
      <c r="E652" s="48"/>
    </row>
    <row r="653">
      <c r="C653" s="48"/>
      <c r="D653" s="48"/>
      <c r="E653" s="48"/>
    </row>
    <row r="654">
      <c r="C654" s="48"/>
      <c r="D654" s="48"/>
      <c r="E654" s="48"/>
    </row>
    <row r="655">
      <c r="C655" s="48"/>
      <c r="D655" s="48"/>
      <c r="E655" s="48"/>
    </row>
    <row r="656">
      <c r="C656" s="48"/>
      <c r="D656" s="48"/>
      <c r="E656" s="48"/>
    </row>
    <row r="657">
      <c r="C657" s="48"/>
      <c r="D657" s="48"/>
      <c r="E657" s="48"/>
    </row>
    <row r="658">
      <c r="C658" s="48"/>
      <c r="D658" s="48"/>
      <c r="E658" s="48"/>
    </row>
    <row r="659">
      <c r="C659" s="48"/>
      <c r="D659" s="48"/>
      <c r="E659" s="48"/>
    </row>
    <row r="660">
      <c r="C660" s="48"/>
      <c r="D660" s="48"/>
      <c r="E660" s="48"/>
    </row>
    <row r="661">
      <c r="C661" s="48"/>
      <c r="D661" s="48"/>
      <c r="E661" s="48"/>
    </row>
    <row r="662">
      <c r="C662" s="48"/>
      <c r="D662" s="48"/>
      <c r="E662" s="48"/>
    </row>
    <row r="663">
      <c r="C663" s="48"/>
      <c r="D663" s="48"/>
      <c r="E663" s="48"/>
    </row>
    <row r="664">
      <c r="C664" s="48"/>
      <c r="D664" s="48"/>
      <c r="E664" s="48"/>
    </row>
    <row r="665">
      <c r="C665" s="48"/>
      <c r="D665" s="48"/>
      <c r="E665" s="48"/>
    </row>
    <row r="666">
      <c r="C666" s="48"/>
      <c r="D666" s="48"/>
      <c r="E666" s="48"/>
    </row>
    <row r="667">
      <c r="C667" s="48"/>
      <c r="D667" s="48"/>
      <c r="E667" s="48"/>
    </row>
    <row r="668">
      <c r="C668" s="48"/>
      <c r="D668" s="48"/>
      <c r="E668" s="48"/>
    </row>
    <row r="669">
      <c r="C669" s="48"/>
      <c r="D669" s="48"/>
      <c r="E669" s="48"/>
    </row>
    <row r="670">
      <c r="C670" s="48"/>
      <c r="D670" s="48"/>
      <c r="E670" s="48"/>
    </row>
    <row r="671">
      <c r="C671" s="48"/>
      <c r="D671" s="48"/>
      <c r="E671" s="48"/>
    </row>
    <row r="672">
      <c r="C672" s="48"/>
      <c r="D672" s="48"/>
      <c r="E672" s="48"/>
    </row>
    <row r="673">
      <c r="C673" s="48"/>
      <c r="D673" s="48"/>
      <c r="E673" s="48"/>
    </row>
    <row r="674">
      <c r="C674" s="48"/>
      <c r="D674" s="48"/>
      <c r="E674" s="48"/>
    </row>
    <row r="675">
      <c r="C675" s="48"/>
      <c r="D675" s="48"/>
      <c r="E675" s="48"/>
    </row>
    <row r="676">
      <c r="C676" s="48"/>
      <c r="D676" s="48"/>
      <c r="E676" s="48"/>
    </row>
    <row r="677">
      <c r="C677" s="48"/>
      <c r="D677" s="48"/>
      <c r="E677" s="48"/>
    </row>
    <row r="678">
      <c r="C678" s="48"/>
      <c r="D678" s="48"/>
      <c r="E678" s="48"/>
    </row>
    <row r="679">
      <c r="C679" s="48"/>
      <c r="D679" s="48"/>
      <c r="E679" s="48"/>
    </row>
    <row r="680">
      <c r="C680" s="48"/>
      <c r="D680" s="48"/>
      <c r="E680" s="48"/>
    </row>
    <row r="681">
      <c r="C681" s="48"/>
      <c r="D681" s="48"/>
      <c r="E681" s="48"/>
    </row>
    <row r="682">
      <c r="C682" s="48"/>
      <c r="D682" s="48"/>
      <c r="E682" s="48"/>
    </row>
    <row r="683">
      <c r="C683" s="48"/>
      <c r="D683" s="48"/>
      <c r="E683" s="48"/>
    </row>
    <row r="684">
      <c r="C684" s="48"/>
      <c r="D684" s="48"/>
      <c r="E684" s="48"/>
    </row>
    <row r="685">
      <c r="C685" s="48"/>
      <c r="D685" s="48"/>
      <c r="E685" s="48"/>
    </row>
    <row r="686">
      <c r="C686" s="48"/>
      <c r="D686" s="48"/>
      <c r="E686" s="48"/>
    </row>
    <row r="687">
      <c r="C687" s="48"/>
      <c r="D687" s="48"/>
      <c r="E687" s="48"/>
    </row>
    <row r="688">
      <c r="C688" s="48"/>
      <c r="D688" s="48"/>
      <c r="E688" s="48"/>
    </row>
    <row r="689">
      <c r="C689" s="48"/>
      <c r="D689" s="48"/>
      <c r="E689" s="48"/>
    </row>
    <row r="690">
      <c r="C690" s="48"/>
      <c r="D690" s="48"/>
      <c r="E690" s="48"/>
    </row>
    <row r="691">
      <c r="C691" s="48"/>
      <c r="D691" s="48"/>
      <c r="E691" s="48"/>
    </row>
    <row r="692">
      <c r="C692" s="48"/>
      <c r="D692" s="48"/>
      <c r="E692" s="48"/>
    </row>
    <row r="693">
      <c r="C693" s="48"/>
      <c r="D693" s="48"/>
      <c r="E693" s="48"/>
    </row>
    <row r="694">
      <c r="C694" s="48"/>
      <c r="D694" s="48"/>
      <c r="E694" s="48"/>
    </row>
    <row r="695">
      <c r="C695" s="48"/>
      <c r="D695" s="48"/>
      <c r="E695" s="48"/>
    </row>
    <row r="696">
      <c r="C696" s="48"/>
      <c r="D696" s="48"/>
      <c r="E696" s="48"/>
    </row>
    <row r="697">
      <c r="C697" s="48"/>
      <c r="D697" s="48"/>
      <c r="E697" s="48"/>
    </row>
    <row r="698">
      <c r="C698" s="48"/>
      <c r="D698" s="48"/>
      <c r="E698" s="48"/>
    </row>
    <row r="699">
      <c r="C699" s="48"/>
      <c r="D699" s="48"/>
      <c r="E699" s="48"/>
    </row>
    <row r="700">
      <c r="C700" s="48"/>
      <c r="D700" s="48"/>
      <c r="E700" s="48"/>
    </row>
    <row r="701">
      <c r="C701" s="48"/>
      <c r="D701" s="48"/>
      <c r="E701" s="48"/>
    </row>
    <row r="702">
      <c r="C702" s="48"/>
      <c r="D702" s="48"/>
      <c r="E702" s="48"/>
    </row>
    <row r="703">
      <c r="C703" s="48"/>
      <c r="D703" s="48"/>
      <c r="E703" s="48"/>
    </row>
    <row r="704">
      <c r="C704" s="48"/>
      <c r="D704" s="48"/>
      <c r="E704" s="48"/>
    </row>
    <row r="705">
      <c r="C705" s="48"/>
      <c r="D705" s="48"/>
      <c r="E705" s="48"/>
    </row>
    <row r="706">
      <c r="C706" s="48"/>
      <c r="D706" s="48"/>
      <c r="E706" s="48"/>
    </row>
    <row r="707">
      <c r="C707" s="48"/>
      <c r="D707" s="48"/>
      <c r="E707" s="48"/>
    </row>
    <row r="708">
      <c r="C708" s="48"/>
      <c r="D708" s="48"/>
      <c r="E708" s="48"/>
    </row>
    <row r="709">
      <c r="C709" s="48"/>
      <c r="D709" s="48"/>
      <c r="E709" s="48"/>
    </row>
    <row r="710">
      <c r="C710" s="48"/>
      <c r="D710" s="48"/>
      <c r="E710" s="48"/>
    </row>
    <row r="711">
      <c r="C711" s="48"/>
      <c r="D711" s="48"/>
      <c r="E711" s="48"/>
    </row>
    <row r="712">
      <c r="C712" s="48"/>
      <c r="D712" s="48"/>
      <c r="E712" s="48"/>
    </row>
    <row r="713">
      <c r="C713" s="48"/>
      <c r="D713" s="48"/>
      <c r="E713" s="48"/>
    </row>
    <row r="714">
      <c r="C714" s="48"/>
      <c r="D714" s="48"/>
      <c r="E714" s="48"/>
    </row>
    <row r="715">
      <c r="C715" s="48"/>
      <c r="D715" s="48"/>
      <c r="E715" s="48"/>
    </row>
    <row r="716">
      <c r="C716" s="48"/>
      <c r="D716" s="48"/>
      <c r="E716" s="48"/>
    </row>
    <row r="717">
      <c r="C717" s="48"/>
      <c r="D717" s="48"/>
      <c r="E717" s="48"/>
    </row>
    <row r="718">
      <c r="C718" s="48"/>
      <c r="D718" s="48"/>
      <c r="E718" s="48"/>
    </row>
    <row r="719">
      <c r="C719" s="48"/>
      <c r="D719" s="48"/>
      <c r="E719" s="48"/>
    </row>
    <row r="720">
      <c r="C720" s="48"/>
      <c r="D720" s="48"/>
      <c r="E720" s="48"/>
    </row>
    <row r="721">
      <c r="C721" s="48"/>
      <c r="D721" s="48"/>
      <c r="E721" s="48"/>
    </row>
    <row r="722">
      <c r="C722" s="48"/>
      <c r="D722" s="48"/>
      <c r="E722" s="48"/>
    </row>
    <row r="723">
      <c r="C723" s="48"/>
      <c r="D723" s="48"/>
      <c r="E723" s="48"/>
    </row>
    <row r="724">
      <c r="C724" s="48"/>
      <c r="D724" s="48"/>
      <c r="E724" s="48"/>
    </row>
    <row r="725">
      <c r="C725" s="48"/>
      <c r="D725" s="48"/>
      <c r="E725" s="48"/>
    </row>
    <row r="726">
      <c r="C726" s="48"/>
      <c r="D726" s="48"/>
      <c r="E726" s="48"/>
    </row>
    <row r="727">
      <c r="C727" s="48"/>
      <c r="D727" s="48"/>
      <c r="E727" s="48"/>
    </row>
    <row r="728">
      <c r="C728" s="48"/>
      <c r="D728" s="48"/>
      <c r="E728" s="48"/>
    </row>
    <row r="729">
      <c r="C729" s="48"/>
      <c r="D729" s="48"/>
      <c r="E729" s="48"/>
    </row>
    <row r="730">
      <c r="C730" s="48"/>
      <c r="D730" s="48"/>
      <c r="E730" s="48"/>
    </row>
    <row r="731">
      <c r="C731" s="48"/>
      <c r="D731" s="48"/>
      <c r="E731" s="48"/>
    </row>
    <row r="732">
      <c r="C732" s="48"/>
      <c r="D732" s="48"/>
      <c r="E732" s="48"/>
    </row>
    <row r="733">
      <c r="C733" s="48"/>
      <c r="D733" s="48"/>
      <c r="E733" s="48"/>
    </row>
    <row r="734">
      <c r="C734" s="48"/>
      <c r="D734" s="48"/>
      <c r="E734" s="48"/>
    </row>
    <row r="735">
      <c r="C735" s="48"/>
      <c r="D735" s="48"/>
      <c r="E735" s="48"/>
    </row>
    <row r="736">
      <c r="C736" s="48"/>
      <c r="D736" s="48"/>
      <c r="E736" s="48"/>
    </row>
    <row r="737">
      <c r="C737" s="48"/>
      <c r="D737" s="48"/>
      <c r="E737" s="48"/>
    </row>
    <row r="738">
      <c r="C738" s="48"/>
      <c r="D738" s="48"/>
      <c r="E738" s="48"/>
    </row>
    <row r="739">
      <c r="C739" s="48"/>
      <c r="D739" s="48"/>
      <c r="E739" s="48"/>
    </row>
    <row r="740">
      <c r="C740" s="48"/>
      <c r="D740" s="48"/>
      <c r="E740" s="48"/>
    </row>
    <row r="741">
      <c r="C741" s="48"/>
      <c r="D741" s="48"/>
      <c r="E741" s="48"/>
    </row>
    <row r="742">
      <c r="C742" s="48"/>
      <c r="D742" s="48"/>
      <c r="E742" s="48"/>
    </row>
    <row r="743">
      <c r="C743" s="48"/>
      <c r="D743" s="48"/>
      <c r="E743" s="48"/>
    </row>
    <row r="744">
      <c r="C744" s="48"/>
      <c r="D744" s="48"/>
      <c r="E744" s="48"/>
    </row>
    <row r="745">
      <c r="C745" s="48"/>
      <c r="D745" s="48"/>
      <c r="E745" s="48"/>
    </row>
    <row r="746">
      <c r="C746" s="48"/>
      <c r="D746" s="48"/>
      <c r="E746" s="48"/>
    </row>
    <row r="747">
      <c r="C747" s="48"/>
      <c r="D747" s="48"/>
      <c r="E747" s="48"/>
    </row>
    <row r="748">
      <c r="C748" s="48"/>
      <c r="D748" s="48"/>
      <c r="E748" s="48"/>
    </row>
    <row r="749">
      <c r="C749" s="48"/>
      <c r="D749" s="48"/>
      <c r="E749" s="48"/>
    </row>
    <row r="750">
      <c r="C750" s="48"/>
      <c r="D750" s="48"/>
      <c r="E750" s="48"/>
    </row>
    <row r="751">
      <c r="C751" s="48"/>
      <c r="D751" s="48"/>
      <c r="E751" s="48"/>
    </row>
    <row r="752">
      <c r="C752" s="48"/>
      <c r="D752" s="48"/>
      <c r="E752" s="48"/>
    </row>
    <row r="753">
      <c r="C753" s="48"/>
      <c r="D753" s="48"/>
      <c r="E753" s="48"/>
    </row>
    <row r="754">
      <c r="C754" s="48"/>
      <c r="D754" s="48"/>
      <c r="E754" s="48"/>
    </row>
    <row r="755">
      <c r="C755" s="48"/>
      <c r="D755" s="48"/>
      <c r="E755" s="48"/>
    </row>
    <row r="756">
      <c r="C756" s="48"/>
      <c r="D756" s="48"/>
      <c r="E756" s="48"/>
    </row>
    <row r="757">
      <c r="C757" s="48"/>
      <c r="D757" s="48"/>
      <c r="E757" s="48"/>
    </row>
    <row r="758">
      <c r="C758" s="48"/>
      <c r="D758" s="48"/>
      <c r="E758" s="48"/>
    </row>
    <row r="759">
      <c r="C759" s="48"/>
      <c r="D759" s="48"/>
      <c r="E759" s="48"/>
    </row>
    <row r="760">
      <c r="C760" s="48"/>
      <c r="D760" s="48"/>
      <c r="E760" s="48"/>
    </row>
    <row r="761">
      <c r="C761" s="48"/>
      <c r="D761" s="48"/>
      <c r="E761" s="48"/>
    </row>
    <row r="762">
      <c r="C762" s="48"/>
      <c r="D762" s="48"/>
      <c r="E762" s="48"/>
    </row>
    <row r="763">
      <c r="C763" s="48"/>
      <c r="D763" s="48"/>
      <c r="E763" s="48"/>
    </row>
    <row r="764">
      <c r="C764" s="48"/>
      <c r="D764" s="48"/>
      <c r="E764" s="48"/>
    </row>
    <row r="765">
      <c r="C765" s="48"/>
      <c r="D765" s="48"/>
      <c r="E765" s="48"/>
    </row>
    <row r="766">
      <c r="C766" s="48"/>
      <c r="D766" s="48"/>
      <c r="E766" s="48"/>
    </row>
    <row r="767">
      <c r="C767" s="48"/>
      <c r="D767" s="48"/>
      <c r="E767" s="48"/>
    </row>
    <row r="768">
      <c r="C768" s="48"/>
      <c r="D768" s="48"/>
      <c r="E768" s="48"/>
    </row>
    <row r="769">
      <c r="C769" s="48"/>
      <c r="D769" s="48"/>
      <c r="E769" s="48"/>
    </row>
    <row r="770">
      <c r="C770" s="48"/>
      <c r="D770" s="48"/>
      <c r="E770" s="48"/>
    </row>
    <row r="771">
      <c r="C771" s="48"/>
      <c r="D771" s="48"/>
      <c r="E771" s="48"/>
    </row>
    <row r="772">
      <c r="C772" s="48"/>
      <c r="D772" s="48"/>
      <c r="E772" s="48"/>
    </row>
    <row r="773">
      <c r="C773" s="48"/>
      <c r="D773" s="48"/>
      <c r="E773" s="48"/>
    </row>
    <row r="774">
      <c r="C774" s="48"/>
      <c r="D774" s="48"/>
      <c r="E774" s="48"/>
    </row>
    <row r="775">
      <c r="C775" s="48"/>
      <c r="D775" s="48"/>
      <c r="E775" s="48"/>
    </row>
    <row r="776">
      <c r="C776" s="48"/>
      <c r="D776" s="48"/>
      <c r="E776" s="48"/>
    </row>
    <row r="777">
      <c r="C777" s="48"/>
      <c r="D777" s="48"/>
      <c r="E777" s="48"/>
    </row>
    <row r="778">
      <c r="C778" s="48"/>
      <c r="D778" s="48"/>
      <c r="E778" s="48"/>
    </row>
    <row r="779">
      <c r="C779" s="48"/>
      <c r="D779" s="48"/>
      <c r="E779" s="48"/>
    </row>
    <row r="780">
      <c r="C780" s="48"/>
      <c r="D780" s="48"/>
      <c r="E780" s="48"/>
    </row>
    <row r="781">
      <c r="C781" s="48"/>
      <c r="D781" s="48"/>
      <c r="E781" s="48"/>
    </row>
    <row r="782">
      <c r="C782" s="48"/>
      <c r="D782" s="48"/>
      <c r="E782" s="48"/>
    </row>
    <row r="783">
      <c r="C783" s="48"/>
      <c r="D783" s="48"/>
      <c r="E783" s="48"/>
    </row>
    <row r="784">
      <c r="C784" s="48"/>
      <c r="D784" s="48"/>
      <c r="E784" s="48"/>
    </row>
    <row r="785">
      <c r="C785" s="48"/>
      <c r="D785" s="48"/>
      <c r="E785" s="48"/>
    </row>
    <row r="786">
      <c r="C786" s="48"/>
      <c r="D786" s="48"/>
      <c r="E786" s="48"/>
    </row>
    <row r="787">
      <c r="C787" s="48"/>
      <c r="D787" s="48"/>
      <c r="E787" s="48"/>
    </row>
    <row r="788">
      <c r="C788" s="48"/>
      <c r="D788" s="48"/>
      <c r="E788" s="48"/>
    </row>
    <row r="789">
      <c r="C789" s="48"/>
      <c r="D789" s="48"/>
      <c r="E789" s="48"/>
    </row>
    <row r="790">
      <c r="C790" s="48"/>
      <c r="D790" s="48"/>
      <c r="E790" s="48"/>
    </row>
    <row r="791">
      <c r="C791" s="48"/>
      <c r="D791" s="48"/>
      <c r="E791" s="48"/>
    </row>
    <row r="792">
      <c r="C792" s="48"/>
      <c r="D792" s="48"/>
      <c r="E792" s="48"/>
    </row>
    <row r="793">
      <c r="C793" s="48"/>
      <c r="D793" s="48"/>
      <c r="E793" s="48"/>
    </row>
    <row r="794">
      <c r="C794" s="48"/>
      <c r="D794" s="48"/>
      <c r="E794" s="48"/>
    </row>
    <row r="795">
      <c r="C795" s="48"/>
      <c r="D795" s="48"/>
      <c r="E795" s="48"/>
    </row>
    <row r="796">
      <c r="C796" s="48"/>
      <c r="D796" s="48"/>
      <c r="E796" s="48"/>
    </row>
    <row r="797">
      <c r="C797" s="48"/>
      <c r="D797" s="48"/>
      <c r="E797" s="48"/>
    </row>
    <row r="798">
      <c r="C798" s="48"/>
      <c r="D798" s="48"/>
      <c r="E798" s="48"/>
    </row>
    <row r="799">
      <c r="C799" s="48"/>
      <c r="D799" s="48"/>
      <c r="E799" s="48"/>
    </row>
    <row r="800">
      <c r="C800" s="48"/>
      <c r="D800" s="48"/>
      <c r="E800" s="48"/>
    </row>
    <row r="801">
      <c r="C801" s="48"/>
      <c r="D801" s="48"/>
      <c r="E801" s="48"/>
    </row>
    <row r="802">
      <c r="C802" s="48"/>
      <c r="D802" s="48"/>
      <c r="E802" s="48"/>
    </row>
    <row r="803">
      <c r="C803" s="48"/>
      <c r="D803" s="48"/>
      <c r="E803" s="48"/>
    </row>
    <row r="804">
      <c r="C804" s="48"/>
      <c r="D804" s="48"/>
      <c r="E804" s="48"/>
    </row>
    <row r="805">
      <c r="C805" s="48"/>
      <c r="D805" s="48"/>
      <c r="E805" s="48"/>
    </row>
    <row r="806">
      <c r="C806" s="48"/>
      <c r="D806" s="48"/>
      <c r="E806" s="48"/>
    </row>
    <row r="807">
      <c r="C807" s="48"/>
      <c r="D807" s="48"/>
      <c r="E807" s="48"/>
    </row>
    <row r="808">
      <c r="C808" s="48"/>
      <c r="D808" s="48"/>
      <c r="E808" s="48"/>
    </row>
    <row r="809">
      <c r="C809" s="48"/>
      <c r="D809" s="48"/>
      <c r="E809" s="48"/>
    </row>
    <row r="810">
      <c r="C810" s="48"/>
      <c r="D810" s="48"/>
      <c r="E810" s="48"/>
    </row>
    <row r="811">
      <c r="C811" s="48"/>
      <c r="D811" s="48"/>
      <c r="E811" s="48"/>
    </row>
    <row r="812">
      <c r="C812" s="48"/>
      <c r="D812" s="48"/>
      <c r="E812" s="48"/>
    </row>
    <row r="813">
      <c r="C813" s="48"/>
      <c r="D813" s="48"/>
      <c r="E813" s="48"/>
    </row>
    <row r="814">
      <c r="C814" s="48"/>
      <c r="D814" s="48"/>
      <c r="E814" s="48"/>
    </row>
    <row r="815">
      <c r="C815" s="48"/>
      <c r="D815" s="48"/>
      <c r="E815" s="48"/>
    </row>
    <row r="816">
      <c r="C816" s="48"/>
      <c r="D816" s="48"/>
      <c r="E816" s="48"/>
    </row>
    <row r="817">
      <c r="C817" s="48"/>
      <c r="D817" s="48"/>
      <c r="E817" s="48"/>
    </row>
    <row r="818">
      <c r="C818" s="48"/>
      <c r="D818" s="48"/>
      <c r="E818" s="48"/>
    </row>
    <row r="819">
      <c r="C819" s="48"/>
      <c r="D819" s="48"/>
      <c r="E819" s="48"/>
    </row>
    <row r="820">
      <c r="C820" s="48"/>
      <c r="D820" s="48"/>
      <c r="E820" s="48"/>
    </row>
    <row r="821">
      <c r="C821" s="48"/>
      <c r="D821" s="48"/>
      <c r="E821" s="48"/>
    </row>
    <row r="822">
      <c r="C822" s="48"/>
      <c r="D822" s="48"/>
      <c r="E822" s="48"/>
    </row>
    <row r="823">
      <c r="C823" s="48"/>
      <c r="D823" s="48"/>
      <c r="E823" s="48"/>
    </row>
    <row r="824">
      <c r="C824" s="48"/>
      <c r="D824" s="48"/>
      <c r="E824" s="48"/>
    </row>
    <row r="825">
      <c r="C825" s="48"/>
      <c r="D825" s="48"/>
      <c r="E825" s="48"/>
    </row>
    <row r="826">
      <c r="C826" s="48"/>
      <c r="D826" s="48"/>
      <c r="E826" s="48"/>
    </row>
    <row r="827">
      <c r="C827" s="48"/>
      <c r="D827" s="48"/>
      <c r="E827" s="48"/>
    </row>
    <row r="828">
      <c r="C828" s="48"/>
      <c r="D828" s="48"/>
      <c r="E828" s="48"/>
    </row>
    <row r="829">
      <c r="C829" s="48"/>
      <c r="D829" s="48"/>
      <c r="E829" s="48"/>
    </row>
    <row r="830">
      <c r="C830" s="48"/>
      <c r="D830" s="48"/>
      <c r="E830" s="48"/>
    </row>
    <row r="831">
      <c r="C831" s="48"/>
      <c r="D831" s="48"/>
      <c r="E831" s="48"/>
    </row>
    <row r="832">
      <c r="C832" s="48"/>
      <c r="D832" s="48"/>
      <c r="E832" s="48"/>
    </row>
    <row r="833">
      <c r="C833" s="48"/>
      <c r="D833" s="48"/>
      <c r="E833" s="48"/>
    </row>
    <row r="834">
      <c r="C834" s="48"/>
      <c r="D834" s="48"/>
      <c r="E834" s="48"/>
    </row>
    <row r="835">
      <c r="C835" s="48"/>
      <c r="D835" s="48"/>
      <c r="E835" s="48"/>
    </row>
    <row r="836">
      <c r="C836" s="48"/>
      <c r="D836" s="48"/>
      <c r="E836" s="48"/>
    </row>
    <row r="837">
      <c r="C837" s="48"/>
      <c r="D837" s="48"/>
      <c r="E837" s="48"/>
    </row>
    <row r="838">
      <c r="C838" s="48"/>
      <c r="D838" s="48"/>
      <c r="E838" s="48"/>
    </row>
    <row r="839">
      <c r="C839" s="48"/>
      <c r="D839" s="48"/>
      <c r="E839" s="48"/>
    </row>
    <row r="840">
      <c r="C840" s="48"/>
      <c r="D840" s="48"/>
      <c r="E840" s="48"/>
    </row>
    <row r="841">
      <c r="C841" s="48"/>
      <c r="D841" s="48"/>
      <c r="E841" s="48"/>
    </row>
    <row r="842">
      <c r="C842" s="48"/>
      <c r="D842" s="48"/>
      <c r="E842" s="48"/>
    </row>
    <row r="843">
      <c r="C843" s="48"/>
      <c r="D843" s="48"/>
      <c r="E843" s="48"/>
    </row>
    <row r="844">
      <c r="C844" s="48"/>
      <c r="D844" s="48"/>
      <c r="E844" s="48"/>
    </row>
    <row r="845">
      <c r="C845" s="48"/>
      <c r="D845" s="48"/>
      <c r="E845" s="48"/>
    </row>
    <row r="846">
      <c r="C846" s="48"/>
      <c r="D846" s="48"/>
      <c r="E846" s="48"/>
    </row>
    <row r="847">
      <c r="C847" s="48"/>
      <c r="D847" s="48"/>
      <c r="E847" s="48"/>
    </row>
    <row r="848">
      <c r="C848" s="48"/>
      <c r="D848" s="48"/>
      <c r="E848" s="48"/>
    </row>
    <row r="849">
      <c r="C849" s="48"/>
      <c r="D849" s="48"/>
      <c r="E849" s="48"/>
    </row>
    <row r="850">
      <c r="C850" s="48"/>
      <c r="D850" s="48"/>
      <c r="E850" s="48"/>
    </row>
    <row r="851">
      <c r="C851" s="48"/>
      <c r="D851" s="48"/>
      <c r="E851" s="48"/>
    </row>
    <row r="852">
      <c r="C852" s="48"/>
      <c r="D852" s="48"/>
      <c r="E852" s="48"/>
    </row>
    <row r="853">
      <c r="C853" s="48"/>
      <c r="D853" s="48"/>
      <c r="E853" s="48"/>
    </row>
    <row r="854">
      <c r="C854" s="48"/>
      <c r="D854" s="48"/>
      <c r="E854" s="48"/>
    </row>
    <row r="855">
      <c r="C855" s="48"/>
      <c r="D855" s="48"/>
      <c r="E855" s="48"/>
    </row>
    <row r="856">
      <c r="C856" s="48"/>
      <c r="D856" s="48"/>
      <c r="E856" s="48"/>
    </row>
    <row r="857">
      <c r="C857" s="48"/>
      <c r="D857" s="48"/>
      <c r="E857" s="48"/>
    </row>
    <row r="858">
      <c r="C858" s="48"/>
      <c r="D858" s="48"/>
      <c r="E858" s="48"/>
    </row>
    <row r="859">
      <c r="C859" s="48"/>
      <c r="D859" s="48"/>
      <c r="E859" s="48"/>
    </row>
    <row r="860">
      <c r="C860" s="48"/>
      <c r="D860" s="48"/>
      <c r="E860" s="48"/>
    </row>
    <row r="861">
      <c r="C861" s="48"/>
      <c r="D861" s="48"/>
      <c r="E861" s="48"/>
    </row>
    <row r="862">
      <c r="C862" s="48"/>
      <c r="D862" s="48"/>
      <c r="E862" s="48"/>
    </row>
    <row r="863">
      <c r="C863" s="48"/>
      <c r="D863" s="48"/>
      <c r="E863" s="48"/>
    </row>
    <row r="864">
      <c r="C864" s="48"/>
      <c r="D864" s="48"/>
      <c r="E864" s="48"/>
    </row>
    <row r="865">
      <c r="C865" s="48"/>
      <c r="D865" s="48"/>
      <c r="E865" s="48"/>
    </row>
    <row r="866">
      <c r="C866" s="48"/>
      <c r="D866" s="48"/>
      <c r="E866" s="48"/>
    </row>
    <row r="867">
      <c r="C867" s="48"/>
      <c r="D867" s="48"/>
      <c r="E867" s="48"/>
    </row>
    <row r="868">
      <c r="C868" s="48"/>
      <c r="D868" s="48"/>
      <c r="E868" s="48"/>
    </row>
    <row r="869">
      <c r="C869" s="48"/>
      <c r="D869" s="48"/>
      <c r="E869" s="48"/>
    </row>
    <row r="870">
      <c r="C870" s="48"/>
      <c r="D870" s="48"/>
      <c r="E870" s="48"/>
    </row>
    <row r="871">
      <c r="C871" s="48"/>
      <c r="D871" s="48"/>
      <c r="E871" s="48"/>
    </row>
    <row r="872">
      <c r="C872" s="48"/>
      <c r="D872" s="48"/>
      <c r="E872" s="48"/>
    </row>
    <row r="873">
      <c r="C873" s="48"/>
      <c r="D873" s="48"/>
      <c r="E873" s="48"/>
    </row>
    <row r="874">
      <c r="C874" s="48"/>
      <c r="D874" s="48"/>
      <c r="E874" s="48"/>
    </row>
    <row r="875">
      <c r="C875" s="48"/>
      <c r="D875" s="48"/>
      <c r="E875" s="48"/>
    </row>
    <row r="876">
      <c r="C876" s="48"/>
      <c r="D876" s="48"/>
      <c r="E876" s="48"/>
    </row>
    <row r="877">
      <c r="C877" s="48"/>
      <c r="D877" s="48"/>
      <c r="E877" s="48"/>
    </row>
    <row r="878">
      <c r="C878" s="48"/>
      <c r="D878" s="48"/>
      <c r="E878" s="48"/>
    </row>
    <row r="879">
      <c r="C879" s="48"/>
      <c r="D879" s="48"/>
      <c r="E879" s="48"/>
    </row>
    <row r="880">
      <c r="C880" s="48"/>
      <c r="D880" s="48"/>
      <c r="E880" s="48"/>
    </row>
    <row r="881">
      <c r="C881" s="48"/>
      <c r="D881" s="48"/>
      <c r="E881" s="48"/>
    </row>
    <row r="882">
      <c r="C882" s="48"/>
      <c r="D882" s="48"/>
      <c r="E882" s="48"/>
    </row>
    <row r="883">
      <c r="C883" s="48"/>
      <c r="D883" s="48"/>
      <c r="E883" s="48"/>
    </row>
    <row r="884">
      <c r="C884" s="48"/>
      <c r="D884" s="48"/>
      <c r="E884" s="48"/>
    </row>
    <row r="885">
      <c r="C885" s="48"/>
      <c r="D885" s="48"/>
      <c r="E885" s="48"/>
    </row>
    <row r="886">
      <c r="C886" s="48"/>
      <c r="D886" s="48"/>
      <c r="E886" s="48"/>
    </row>
    <row r="887">
      <c r="C887" s="48"/>
      <c r="D887" s="48"/>
      <c r="E887" s="48"/>
    </row>
    <row r="888">
      <c r="C888" s="48"/>
      <c r="D888" s="48"/>
      <c r="E888" s="48"/>
    </row>
    <row r="889">
      <c r="C889" s="48"/>
      <c r="D889" s="48"/>
      <c r="E889" s="48"/>
    </row>
    <row r="890">
      <c r="C890" s="48"/>
      <c r="D890" s="48"/>
      <c r="E890" s="48"/>
    </row>
    <row r="891">
      <c r="C891" s="48"/>
      <c r="D891" s="48"/>
      <c r="E891" s="48"/>
    </row>
    <row r="892">
      <c r="C892" s="48"/>
      <c r="D892" s="48"/>
      <c r="E892" s="48"/>
    </row>
    <row r="893">
      <c r="C893" s="48"/>
      <c r="D893" s="48"/>
      <c r="E893" s="48"/>
    </row>
    <row r="894">
      <c r="C894" s="48"/>
      <c r="D894" s="48"/>
      <c r="E894" s="48"/>
    </row>
    <row r="895">
      <c r="C895" s="48"/>
      <c r="D895" s="48"/>
      <c r="E895" s="48"/>
    </row>
    <row r="896">
      <c r="C896" s="48"/>
      <c r="D896" s="48"/>
      <c r="E896" s="48"/>
    </row>
    <row r="897">
      <c r="C897" s="48"/>
      <c r="D897" s="48"/>
      <c r="E897" s="48"/>
    </row>
    <row r="898">
      <c r="C898" s="48"/>
      <c r="D898" s="48"/>
      <c r="E898" s="48"/>
    </row>
    <row r="899">
      <c r="C899" s="48"/>
      <c r="D899" s="48"/>
      <c r="E899" s="48"/>
    </row>
    <row r="900">
      <c r="C900" s="48"/>
      <c r="D900" s="48"/>
      <c r="E900" s="48"/>
    </row>
    <row r="901">
      <c r="C901" s="48"/>
      <c r="D901" s="48"/>
      <c r="E901" s="48"/>
    </row>
    <row r="902">
      <c r="C902" s="48"/>
      <c r="D902" s="48"/>
      <c r="E902" s="48"/>
    </row>
    <row r="903">
      <c r="C903" s="48"/>
      <c r="D903" s="48"/>
      <c r="E903" s="48"/>
    </row>
    <row r="904">
      <c r="C904" s="48"/>
      <c r="D904" s="48"/>
      <c r="E904" s="48"/>
    </row>
    <row r="905">
      <c r="C905" s="48"/>
      <c r="D905" s="48"/>
      <c r="E905" s="48"/>
    </row>
    <row r="906">
      <c r="C906" s="48"/>
      <c r="D906" s="48"/>
      <c r="E906" s="48"/>
    </row>
    <row r="907">
      <c r="C907" s="48"/>
      <c r="D907" s="48"/>
      <c r="E907" s="48"/>
    </row>
    <row r="908">
      <c r="C908" s="48"/>
      <c r="D908" s="48"/>
      <c r="E908" s="48"/>
    </row>
    <row r="909">
      <c r="C909" s="48"/>
      <c r="D909" s="48"/>
      <c r="E909" s="48"/>
    </row>
    <row r="910">
      <c r="C910" s="48"/>
      <c r="D910" s="48"/>
      <c r="E910" s="48"/>
    </row>
    <row r="911">
      <c r="C911" s="48"/>
      <c r="D911" s="48"/>
      <c r="E911" s="48"/>
    </row>
    <row r="912">
      <c r="C912" s="48"/>
      <c r="D912" s="48"/>
      <c r="E912" s="48"/>
    </row>
    <row r="913">
      <c r="C913" s="48"/>
      <c r="D913" s="48"/>
      <c r="E913" s="48"/>
    </row>
    <row r="914">
      <c r="C914" s="48"/>
      <c r="D914" s="48"/>
      <c r="E914" s="48"/>
    </row>
    <row r="915">
      <c r="C915" s="48"/>
      <c r="D915" s="48"/>
      <c r="E915" s="48"/>
    </row>
    <row r="916">
      <c r="C916" s="48"/>
      <c r="D916" s="48"/>
      <c r="E916" s="48"/>
    </row>
    <row r="917">
      <c r="C917" s="48"/>
      <c r="D917" s="48"/>
      <c r="E917" s="48"/>
    </row>
    <row r="918">
      <c r="C918" s="48"/>
      <c r="D918" s="48"/>
      <c r="E918" s="48"/>
    </row>
    <row r="919">
      <c r="C919" s="48"/>
      <c r="D919" s="48"/>
      <c r="E919" s="48"/>
    </row>
    <row r="920">
      <c r="C920" s="48"/>
      <c r="D920" s="48"/>
      <c r="E920" s="48"/>
    </row>
    <row r="921">
      <c r="C921" s="48"/>
      <c r="D921" s="48"/>
      <c r="E921" s="48"/>
    </row>
    <row r="922">
      <c r="C922" s="48"/>
      <c r="D922" s="48"/>
      <c r="E922" s="48"/>
    </row>
    <row r="923">
      <c r="C923" s="48"/>
      <c r="D923" s="48"/>
      <c r="E923" s="48"/>
    </row>
    <row r="924">
      <c r="C924" s="48"/>
      <c r="D924" s="48"/>
      <c r="E924" s="48"/>
    </row>
    <row r="925">
      <c r="C925" s="48"/>
      <c r="D925" s="48"/>
      <c r="E925" s="48"/>
    </row>
    <row r="926">
      <c r="C926" s="48"/>
      <c r="D926" s="48"/>
      <c r="E926" s="48"/>
    </row>
    <row r="927">
      <c r="C927" s="48"/>
      <c r="D927" s="48"/>
      <c r="E927" s="48"/>
    </row>
    <row r="928">
      <c r="C928" s="48"/>
      <c r="D928" s="48"/>
      <c r="E928" s="48"/>
    </row>
    <row r="929">
      <c r="C929" s="48"/>
      <c r="D929" s="48"/>
      <c r="E929" s="48"/>
    </row>
    <row r="930">
      <c r="C930" s="48"/>
      <c r="D930" s="48"/>
      <c r="E930" s="48"/>
    </row>
    <row r="931">
      <c r="C931" s="48"/>
      <c r="D931" s="48"/>
      <c r="E931" s="48"/>
    </row>
    <row r="932">
      <c r="C932" s="48"/>
      <c r="D932" s="48"/>
      <c r="E932" s="48"/>
    </row>
    <row r="933">
      <c r="C933" s="48"/>
      <c r="D933" s="48"/>
      <c r="E933" s="48"/>
    </row>
    <row r="934">
      <c r="C934" s="48"/>
      <c r="D934" s="48"/>
      <c r="E934" s="48"/>
    </row>
    <row r="935">
      <c r="C935" s="48"/>
      <c r="D935" s="48"/>
      <c r="E935" s="48"/>
    </row>
    <row r="936">
      <c r="C936" s="48"/>
      <c r="D936" s="48"/>
      <c r="E936" s="48"/>
    </row>
    <row r="937">
      <c r="C937" s="48"/>
      <c r="D937" s="48"/>
      <c r="E937" s="48"/>
    </row>
    <row r="938">
      <c r="C938" s="48"/>
      <c r="D938" s="48"/>
      <c r="E938" s="48"/>
    </row>
    <row r="939">
      <c r="C939" s="48"/>
      <c r="D939" s="48"/>
      <c r="E939" s="48"/>
    </row>
    <row r="940">
      <c r="C940" s="48"/>
      <c r="D940" s="48"/>
      <c r="E940" s="48"/>
    </row>
    <row r="941">
      <c r="C941" s="48"/>
      <c r="D941" s="48"/>
      <c r="E941" s="48"/>
    </row>
    <row r="942">
      <c r="C942" s="48"/>
      <c r="D942" s="48"/>
      <c r="E942" s="48"/>
    </row>
    <row r="943">
      <c r="C943" s="48"/>
      <c r="D943" s="48"/>
      <c r="E943" s="48"/>
    </row>
    <row r="944">
      <c r="C944" s="48"/>
      <c r="D944" s="48"/>
      <c r="E944" s="48"/>
    </row>
    <row r="945">
      <c r="C945" s="48"/>
      <c r="D945" s="48"/>
      <c r="E945" s="48"/>
    </row>
    <row r="946">
      <c r="C946" s="48"/>
      <c r="D946" s="48"/>
      <c r="E946" s="48"/>
    </row>
    <row r="947">
      <c r="C947" s="48"/>
      <c r="D947" s="48"/>
      <c r="E947" s="48"/>
    </row>
    <row r="948">
      <c r="C948" s="48"/>
      <c r="D948" s="48"/>
      <c r="E948" s="48"/>
    </row>
    <row r="949">
      <c r="C949" s="48"/>
      <c r="D949" s="48"/>
      <c r="E949" s="48"/>
    </row>
    <row r="950">
      <c r="C950" s="48"/>
      <c r="D950" s="48"/>
      <c r="E950" s="48"/>
    </row>
    <row r="951">
      <c r="C951" s="48"/>
      <c r="D951" s="48"/>
      <c r="E951" s="48"/>
    </row>
    <row r="952">
      <c r="C952" s="48"/>
      <c r="D952" s="48"/>
      <c r="E952" s="48"/>
    </row>
    <row r="953">
      <c r="C953" s="48"/>
      <c r="D953" s="48"/>
      <c r="E953" s="48"/>
    </row>
    <row r="954">
      <c r="C954" s="48"/>
      <c r="D954" s="48"/>
      <c r="E954" s="48"/>
    </row>
    <row r="955">
      <c r="C955" s="48"/>
      <c r="D955" s="48"/>
      <c r="E955" s="48"/>
    </row>
    <row r="956">
      <c r="C956" s="48"/>
      <c r="D956" s="48"/>
      <c r="E956" s="48"/>
    </row>
    <row r="957">
      <c r="C957" s="48"/>
      <c r="D957" s="48"/>
      <c r="E957" s="48"/>
    </row>
    <row r="958">
      <c r="C958" s="48"/>
      <c r="D958" s="48"/>
      <c r="E958" s="48"/>
    </row>
    <row r="959">
      <c r="C959" s="48"/>
      <c r="D959" s="48"/>
      <c r="E959" s="48"/>
    </row>
    <row r="960">
      <c r="C960" s="48"/>
      <c r="D960" s="48"/>
      <c r="E960" s="48"/>
    </row>
    <row r="961">
      <c r="C961" s="48"/>
      <c r="D961" s="48"/>
      <c r="E961" s="48"/>
    </row>
    <row r="962">
      <c r="C962" s="48"/>
      <c r="D962" s="48"/>
      <c r="E962" s="48"/>
    </row>
    <row r="963">
      <c r="C963" s="48"/>
      <c r="D963" s="48"/>
      <c r="E963" s="48"/>
    </row>
    <row r="964">
      <c r="C964" s="48"/>
      <c r="D964" s="48"/>
      <c r="E964" s="48"/>
    </row>
    <row r="965">
      <c r="C965" s="48"/>
      <c r="D965" s="48"/>
      <c r="E965" s="48"/>
    </row>
    <row r="966">
      <c r="C966" s="48"/>
      <c r="D966" s="48"/>
      <c r="E966" s="48"/>
    </row>
    <row r="967">
      <c r="C967" s="48"/>
      <c r="D967" s="48"/>
      <c r="E967" s="48"/>
    </row>
    <row r="968">
      <c r="C968" s="48"/>
      <c r="D968" s="48"/>
      <c r="E968" s="48"/>
    </row>
    <row r="969">
      <c r="C969" s="48"/>
      <c r="D969" s="48"/>
      <c r="E969" s="48"/>
    </row>
    <row r="970">
      <c r="C970" s="48"/>
      <c r="D970" s="48"/>
      <c r="E970" s="48"/>
    </row>
    <row r="971">
      <c r="C971" s="48"/>
      <c r="D971" s="48"/>
      <c r="E971" s="48"/>
    </row>
    <row r="972">
      <c r="C972" s="48"/>
      <c r="D972" s="48"/>
      <c r="E972" s="48"/>
    </row>
    <row r="973">
      <c r="C973" s="48"/>
      <c r="D973" s="48"/>
      <c r="E973" s="48"/>
    </row>
    <row r="974">
      <c r="C974" s="48"/>
      <c r="D974" s="48"/>
      <c r="E974" s="48"/>
    </row>
    <row r="975">
      <c r="C975" s="48"/>
      <c r="D975" s="48"/>
      <c r="E975" s="48"/>
    </row>
    <row r="976">
      <c r="C976" s="48"/>
      <c r="D976" s="48"/>
      <c r="E976" s="48"/>
    </row>
    <row r="977">
      <c r="C977" s="48"/>
      <c r="D977" s="48"/>
      <c r="E977" s="48"/>
    </row>
    <row r="978">
      <c r="C978" s="48"/>
      <c r="D978" s="48"/>
      <c r="E978" s="48"/>
    </row>
    <row r="979">
      <c r="C979" s="48"/>
      <c r="D979" s="48"/>
      <c r="E979" s="48"/>
    </row>
    <row r="980">
      <c r="C980" s="48"/>
      <c r="D980" s="48"/>
      <c r="E980" s="48"/>
    </row>
    <row r="981">
      <c r="C981" s="48"/>
      <c r="D981" s="48"/>
      <c r="E981" s="48"/>
    </row>
    <row r="982">
      <c r="C982" s="48"/>
      <c r="D982" s="48"/>
      <c r="E982" s="48"/>
    </row>
    <row r="983">
      <c r="C983" s="48"/>
      <c r="D983" s="48"/>
      <c r="E983" s="48"/>
    </row>
    <row r="984">
      <c r="C984" s="48"/>
      <c r="D984" s="48"/>
      <c r="E984" s="48"/>
    </row>
    <row r="985">
      <c r="C985" s="48"/>
      <c r="D985" s="48"/>
      <c r="E985" s="48"/>
    </row>
    <row r="986">
      <c r="C986" s="48"/>
      <c r="D986" s="48"/>
      <c r="E986" s="48"/>
    </row>
    <row r="987">
      <c r="C987" s="48"/>
      <c r="D987" s="48"/>
      <c r="E987" s="48"/>
    </row>
    <row r="988">
      <c r="C988" s="48"/>
      <c r="D988" s="48"/>
      <c r="E988" s="48"/>
    </row>
    <row r="989">
      <c r="C989" s="48"/>
      <c r="D989" s="48"/>
      <c r="E989" s="48"/>
    </row>
    <row r="990">
      <c r="C990" s="48"/>
      <c r="D990" s="48"/>
      <c r="E990" s="48"/>
    </row>
    <row r="991">
      <c r="C991" s="48"/>
      <c r="D991" s="48"/>
      <c r="E991" s="48"/>
    </row>
    <row r="992">
      <c r="C992" s="48"/>
      <c r="D992" s="48"/>
      <c r="E992" s="48"/>
    </row>
    <row r="993">
      <c r="C993" s="48"/>
      <c r="D993" s="48"/>
      <c r="E993" s="48"/>
    </row>
    <row r="994">
      <c r="C994" s="48"/>
      <c r="D994" s="48"/>
      <c r="E994" s="48"/>
    </row>
    <row r="995">
      <c r="C995" s="48"/>
      <c r="D995" s="48"/>
      <c r="E995" s="48"/>
    </row>
    <row r="996">
      <c r="C996" s="48"/>
      <c r="D996" s="48"/>
      <c r="E996" s="48"/>
    </row>
    <row r="997">
      <c r="C997" s="48"/>
      <c r="D997" s="48"/>
      <c r="E997" s="48"/>
    </row>
    <row r="998">
      <c r="C998" s="48"/>
      <c r="D998" s="48"/>
      <c r="E998" s="48"/>
    </row>
    <row r="999">
      <c r="C999" s="48"/>
      <c r="D999" s="48"/>
      <c r="E999" s="48"/>
    </row>
    <row r="1000">
      <c r="C1000" s="48"/>
      <c r="D1000" s="48"/>
      <c r="E1000" s="48"/>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