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4260" windowWidth="20520" windowHeight="3885"/>
  </bookViews>
  <sheets>
    <sheet name="Sheet1" sheetId="1" r:id="rId1"/>
  </sheets>
  <calcPr calcId="144525"/>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<sst xmlns="http://schemas.openxmlformats.org/spreadsheetml/2006/main" count="1263" uniqueCount="769">
  <si>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</si>
  <si>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</si>
  <si>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</si>
  <si>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</si>
  <si>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</si>
  <si>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</si>
  <si>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</si>
  <si>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</si>
  <si>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</si>
  <si>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</si>
  <si>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</si>
  <si>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</si>
  <si>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</si>
  <si>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</si>
  <si>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</si>
  <si>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</si>
  <si>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</si>
  <si>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</si>
  <si>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</si>
  <si>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</si>
  <si>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</si>
  <si>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</si>
  <si>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</si>
  <si>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</si>
  <si>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</si>
  <si>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</si>
  <si>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</si>
  <si>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</si>
  <si>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</si>
  <si>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</si>
  <si>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</si>
  <si>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</si>
  <si>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</si>
  <si>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</si>
  <si>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</si>
  <si>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</si>
  <si>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</si>
  <si>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</si>
  <si>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</si>
  <si>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</si>
  <si>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</si>
  <si>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</si>
  <si>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</si>
  <si>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</si>
  <si>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</si>
  <si>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</si>
  <si>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</si>
  <si>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</si>
  <si>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</si>
  <si>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</si>
  <si>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</si>
  <si>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</si>
  <si>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</si>
  <si>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</si>
  <si>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</si>
  <si>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</si>
  <si>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</si>
  <si>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</si>
  <si>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</si>
  <si>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</si>
  <si>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</si>
  <si>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</si>
  <si>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</si>
  <si>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</si>
  <si>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</si>
  <si>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</si>
  <si>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</si>
  <si>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</si>
  <si>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</si>
  <si>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</si>
  <si>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</si>
  <si>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</si>
  <si>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</si>
  <si>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</si>
  <si>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</si>
  <si>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</si>
  <si>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</si>
  <si>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</si>
  <si>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</si>
  <si>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</si>
  <si>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</si>
  <si>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</si>
  <si>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</si>
  <si>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</si>
  <si>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</si>
  <si>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</si>
  <si>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</si>
  <si>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</si>
  <si>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</si>
  <si>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</si>
  <si>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</si>
  <si>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</si>
  <si>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</si>
  <si>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</si>
  <si>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</si>
  <si>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</si>
  <si>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</si>
  <si>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</si>
  <si>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</si>
  <si>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</si>
  <si>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</si>
  <si>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</si>
  <si>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</si>
  <si>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</si>
  <si>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</si>
  <si>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</si>
  <si>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</si>
  <si>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</si>
  <si>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</si>
  <si>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</si>
  <si>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</si>
  <si>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</si>
  <si>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</si>
  <si>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</si>
  <si>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</si>
  <si>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</si>
  <si>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</si>
  <si>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</si>
  <si>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</si>
  <si>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</si>
  <si>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</si>
  <si>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</si>
  <si>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</si>
  <si>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</si>
  <si>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</si>
  <si>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</si>
  <si>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</si>
  <si>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</si>
  <si>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</si>
  <si>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</si>
  <si>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</si>
  <si>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</si>
  <si>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</si>
  <si>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</si>
  <si>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</si>
  <si>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</si>
  <si>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</si>
  <si>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</si>
  <si>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</si>
  <si>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</si>
  <si>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</si>
  <si>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</si>
  <si>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</si>
  <si>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</si>
  <si>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</si>
  <si>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</si>
  <si>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</si>
  <si>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</si>
  <si>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</si>
  <si>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</si>
  <si>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</si>
  <si>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</si>
  <si>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</si>
  <si>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</si>
  <si>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</si>
  <si>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</si>
  <si>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</si>
  <si>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</si>
  <si>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</si>
  <si>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</si>
  <si>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</si>
  <si>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</si>
  <si>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</si>
  <si>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</si>
  <si>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</si>
  <si>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</si>
  <si>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</si>
  <si>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</si>
  <si>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</si>
  <si>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</si>
  <si>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</si>
  <si>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</si>
  <si>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</si>
  <si>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</si>
  <si>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</si>
  <si>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</si>
  <si>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</si>
  <si>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</si>
  <si>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</si>
  <si>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</si>
  <si>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</si>
  <si>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</si>
  <si>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</si>
  <si>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</si>
  <si>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</si>
  <si>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</si>
  <si>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</si>
  <si>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</si>
  <si>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</si>
  <si>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</si>
  <si>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</si>
  <si>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</si>
  <si>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</si>
  <si>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</si>
  <si>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</si>
  <si>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</si>
  <si>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</si>
  <si>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</si>
  <si>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</si>
  <si>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</si>
  <si>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</si>
  <si>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</si>
  <si>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</si>
  <si>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</si>
  <si>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</si>
  <si>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</si>
  <si>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</si>
  <si>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</si>
  <si>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</si>
  <si>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</si>
  <si>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</si>
  <si>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</si>
  <si>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</si>
  <si>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</si>
  <si>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</si>
  <si>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</si>
  <si>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</si>
  <si>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</si>
  <si>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</si>
  <si>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</si>
  <si>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</si>
  <si>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</si>
  <si>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</si>
  <si>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</si>
  <si>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</si>
  <si>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</si>
  <si>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</si>
  <si>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</si>
  <si>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</si>
  <si>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</si>
  <si>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</si>
  <si>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</si>
  <si>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</si>
  <si>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</si>
  <si>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</si>
  <si>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</si>
  <si>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</si>
  <si>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</si>
  <si>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</si>
  <si>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</si>
  <si>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</si>
  <si>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</si>
  <si>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</si>
  <si>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</si>
  <si>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</si>
  <si>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</si>
  <si>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</si>
  <si>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</si>
  <si>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</si>
  <si>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</si>
  <si>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</si>
  <si>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</si>
  <si>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</si>
  <si>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</si>
  <si>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</si>
  <si>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</si>
  <si>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</si>
  <si>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</si>
  <si>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</si>
  <si>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</si>
  <si>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</si>
  <si>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</si>
  <si>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</si>
  <si>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</si>
  <si>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</si>
  <si>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</si>
  <si>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</si>
  <si>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</si>
  <si>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</si>
  <si>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</si>
  <si>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</si>
  <si>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</si>
  <si>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</si>
  <si>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</si>
  <si>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</si>
  <si>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</si>
  <si>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</si>
  <si>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</si>
  <si>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</si>
  <si>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</si>
  <si>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</si>
  <si>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</si>
  <si>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</si>
  <si>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</si>
  <si>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</si>
  <si>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</si>
  <si>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</si>
  <si>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</si>
  <si>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</si>
  <si>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</si>
  <si>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</si>
  <si>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</si>
  <si>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</si>
  <si>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</si>
  <si>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</si>
  <si>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</si>
  <si>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</si>
  <si>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</si>
  <si>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</si>
  <si>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</si>
  <si>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</si>
  <si>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</si>
  <si>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</si>
  <si>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</si>
  <si>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</si>
  <si>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</si>
  <si>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</si>
  <si>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</si>
  <si>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</si>
  <si>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</si>
  <si>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</si>
  <si>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</si>
  <si>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</si>
  <si>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</si>
  <si>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</si>
  <si>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</si>
  <si>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</si>
  <si>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</si>
  <si>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</si>
  <si>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</si>
  <si>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</si>
  <si>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</si>
  <si>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</si>
  <si>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</si>
  <si>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</si>
  <si>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</si>
  <si>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</si>
  <si>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</si>
  <si>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</si>
  <si>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</si>
  <si>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</si>
  <si>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</si>
  <si>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</si>
  <si>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</si>
  <si>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</si>
  <si>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</si>
  <si>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</si>
  <si>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</si>
  <si>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</si>
  <si>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</si>
  <si>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</si>
  <si>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</si>
  <si>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</si>
  <si>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</si>
  <si>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</si>
  <si>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</si>
  <si>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</si>
  <si>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</si>
  <si>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</si>
  <si>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</si>
  <si>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</si>
  <si>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</si>
  <si>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</si>
  <si>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</si>
  <si>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</si>
  <si>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</si>
  <si>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</si>
  <si>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</si>
  <si>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</si>
  <si>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</si>
  <si>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</si>
  <si>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</si>
  <si>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</si>
  <si>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</si>
  <si>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</si>
  <si>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</si>
  <si>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</si>
  <si>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</si>
  <si>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</si>
  <si>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</si>
  <si>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</si>
  <si>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</si>
  <si>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</si>
  <si>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</si>
  <si>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</si>
  <si>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</si>
  <si>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</si>
  <si>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</si>
  <si>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</si>
  <si>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</si>
  <si>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</si>
  <si>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</si>
  <si>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</si>
  <si>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</si>
  <si>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</si>
  <si>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</si>
  <si>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</si>
  <si>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</si>
  <si>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</si>
  <si>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</si>
  <si>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</si>
  <si>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</si>
  <si>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</si>
  <si>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</si>
  <si>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</si>
  <si>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</si>
  <si>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</si>
  <si>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</si>
  <si>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</si>
  <si>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</si>
  <si>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</si>
  <si>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</si>
  <si>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</si>
  <si>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</si>
  <si>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</si>
  <si>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</si>
  <si>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</si>
  <si>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</si>
  <si>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</si>
  <si>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</si>
  <si>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</si>
  <si>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</si>
  <si>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</si>
  <si>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</si>
  <si>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</si>
  <si>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</si>
  <si>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</si>
  <si>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</si>
  <si>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</si>
  <si>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</si>
  <si>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</si>
  <si>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</si>
  <si>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</si>
  <si>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</si>
  <si>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</si>
  <si>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</si>
  <si>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</si>
  <si>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</si>
  <si>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</si>
  <si>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</si>
  <si>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</si>
  <si>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</si>
  <si>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</si>
  <si>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</si>
  <si>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</si>
  <si>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</si>
  <si>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</si>
  <si>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</si>
  <si>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</si>
  <si>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</si>
  <si>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</si>
  <si>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</si>
  <si>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</si>
  <si>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</si>
  <si>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</si>
  <si>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</si>
  <si>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</si>
  <si>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</si>
  <si>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</si>
  <si>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</si>
  <si>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</si>
  <si>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</si>
  <si>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</si>
  <si>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</si>
  <si>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</si>
  <si>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</si>
  <si>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</si>
  <si>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</si>
  <si>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</si>
  <si>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</si>
  <si>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</si>
  <si>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</si>
  <si>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</si>
  <si>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</si>
  <si>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</si>
  <si>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</si>
  <si>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</si>
  <si>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</si>
  <si>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</si>
  <si>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</si>
  <si>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</si>
  <si>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</si>
  <si>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</si>
  <si>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</si>
  <si>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</si>
  <si>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</si>
  <si>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</si>
  <si>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</si>
  <si>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</si>
  <si>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</si>
  <si>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</si>
  <si>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</si>
  <si>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</si>
  <si>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</si>
  <si>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</si>
  <si>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</si>
  <si>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</si>
  <si>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</si>
  <si>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</si>
  <si>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</si>
  <si>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</si>
  <si>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</si>
  <si>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</si>
  <si>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</si>
  <si>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</si>
  <si>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</si>
  <si>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</si>
  <si>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</si>
  <si>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</si>
  <si>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</si>
  <si>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</si>
  <si>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</si>
  <si>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</si>
  <si>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</si>
  <si>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</si>
  <si>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</si>
  <si>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</si>
  <si>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</si>
  <si>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</si>
  <si>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</si>
  <si>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</si>
  <si>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</si>
  <si>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</si>
  <si>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</si>
  <si>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</si>
  <si>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</si>
  <si>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</si>
  <si>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</si>
  <si>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</si>
  <si>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</si>
  <si>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</si>
  <si>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</si>
  <si>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</si>
  <si>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</si>
  <si>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</si>
  <si>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</si>
  <si>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</si>
  <si>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</si>
  <si>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</si>
  <si>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</si>
  <si>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</si>
  <si>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</si>
  <si>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</si>
  <si>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</si>
  <si>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</si>
  <si>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</si>
  <si>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</si>
  <si>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</si>
  <si>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</si>
  <si>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</si>
  <si>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</si>
  <si>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</si>
  <si>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</si>
  <si>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</si>
  <si>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</si>
  <si>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</si>
  <si>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</si>
  <si>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</si>
  <si>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</si>
  <si>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</si>
  <si>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</si>
  <si>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</si>
  <si>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</si>
  <si>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</si>
  <si>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</si>
  <si>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</si>
  <si>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</si>
  <si>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</si>
  <si>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</si>
  <si>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</si>
  <si>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</si>
  <si>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</si>
  <si>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</si>
  <si>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</si>
  <si>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</si>
  <si>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</si>
  <si>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</si>
  <si>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</si>
  <si>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</si>
  <si>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</si>
  <si>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</si>
  <si>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</si>
  <si>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</si>
  <si>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</si>
  <si>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</si>
  <si>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</si>
  <si>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</si>
  <si>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</si>
  <si>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</si>
  <si>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</si>
  <si>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</si>
  <si>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</si>
  <si>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</si>
  <si>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</si>
  <si>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</si>
  <si>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</si>
  <si>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</si>
  <si>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</si>
  <si>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</si>
  <si>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</si>
  <si>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</si>
  <si>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</si>
  <si>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</si>
  <si>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</si>
  <si>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</si>
  <si>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</si>
  <si>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</si>
  <si>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</si>
  <si>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</si>
  <si>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</si>
  <si>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</si>
  <si>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</si>
  <si>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</si>
  <si>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</si>
  <si>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</si>
  <si>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</si>
  <si>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</si>
  <si>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</si>
  <si>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</si>
  <si>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</si>
  <si>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</si>
  <si>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</si>
  <si>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</si>
  <si>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</si>
  <si>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</si>
  <si>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</si>
  <si>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</si>
  <si>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</si>
  <si>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</si>
  <si>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</si>
  <si>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</si>
  <si>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</si>
  <si>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</si>
  <si>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</si>
  <si>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</si>
  <si>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</si>
  <si>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</si>
  <si>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</si>
  <si>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</si>
  <si>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</si>
  <si>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</si>
  <si>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</si>
  <si>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</si>
  <si>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</si>
  <si>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</si>
  <si>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</si>
  <si>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</si>
  <si>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</si>
  <si>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</si>
  <si>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</si>
  <si>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</si>
  <si>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</si>
  <si>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</si>
  <si>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</si>
  <si>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</si>
  <si>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</si>
  <si>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</si>
  <si>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</si>
  <si>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</si>
  <si>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</si>
  <si>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</si>
  <si>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</si>
  <si>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</si>
  <si>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</si>
  <si>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</si>
  <si>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</si>
  <si>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</si>
  <si>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</si>
  <si>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</si>
  <si>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</si>
  <si>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</si>
  <si>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</si>
  <si>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</si>
  <si>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</si>
  <si>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</si>
  <si>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</si>
  <si>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</si>
  <si>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</si>
  <si>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</si>
  <si>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</si>
  <si>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</si>
  <si>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</si>
  <si>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</si>
  <si>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</si>
  <si>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</si>
  <si>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</si>
  <si>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</si>
  <si>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</si>
  <si>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</si>
  <si>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</si>
  <si>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</si>
  <si>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</si>
  <si>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</si>
  <si>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</si>
  <si>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</si>
  <si>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</si>
  <si>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</si>
  <si>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</si>
  <si>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</si>
  <si>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</si>
  <si>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</si>
  <si>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</si>
  <si>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</si>
  <si>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</si>
  <si>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</si>
  <si>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</si>
  <si>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</si>
  <si>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</si>
  <si>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</si>
  <si>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</si>
  <si>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</si>
  <si>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</si>
  <si>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</si>
  <si>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</si>
  <si>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</si>
  <si>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</si>
  <si>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</si>
  <si>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</si>
  <si>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</si>
  <si>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</si>
  <si>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</si>
  <si>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</si>
  <si>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</si>
  <si>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</si>
  <si>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</si>
  <si>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Somiya Shrestha</t>
  </si>
  <si>
    <t>somiya_shrestha@hotmail.com</t>
  </si>
  <si>
    <t>somiya</t>
  </si>
  <si>
    <t>2.23.0</t>
  </si>
  <si>
    <t>Fri, 10 Jun 2016 13:59:55 GMT</t>
  </si>
  <si>
    <t>readium-js-viewer@e063031bc6683063c139904bec3cfe821cb3e701</t>
  </si>
  <si>
    <t>readium-js@4d629e1fbca71c3ddc1c2937fa189365f167210f</t>
  </si>
  <si>
    <t>readium-shared-js@34cfd38956143261e58b23711cca3d1c69d76c26</t>
  </si>
  <si>
    <t>readium-cfi-js@f68fc0263d1e74e6c03458c4d07755b92573e264</t>
  </si>
  <si>
    <t>en-us</t>
  </si>
  <si>
    <t>Not an exact match</t>
  </si>
  <si>
    <t>not hebrew markers</t>
  </si>
  <si>
    <t>reads fail</t>
  </si>
  <si>
    <t>Not Supported</t>
  </si>
  <si>
    <t>Blackberry Z10</t>
  </si>
  <si>
    <t>2 GB</t>
  </si>
  <si>
    <r>
      <t>Dolphin Browser</t>
    </r>
    <r>
      <rPr>
        <sz val="14"/>
        <color rgb="FF545454"/>
        <rFont val="Arial"/>
        <family val="2"/>
      </rPr>
      <t xml:space="preserve"> </t>
    </r>
  </si>
  <si>
    <t>Plus sign not doubled</t>
  </si>
  <si>
    <t>Reads Fail</t>
  </si>
  <si>
    <t>No checkmark appeared</t>
  </si>
  <si>
    <t>not hiragana markers</t>
  </si>
  <si>
    <t>not katakana-iroha markers</t>
  </si>
  <si>
    <t>not katakana markers</t>
  </si>
  <si>
    <t>not hiragana-iroha markers</t>
  </si>
  <si>
    <t>Not cjk-ideographic marker</t>
  </si>
  <si>
    <t>the Ruby text is on the over side of the ruby base</t>
  </si>
  <si>
    <t>The background is not blue and the text is not italicized</t>
  </si>
  <si>
    <t>Did not test</t>
  </si>
  <si>
    <t>options not made availble</t>
  </si>
  <si>
    <t>Blackberry 10 OS 10.3.2.2639</t>
  </si>
  <si>
    <t>did not always support playback across spineS</t>
  </si>
  <si>
    <t>did not skip</t>
  </si>
  <si>
    <t>Not in sink with the playback</t>
  </si>
  <si>
    <t>did not turn page</t>
  </si>
  <si>
    <t>the playback stopped when the next page loaded</t>
  </si>
  <si>
    <t>Got a Media Error message in the second paragraph</t>
  </si>
  <si>
    <t>Not supported</t>
  </si>
  <si>
    <t>The document did not get loaded</t>
  </si>
  <si>
    <t>close</t>
  </si>
  <si>
    <t>not an exact match</t>
  </si>
  <si>
    <t>not a match</t>
  </si>
  <si>
    <t>took it to a first page</t>
  </si>
  <si>
    <t>No action triggered</t>
  </si>
  <si>
    <t>Landmarks not supported</t>
  </si>
  <si>
    <t>Pages rendered in potrait mode</t>
  </si>
  <si>
    <t>Pages rendered in landscape mode</t>
  </si>
  <si>
    <t>All in landscape mode</t>
  </si>
  <si>
    <t>rate control not supported</t>
  </si>
  <si>
    <t>Some mismatched words with playback</t>
  </si>
  <si>
    <t>playback stopped after this segment</t>
  </si>
  <si>
    <t>the playback stopped when clicked on Section Navigation, Part 2</t>
  </si>
  <si>
    <t>the playback not in sink with the highlighted text</t>
  </si>
  <si>
    <t>the playback stopped when page turned</t>
  </si>
  <si>
    <t>The playback stopped and the last document not 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</si>
</sst>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14"/>
      <color rgb="FF000000"/>
      <name val="Verdana"/>
      <family val="2"/>
    </font>
    <font>
      <sz val="14"/>
      <color rgb="FF545454"/>
      <name val="Arial"/>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13" fillId="0" borderId="0" applyNumberFormat="0" applyFill="0" applyBorder="0" applyAlignment="0" applyProtection="0"/>
  </cellStyleXfs>
  <cellXfs count="48">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0" fillId="0" borderId="0" xfId="0"/>
    <xf numFmtId="0" fontId="14" fillId="0" borderId="0" xfId="0" applyFont="1" applyAlignment="1"/>
    <xf numFmtId="0" fontId="13" fillId="0" borderId="0" xfId="1" applyAlignment="1"/>
    <xf numFmtId="0" fontId="15" fillId="0" borderId="1" xfId="0" applyFont="1" applyBorder="1" applyAlignment="1">
      <alignment wrapText="1"/>
    </xf>
    <xf numFmtId="0" fontId="1" fillId="0" borderId="1" xfId="0" applyFont="1" applyFill="1" applyBorder="1" applyAlignment="1">
      <alignment wrapText="1"/>
    </xf>
    <xf numFmtId="0" fontId="1" fillId="0" borderId="7" xfId="0" applyFont="1" applyFill="1" applyBorder="1" applyAlignment="1">
      <alignment wrapText="1"/>
    </xf>
    <xf numFmtId="0" fontId="1" fillId="0" borderId="5" xfId="0" applyFont="1" applyFill="1" applyBorder="1" applyAlignment="1">
      <alignment wrapText="1"/>
    </xf>
    <xf numFmtId="0" fontId="1" fillId="0" borderId="0" xfId="0" applyFont="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viewer/tree/e063031bc6683063c139904bec3cfe821cb3e701"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f68fc0263d1e74e6c03458c4d07755b92573e264" TargetMode="External"/><Relationship Id="rId5" Type="http://schemas.openxmlformats.org/officeDocument/2006/relationships/hyperlink" Target="https://github.com/readium/readium-shared-js/tree/34cfd38956143261e58b23711cca3d1c69d76c26" TargetMode="External"/><Relationship Id="rId4" Type="http://schemas.openxmlformats.org/officeDocument/2006/relationships/hyperlink" Target="https://github.com/readium/readium-js/tree/4d629e1fbca71c3ddc1c2937fa189365f167210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Normal="100" workbookViewId="0"/>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42604</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6"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8" t="s">
        <v>729</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730</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8" t="s">
        <v>744</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8" t="s">
        <v>724</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8" t="s">
        <v>731</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4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46</v>
      </c>
      <c r="C28" s="19">
        <f>(B28/56)</f>
        <v>0.8214285714285714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31</v>
      </c>
      <c r="C29" s="19">
        <f>(B29/40)</f>
        <v>0.77500000000000002</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44</v>
      </c>
      <c r="C30" s="19">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13</v>
      </c>
      <c r="C33" s="19">
        <f>B33/28</f>
        <v>0.4642857142857143</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38</v>
      </c>
      <c r="C34" s="19">
        <f>B34/42</f>
        <v>0.90476190476190477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3</v>
      </c>
      <c r="C35" s="19">
        <f>B35/7</f>
        <v>0.42857142857142855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9</v>
      </c>
      <c r="C36" s="19">
        <f>B36/12</f>
        <v>0.75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11</v>
      </c>
      <c r="C37" s="19">
        <f>B37/15</f>
        <v>0.73333333333333328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3</v>
      </c>
      <c r="C38" s="19">
        <f>B38/10</f>
        <v>0.3</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214</v>
      </c>
      <c r="C39" s="23">
        <f>B39/274</f>
        <v>0.78102189781021902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2</v>
      </c>
      <c r="C44" s="19">
        <f>(B44/33)</f>
        <v>6.0606060606060608E-2</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3" t="s">
        <v>49</v>
      </c>
      <c r="B51" s="44"/>
      <c r="C51" s="44"/>
      <c r="D51" s="44"/>
      <c r="E51" s="45"/>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38" t="s">
        <v>728</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0</v>
      </c>
      <c r="D61" s="38" t="s">
        <v>728</v>
      </c>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0</v>
      </c>
      <c r="D62" s="38" t="s">
        <v>728</v>
      </c>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38" t="s">
        <v>728</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8" t="s">
        <v>728</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8" t="s">
        <v>728</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8" t="s">
        <v>728</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38" t="s">
        <v>732</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9">
        <v>0</v>
      </c>
      <c r="D81" s="38" t="s">
        <v>725</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38" t="s">
        <v>733</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38" t="s">
        <v>734</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38" t="s">
        <v>734</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38" t="s">
        <v>734</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3" t="s">
        <v>166</v>
      </c>
      <c r="B110" s="44"/>
      <c r="C110" s="44"/>
      <c r="D110" s="44"/>
      <c r="E110" s="45"/>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3" t="s">
        <v>170</v>
      </c>
      <c r="B118" s="44"/>
      <c r="C118" s="44"/>
      <c r="D118" s="44"/>
      <c r="E118" s="45"/>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39">
        <v>0</v>
      </c>
      <c r="D127" s="38" t="s">
        <v>735</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39">
        <v>0</v>
      </c>
      <c r="D128" s="38" t="s">
        <v>738</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39">
        <v>0</v>
      </c>
      <c r="D129" s="38" t="s">
        <v>737</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39">
        <v>0</v>
      </c>
      <c r="D130" s="38" t="s">
        <v>736</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39">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38" t="s">
        <v>739</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38" t="s">
        <v>726</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8" t="s">
        <v>740</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8" t="s">
        <v>740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38" t="s">
        <v>741</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4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3" t="s">
        <v>252</v>
      </c>
      <c r="B166" s="44"/>
      <c r="C166" s="44"/>
      <c r="D166" s="44"/>
      <c r="E166" s="45"/>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38" t="s">
        <v>727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38" t="s">
        <v>727</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38" t="s">
        <v>727</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39">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38" t="s">
        <v>742</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38" t="s">
        <v>743</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3" t="s">
        <v>352</v>
      </c>
      <c r="B222" s="44"/>
      <c r="C222" s="44"/>
      <c r="D222" s="44"/>
      <c r="E222" s="45"/>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0</v>
      </c>
      <c r="D268" s="11" t="s">
        <v>745</v>
      </c>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0</v>
      </c>
      <c r="D269" s="11" t="s">
        <v>746</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11" t="s">
        <v>746</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0</v>
      </c>
      <c r="D271" s="11" t="s">
        <v>746</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0</v>
      </c>
      <c r="D272" s="11" t="s">
        <v>746</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x14ac:dyDescent="0.25">
      <c r="A273" s="11" t="s">
        <v>409</v>
      </c>
      <c r="B273" s="10" t="s">
        <v>66</v>
      </c>
      <c r="C273" s="11">
        <v>0</v>
      </c>
      <c r="D273" s="11" t="s">
        <v>746</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40">
        <v>0</v>
      </c>
      <c r="D274" s="40" t="s">
        <v>747</v>
      </c>
      <c r="E274" s="11" t="s">
        <v>412</v>
      </c>
      <c r="F274" s="1"/>
      <c r="G274" s="1"/>
      <c r="H274" s="1"/>
      <c r="I274" s="1"/>
      <c r="J274" s="1"/>
      <c r="K274" s="1"/>
      <c r="L274" s="1"/>
      <c r="M274" s="1"/>
      <c r="N274" s="1"/>
      <c r="O274" s="1"/>
      <c r="P274" s="1"/>
      <c r="Q274" s="1"/>
      <c r="R274" s="1"/>
      <c r="S274" s="1"/>
      <c r="T274" s="1"/>
      <c r="U274" s="1"/>
      <c r="V274" s="1"/>
      <c r="W274" s="1"/>
      <c r="X274" s="1"/>
      <c r="Y274" s="1"/>
      <c r="Z274" s="1"/>
    </row>
    <row r="275" spans="1:26" ht="36" x14ac:dyDescent="0.25">
      <c r="A275" s="11" t="s">
        <v>413</v>
      </c>
      <c r="B275" s="10" t="s">
        <v>66</v>
      </c>
      <c r="C275" s="40">
        <v>0</v>
      </c>
      <c r="D275" s="40" t="s">
        <v>747</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39">
        <v>0</v>
      </c>
      <c r="D276" s="11" t="s">
        <v>748</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0</v>
      </c>
      <c r="D280" s="11" t="s">
        <v>749</v>
      </c>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0</v>
      </c>
      <c r="D283" s="11" t="s">
        <v>747</v>
      </c>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0</v>
      </c>
      <c r="D284" s="11" t="s">
        <v>750</v>
      </c>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0</v>
      </c>
      <c r="D287" s="11" t="s">
        <v>751</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0</v>
      </c>
      <c r="D288" s="11" t="s">
        <v>747</v>
      </c>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39">
        <v>0</v>
      </c>
      <c r="D289" s="11" t="s">
        <v>749</v>
      </c>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0</v>
      </c>
      <c r="D291" s="11" t="s">
        <v>752</v>
      </c>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6" t="s">
        <v>700</v>
      </c>
      <c r="B295" s="47"/>
      <c r="C295" s="47"/>
      <c r="D295" s="47"/>
      <c r="E295" s="47"/>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4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4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t="s">
        <v>753</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754</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0</v>
      </c>
      <c r="D326" s="11" t="s">
        <v>754</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11" t="s">
        <v>754</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11" t="s">
        <v>755</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3" t="s">
        <v>533</v>
      </c>
      <c r="B346" s="44"/>
      <c r="C346" s="44"/>
      <c r="D346" s="44"/>
      <c r="E346" s="45"/>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756</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756</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756</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757</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3" t="s">
        <v>546</v>
      </c>
      <c r="B353" s="44"/>
      <c r="C353" s="44"/>
      <c r="D353" s="44"/>
      <c r="E353" s="45"/>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1</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758</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758</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758</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759</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760</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761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0</v>
      </c>
      <c r="D462" s="11" t="s">
        <v>763</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0</v>
      </c>
      <c r="D464" s="11" t="s">
        <v>762</v>
      </c>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11" t="s">
        <v>764</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36" x14ac:dyDescent="0.25">
      <c r="A466" s="11" t="s">
        <v>620</v>
      </c>
      <c r="B466" s="10" t="s">
        <v>66</v>
      </c>
      <c r="C466" s="11">
        <v>0</v>
      </c>
      <c r="D466" s="11" t="s">
        <v>765</v>
      </c>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6" x14ac:dyDescent="0.25">
      <c r="A467" s="11" t="s">
        <v>621</v>
      </c>
      <c r="B467" s="10" t="s">
        <v>66</v>
      </c>
      <c r="C467" s="11">
        <v>0</v>
      </c>
      <c r="D467" s="11" t="s">
        <v>766</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37.5" customHeight="1" x14ac:dyDescent="0.25">
      <c r="A468" s="11" t="s">
        <v>622</v>
      </c>
      <c r="B468" s="10" t="s">
        <v>66</v>
      </c>
      <c r="C468" s="11">
        <v>0</v>
      </c>
      <c r="D468" s="11" t="s">
        <v>767</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0</v>
      </c>
      <c r="D469" s="11" t="s">
        <v>768</v>
      </c>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v>0</v>
      </c>
      <c r="D476" s="11" t="s">
        <v>751</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v>0</v>
      </c>
      <c r="D477" s="11" t="s">
        <v>751</v>
      </c>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v>0</v>
      </c>
      <c r="D478" s="11" t="s">
        <v>751</v>
      </c>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v>0</v>
      </c>
      <c r="D479" s="11" t="s">
        <v>751</v>
      </c>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v>0</v>
      </c>
      <c r="D480" s="11" t="s">
        <v>751</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v>0</v>
      </c>
      <c r="D481" s="11" t="s">
        <v>751</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v>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v>0</v>
      </c>
      <c r="D483" s="11" t="s">
        <v>751</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v>0</v>
      </c>
      <c r="D484" s="11" t="s">
        <v>751</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v>0</v>
      </c>
      <c r="D485" s="11" t="s">
        <v>751</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v>0</v>
      </c>
      <c r="D486" s="11" t="s">
        <v>751</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v>0</v>
      </c>
      <c r="D487" s="11" t="s">
        <v>751</v>
      </c>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v>0</v>
      </c>
      <c r="D488" s="11" t="s">
        <v>751</v>
      </c>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v>0</v>
      </c>
      <c r="D489" s="11" t="s">
        <v>751</v>
      </c>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v>0</v>
      </c>
      <c r="D490" s="11" t="s">
        <v>751</v>
      </c>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v>0</v>
      </c>
      <c r="D491" s="11" t="s">
        <v>751</v>
      </c>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v>0</v>
      </c>
      <c r="D492" s="11" t="s">
        <v>751</v>
      </c>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v>0</v>
      </c>
      <c r="D493" s="11" t="s">
        <v>751</v>
      </c>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v>0</v>
      </c>
      <c r="D494" s="11" t="s">
        <v>751</v>
      </c>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v>0</v>
      </c>
      <c r="D495" s="11" t="s">
        <v>751</v>
      </c>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v>0</v>
      </c>
      <c r="D496" s="11" t="s">
        <v>751</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v>0</v>
      </c>
      <c r="D497" s="11" t="s">
        <v>751</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v>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v>0</v>
      </c>
      <c r="D499" s="11" t="s">
        <v>751</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v>0</v>
      </c>
      <c r="D500" s="11" t="s">
        <v>751</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v>0</v>
      </c>
      <c r="D501" s="11" t="s">
        <v>751</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v>0</v>
      </c>
      <c r="D502" s="11" t="s">
        <v>751</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v>0</v>
      </c>
      <c r="D503" s="11" t="s">
        <v>751</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v>0</v>
      </c>
      <c r="D504" s="11" t="s">
        <v>751</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v>0</v>
      </c>
      <c r="D505" s="11" t="s">
        <v>751</v>
      </c>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v>0</v>
      </c>
      <c r="D506" s="11" t="s">
        <v>751</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v>0</v>
      </c>
      <c r="D507" s="11" t="s">
        <v>751</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v>0</v>
      </c>
      <c r="D508" s="11" t="s">
        <v>751</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e063031bc6683063c139904bec3cfe821cb3e701"/>
    <hyperlink ref="D14" r:id="rId4" display="https://github.com/readium/readium-js/tree/4d629e1fbca71c3ddc1c2937fa189365f167210f"/>
    <hyperlink ref="D15" r:id="rId5" display="https://github.com/readium/readium-shared-js/tree/34cfd38956143261e58b23711cca3d1c69d76c26"/>
    <hyperlink ref="D16" r:id="rId6" display="https://github.com/readium/readium-cfi-js/tree/f68fc0263d1e74e6c03458c4d07755b92573e264"/>
  </hyperlinks>
  <pageMargins left="0.7" right="0.7" top="0.75" bottom="0.75" header="0.3" footer="0.3"/>
  <pageSetup orientation="portrait" horizontalDpi="0"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Pradhan</dc:creator>
  <cp:lastModifiedBy>nares</cp:lastModifiedBy>
  <dcterms:created xsi:type="dcterms:W3CDTF">2016-06-30T20:29:52Z</dcterms:created>
  <dcterms:modified xsi:type="dcterms:W3CDTF">2016-08-22T21:35:37Z</dcterms:modified>
</cp:coreProperties>
</file>