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<sst xmlns="http://schemas.openxmlformats.org/spreadsheetml/2006/main" count="1220" uniqueCount="746">
  <si>
    <t>General Info</t>
  </si>
  <si>
    <t>Info</t>
  </si>
  <si>
    <t>Value</t>
  </si>
  <si>
    <t>Comment</t>
  </si>
  <si>
    <t>Name</t>
  </si>
  <si>
    <t>Anna Orlova</t>
  </si>
  <si>
    <t>Full name</t>
  </si>
  <si>
    <t>email</t>
  </si>
  <si>
    <t>IDPF name</t>
  </si>
  <si>
    <t>Date of test</t>
  </si>
  <si>
    <t>CR Version</t>
  </si>
  <si>
    <t>2.22.2</t>
  </si>
  <si>
    <t>Cloud Reader version is in the About Box</t>
  </si>
  <si>
    <t>Build Date</t>
  </si>
  <si>
    <t xml:space="preserve">Wed, 27 Jan 2016 21:49:03 GMT </t>
  </si>
  <si>
    <t>which can be found in the upper left of the app</t>
  </si>
  <si>
    <t>readium-js-viewer</t>
  </si>
  <si>
    <t>Just click on the Readium logo</t>
  </si>
  <si>
    <t>readium-js</t>
  </si>
  <si>
    <t>readium-shared-js</t>
  </si>
  <si>
    <t>Device</t>
  </si>
  <si>
    <t>Desktop computer</t>
  </si>
  <si>
    <t>PC, tablet, phone, etc.</t>
  </si>
  <si>
    <t>RAM</t>
  </si>
  <si>
    <t>8GB</t>
  </si>
  <si>
    <t>Amount of RAM, e.g. 8GB</t>
  </si>
  <si>
    <t>OS and Version</t>
  </si>
  <si>
    <t>Windows 7 Home Premium</t>
  </si>
  <si>
    <t>Locale</t>
  </si>
  <si>
    <t>en-us</t>
  </si>
  <si>
    <t>Browser and Version</t>
  </si>
  <si>
    <t>Opera, version 34.0.2036.36</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</si>
  <si>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</si>
  <si>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</si>
  <si>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</si>
  <si>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</si>
  <si>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</si>
  <si>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</si>
  <si>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</si>
  <si>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</si>
  <si>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</si>
  <si>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</si>
  <si>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</si>
  <si>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</si>
  <si>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</si>
  <si>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</si>
  <si>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</si>
  <si>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</si>
  <si>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</si>
  <si>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</si>
  <si>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</si>
  <si>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</si>
  <si>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</si>
  <si>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</si>
  <si>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</si>
  <si>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</si>
  <si>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</si>
  <si>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</si>
  <si>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</si>
  <si>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</si>
  <si>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</si>
  <si>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</si>
  <si>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</si>
  <si>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</si>
  <si>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</si>
  <si>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</si>
  <si>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</si>
  <si>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</si>
  <si>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</si>
  <si>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</si>
  <si>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</si>
  <si>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</si>
  <si>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</si>
  <si>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</si>
  <si>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</si>
  <si>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</si>
  <si>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</si>
  <si>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</si>
  <si>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</si>
  <si>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</si>
  <si>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</si>
  <si>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</si>
  <si>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 captions</t>
  </si>
  <si>
    <t>Tests whether WebVTT captions are supported in the HTML5 video element:</t>
  </si>
  <si>
    <t>video-060</t>
  </si>
  <si>
    <t>Tests whether TTML captions are supported in the HTML5 video element:</t>
  </si>
  <si>
    <t>video-070</t>
  </si>
  <si>
    <t>No subtitles</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</si>
  <si>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</si>
  <si>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</si>
  <si>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</si>
  <si>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</si>
  <si>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</si>
  <si>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</si>
  <si>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</si>
  <si>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</si>
  <si>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</si>
  <si>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</si>
  <si>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</si>
  <si>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</si>
  <si>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</si>
  <si>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</si>
  <si>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</si>
  <si>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</si>
  <si>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</si>
  <si>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</si>
  <si>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first occurrence of + is not enlarged , the identifiers (x, y, z) are not colored white on green background, they are black.</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</si>
  <si>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</si>
  <si>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</si>
  <si>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</si>
  <si>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</si>
  <si>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</si>
  <si>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</si>
  <si>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</si>
  <si>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</si>
  <si>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</si>
  <si>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</si>
  <si>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</si>
  <si>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</si>
  <si>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</si>
  <si>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There is no corresponding test in EPUBTEST 0100</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</si>
  <si>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</si>
  <si>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</si>
  <si>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</si>
  <si>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</si>
  <si>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</si>
  <si>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</si>
  <si>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</si>
  <si>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</si>
  <si>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</si>
  <si>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</si>
  <si>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</si>
  <si>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</si>
  <si>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</si>
  <si>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</si>
  <si>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</si>
  <si>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</si>
  <si>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</si>
  <si>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</si>
  <si>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</si>
  <si>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</si>
  <si>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</si>
  <si>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</si>
  <si>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</si>
  <si>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</si>
  <si>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</si>
  <si>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</si>
  <si>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</si>
  <si>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</si>
  <si>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</si>
  <si>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</si>
  <si>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</si>
  <si>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</si>
  <si>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</si>
  <si>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</si>
  <si>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</si>
  <si>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</si>
  <si>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</si>
  <si>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</si>
  <si>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Preceding paragraph reads "FAIL”</t>
  </si>
  <si>
    <t>Tests whether bindings on objects are supported.</t>
  </si>
  <si>
    <t>fallback-010</t>
  </si>
  <si>
    <t>There is image with word "test" instead of checkmark</t>
  </si>
  <si>
    <t>Tests whether manifest fallbacks for non-core image media types are supported.</t>
  </si>
  <si>
    <t>fallback-020</t>
  </si>
  <si>
    <t>There is edit field rendered instead of checkmark</t>
  </si>
  <si>
    <t>Tests whether manifest fallbacks for non-core media types used in iframes are supported.</t>
  </si>
  <si>
    <t>fallback-030</t>
  </si>
  <si>
    <t>There is stop sign rendered instead of checkmark</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</si>
  <si>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</si>
  <si>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</si>
  <si>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</si>
  <si>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</si>
  <si>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</si>
  <si>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</si>
  <si>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</si>
  <si>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</si>
  <si>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</si>
  <si>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</si>
  <si>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</si>
  <si>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</si>
  <si>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</si>
  <si>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</si>
  <si>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</si>
  <si>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</si>
  <si>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</si>
  <si>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</si>
  <si>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</si>
  <si>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</si>
  <si>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</si>
  <si>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</si>
  <si>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</si>
  <si>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</si>
  <si>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</si>
  <si>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</si>
  <si>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</si>
  <si>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</si>
  <si>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</si>
  <si>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</si>
  <si>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</si>
  <si>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</si>
  <si>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</si>
  <si>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</si>
  <si>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</si>
  <si>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</si>
  <si>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</si>
  <si>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</si>
  <si>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</si>
  <si>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</si>
  <si>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</si>
  <si>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</si>
  <si>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</si>
  <si>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</si>
  <si>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</si>
  <si>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</si>
  <si>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</si>
  <si>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</si>
  <si>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</si>
  <si>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</si>
  <si>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</si>
  <si>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</si>
  <si>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</si>
  <si>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</si>
  <si>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</si>
  <si>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</si>
  <si>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</si>
  <si>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</si>
  <si>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</si>
  <si>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</si>
  <si>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</si>
  <si>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</si>
  <si>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</si>
  <si>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</si>
  <si>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</si>
  <si>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</si>
  <si>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</si>
  <si>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</si>
  <si>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</si>
  <si>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</si>
  <si>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</si>
  <si>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</si>
  <si>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EPUBTEST 0101</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</si>
  <si>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</si>
  <si>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</si>
  <si>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</si>
  <si>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</si>
  <si>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</si>
  <si>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</si>
  <si>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</si>
  <si>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</si>
  <si>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</si>
  <si>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</si>
  <si>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</si>
  <si>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</si>
  <si>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</si>
  <si>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</si>
  <si>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</si>
  <si>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</si>
  <si>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</si>
  <si>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</si>
  <si>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</si>
  <si>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</si>
  <si>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</si>
  <si>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</si>
  <si>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</si>
  <si>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</si>
  <si>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</si>
  <si>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positioned on the over side (not on the under side) of the ruby base.</t>
  </si>
  <si>
    <t>Tests whether the -epub-ruby-position property set to under is supported.</t>
  </si>
  <si>
    <t>style-412</t>
  </si>
  <si>
    <t>Ruby text is positioned on the over side (not on the right side) of the ruby base.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</si>
  <si>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</si>
  <si>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</si>
  <si>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</si>
  <si>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</si>
  <si>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</si>
  <si>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</si>
  <si>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</si>
  <si>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</si>
  <si>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</si>
  <si>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</si>
  <si>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</si>
  <si>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</si>
  <si>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</si>
  <si>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</si>
  <si>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</si>
  <si>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</si>
  <si>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</si>
  <si>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</si>
  <si>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</si>
  <si>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</si>
  <si>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</si>
  <si>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</si>
  <si>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</si>
  <si>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</si>
  <si>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</si>
  <si>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</si>
  <si>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</si>
  <si>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</si>
  <si>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</si>
  <si>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The preceding paragraph reads "Fail"</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</si>
  <si>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</si>
  <si>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</si>
  <si>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</si>
  <si>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</si>
  <si>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</si>
  <si>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</si>
  <si>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</si>
  <si>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</si>
  <si>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</si>
  <si>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</si>
  <si>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</si>
  <si>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</si>
  <si>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</si>
  <si>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</si>
  <si>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</si>
  <si>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</si>
  <si>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</si>
  <si>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</si>
  <si>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</si>
  <si>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</si>
  <si>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</si>
  <si>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</si>
  <si>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</si>
  <si>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</si>
  <si>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</si>
  <si>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</si>
  <si>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</si>
  <si>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</si>
  <si>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</si>
  <si>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</si>
  <si>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</si>
  <si>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</si>
  <si>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</si>
  <si>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</si>
  <si>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</si>
  <si>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</si>
  <si>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</si>
  <si>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</si>
  <si>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</si>
  <si>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</si>
  <si>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</si>
  <si>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</si>
  <si>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</si>
  <si>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</si>
  <si>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</si>
  <si>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</si>
  <si>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</si>
  <si>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</si>
  <si>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</si>
  <si>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</si>
  <si>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</si>
  <si>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</si>
  <si>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</si>
  <si>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</si>
  <si>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</si>
  <si>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</si>
  <si>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</si>
  <si>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</si>
  <si>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</si>
  <si>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</si>
  <si>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</si>
  <si>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</si>
  <si>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</si>
  <si>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</si>
  <si>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</si>
  <si>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</si>
  <si>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</si>
  <si>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</si>
  <si>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</si>
  <si>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</si>
  <si>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</si>
  <si>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</si>
  <si>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</si>
  <si>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</si>
  <si>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</si>
  <si>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</si>
  <si>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</si>
  <si>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</si>
  <si>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</si>
  <si>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</si>
  <si>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</si>
  <si>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</si>
  <si>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</si>
  <si>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</si>
  <si>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</si>
  <si>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</si>
  <si>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</si>
  <si>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</si>
  <si>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</si>
  <si>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</si>
  <si>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</si>
  <si>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</si>
  <si>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</si>
  <si>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</si>
  <si>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</si>
  <si>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</si>
  <si>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</si>
  <si>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</si>
  <si>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</si>
  <si>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</si>
  <si>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</si>
  <si>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</si>
  <si>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</si>
  <si>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</si>
  <si>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</si>
  <si>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</si>
  <si>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</si>
  <si>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</si>
  <si>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</si>
  <si>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</si>
  <si>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</si>
  <si>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</si>
  <si>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</si>
  <si>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</si>
  <si>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</si>
  <si>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</si>
  <si>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</si>
  <si>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</si>
  <si>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</si>
  <si>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</si>
  <si>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</si>
  <si>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</si>
  <si>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</si>
  <si>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</si>
  <si>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</si>
  <si>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</si>
  <si>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playback doesn't skip the skippable element </t>
  </si>
  <si>
    <t>Tests whether basic skippability is supported.</t>
  </si>
  <si>
    <t>mo-skip-020</t>
  </si>
  <si>
    <t>MO playback doesn't skip both skippable elements.</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</si>
  <si>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</si>
  <si>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</si>
  <si>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</si>
  <si>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</si>
  <si>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</si>
  <si>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</si>
  <si>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</si>
  <si>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</si>
  <si>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</si>
  <si>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</si>
  <si>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</si>
  <si>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</si>
  <si>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Turning pages stops audio</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</si>
  <si>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</si>
  <si>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</si>
  <si>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</si>
  <si>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</si>
  <si>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</si>
  <si>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</si>
  <si>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</si>
  <si>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</si>
  <si>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</si>
  <si>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</si>
  <si>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</si>
  <si>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</si>
  <si>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MO playback plays each clip several time while reading system is in the background.</t>
  </si>
  <si>
    <t>Tests that playback of very short clips does not cause audio quality issues when the reading system is in the background.</t>
  </si>
  <si>
    <t>mo-audio-070</t>
  </si>
  <si>
    <t>When bringing the application back in focus from the background, the playback starts again from the beginning of the page.</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</si>
  <si>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</si>
  <si>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</si>
  <si>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</si>
  <si>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</si>
  <si>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</si>
  <si>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</si>
  <si>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</si>
  <si>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</si>
  <si>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</si>
  <si>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</si>
  <si>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</si>
  <si>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</si>
  <si>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</si>
  <si>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</si>
  <si>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</si>
  <si>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</si>
  <si>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</si>
  <si>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</si>
  <si>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supported.Tests whether the page-progression-direction="rtl" element is supported.Tests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</si>
  <si>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</si>
  <si>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</si>
  <si>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</si>
  <si>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</si>
  <si>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</si>
  <si>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</si>
  <si>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</si>
  <si>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</si>
  <si>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</si>
  <si>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</si>
  <si>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</si>
  <si>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</si>
  <si>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</si>
  <si>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</si>
  <si>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</si>
  <si>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</si>
  <si>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</si>
  <si>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</si>
  <si>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</si>
  <si>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</si>
  <si>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</si>
  <si>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</si>
  <si>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</si>
  <si>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</si>
  <si>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</si>
  <si>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</si>
  <si>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</si>
  <si>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writing.Tests whether CJK symbols are displayed corrctly the same as UTR#50 rev11 in Japanese vertical writing.Tests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</si>
  <si>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</si>
  <si>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</si>
  <si>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</si>
  <si>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</si>
  <si>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</si>
  <si>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</si>
  <si>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</si>
  <si>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</si>
  <si>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</si>
  <si>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</si>
  <si>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</si>
  <si>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</si>
  <si>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</si>
  <si>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</si>
  <si>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</si>
  <si>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</si>
  <si>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</si>
  <si>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</si>
  <si>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</si>
  <si>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</si>
  <si>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</si>
  <si>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</si>
  <si>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</si>
  <si>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</si>
  <si>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</si>
  <si>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</si>
  <si>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</si>
  <si>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</si>
  <si>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</si>
  <si>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</si>
  <si>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</si>
  <si>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</si>
  <si>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</si>
  <si>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</si>
  <si>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</si>
  <si>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</si>
  <si>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</si>
  <si>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</si>
  <si>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</si>
  <si>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</si>
  <si>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</si>
  <si>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</si>
  <si>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</si>
  <si>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</si>
  <si>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</si>
  <si>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</si>
  <si>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</si>
  <si>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</si>
  <si>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</si>
  <si>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</si>
  <si>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</si>
  <si>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</si>
  <si>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</si>
  <si>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</si>
  <si>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</si>
  <si>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</si>
  <si>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</si>
  <si>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</si>
  <si>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</si>
  <si>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</si>
  <si>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</si>
  <si>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</si>
  <si>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Instead of loading audio clip, clicking on the link jumped the publication to the previous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</si>
  <si>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</si>
  <si>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</si>
  <si>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</si>
  <si>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</si>
  <si>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</si>
  <si>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</si>
  <si>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</si>
  <si>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</si>
  <si>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</si>
  <si>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</si>
  <si>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</si>
  <si>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</si>
  <si>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</si>
  <si>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</si>
  <si>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</si>
  <si>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</si>
  <si>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</si>
  <si>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</si>
  <si>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</si>
  <si>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</si>
  <si>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</si>
  <si>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</si>
  <si>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</si>
  <si>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</si>
  <si>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</si>
  <si>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</si>
  <si>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</si>
  <si>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</si>
  <si>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</si>
  <si>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</si>
  <si>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</si>
  <si>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</si>
  <si>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</si>
  <si>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</si>
  <si>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</si>
  <si>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</si>
  <si>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</si>
  <si>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</si>
  <si>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</si>
  <si>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</si>
  <si>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</si>
  <si>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</si>
  <si>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</si>
  <si>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</si>
  <si>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</si>
  <si>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</si>
  <si>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</si>
  <si>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</si>
  <si>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</si>
  <si>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</si>
  <si>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</si>
  <si>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</si>
  <si>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</si>
  <si>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</si>
  <si>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</si>
  <si>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</si>
  <si>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</si>
  <si>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</si>
  <si>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</si>
  <si>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</si>
  <si>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</si>
  <si>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</si>
  <si>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</si>
  <si>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</si>
  <si>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</si>
  <si>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</si>
  <si>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</si>
  <si>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</si>
  <si>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</si>
  <si>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</si>
  <si>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</si>
  <si>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</si>
  <si>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 xml:space="preserve"> </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</si>
  <si>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</si>
  <si>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</si>
  <si>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</si>
  <si>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</si>
  <si>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t>
  </si>
  <si>
    <t>Tests whether the global rendition:orientation setting can be overriden for individual spine items.</t>
  </si>
  <si>
    <t>fxl-110</t>
  </si>
  <si>
    <t>There is no corresponding test in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</si>
  <si>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</si>
  <si>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</si>
  <si>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</si>
  <si>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</si>
  <si>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</si>
  <si>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</si>
  <si>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</si>
  <si>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</si>
  <si>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</si>
  <si>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</si>
  <si>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</si>
  <si>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</si>
  <si>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</si>
  <si>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</si>
  <si>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</si>
  <si>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</si>
  <si>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</si>
  <si>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</si>
  <si>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</si>
  <si>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</si>
  <si>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</si>
  <si>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</si>
  <si>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Impossible to test, next page is on the same screen that the test.</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</si>
  <si>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</si>
  <si>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</si>
  <si>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</si>
  <si>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</si>
  <si>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</si>
  <si>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</si>
  <si>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The device can be started independently and essential accessibility for starting and exiting applications is available.
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</si>
  <si>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</si>
  <si>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</si>
  <si>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</si>
  <si>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</si>
  <si>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</si>
  <si>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</si>
  <si>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</si>
  <si>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</si>
  <si>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</si>
  <si>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</si>
  <si>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</si>
  <si>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</si>
  <si>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</si>
  <si>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</si>
  <si>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</si>
  <si>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</si>
  <si>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</si>
  <si>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</si>
  <si>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</si>
  <si>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</si>
  <si>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</si>
  <si>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</si>
  <si>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</si>
  <si>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</si>
  <si>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</si>
  <si>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There is no corresponding test in test suite EPUBTEST 0300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</si>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</sst>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4">
    <font>
      <sz val="10.0"/>
      <color rgb="FF0000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8">
    <border>
      <left/>
      <right/>
      <top/>
      <bottom/>
    </border>
    <border>
      <left style="thin">
        <color rgb="FF000000"/>
      </left>
      <right style="thin">
        <color rgb="FF000000"/>
      </right>
      <top style="thin">
        <color rgb="FF000000"/>
      </top>
      <bottom style="thin">
        <color rgb="FF000000"/>
      </bottom>
    </border>
    <border>
      <left style="dotted">
        <color rgb="FF000000"/>
      </left>
      <right style="dotted">
        <color rgb="FF000000"/>
      </right>
      <top style="dotted">
        <color rgb="FF000000"/>
      </top>
      <bottom style="dotted">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4">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64"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2" fillId="0" fontId="7"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3" fillId="0" fontId="1" numFmtId="0" xfId="0" applyAlignment="1" applyBorder="1" applyFont="1">
      <alignment wrapText="1"/>
    </xf>
    <xf borderId="4" fillId="0" fontId="11" numFmtId="0" xfId="0" applyBorder="1" applyFont="1"/>
    <xf borderId="5" fillId="0" fontId="11" numFmtId="0" xfId="0" applyBorder="1" applyFont="1"/>
    <xf borderId="1" fillId="0" fontId="12" numFmtId="0" xfId="0" applyBorder="1" applyFont="1"/>
    <xf borderId="6" fillId="0" fontId="1" numFmtId="0" xfId="0" applyAlignment="1" applyBorder="1" applyFont="1">
      <alignment wrapText="1"/>
    </xf>
    <xf borderId="6" fillId="0" fontId="1" numFmtId="0" xfId="0" applyBorder="1" applyFont="1"/>
    <xf borderId="7" fillId="0" fontId="1" numFmtId="0" xfId="0" applyAlignment="1" applyBorder="1" applyFont="1">
      <alignment wrapText="1"/>
    </xf>
    <xf borderId="1" fillId="0" fontId="13"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anny20006@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0375c9ad36ebc07b6ea074e78fbbe4bbf714b803" TargetMode="External"/><Relationship Id="rId4" Type="http://schemas.openxmlformats.org/officeDocument/2006/relationships/hyperlink" Target="https://github.com/readium/readium-js/tree/9c341d64a9c14f81952c6caf015453bbef65d303" TargetMode="External"/><Relationship Id="rId5" Type="http://schemas.openxmlformats.org/officeDocument/2006/relationships/hyperlink" Target="https://github.com/readium/readium-shared-js/tree/5a56697b77d63962bcbd5733e5a78f1235094c1e"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28.71"/>
    <col customWidth="1" min="2" max="2" width="24.29"/>
    <col customWidth="1" min="3" max="3" width="28.43"/>
    <col customWidth="1" min="4" max="4" width="64.43"/>
    <col customWidth="1" min="5" max="5" width="73.43"/>
    <col customWidth="1" min="6" max="15" width="12.0"/>
    <col customWidth="1" min="16" max="26" width="11.0"/>
  </cols>
  <sheetData>
    <row r="1" ht="12.75" customHeight="1">
      <c r="A1" s="1"/>
      <c r="B1" s="1"/>
      <c r="C1" s="1"/>
      <c r="D1" s="2"/>
      <c r="E1" s="1"/>
      <c r="F1" s="1"/>
      <c r="G1" s="1"/>
      <c r="H1" s="1"/>
      <c r="I1" s="1"/>
      <c r="J1" s="1"/>
      <c r="K1" s="1"/>
      <c r="L1" s="1"/>
      <c r="M1" s="1"/>
      <c r="N1" s="1"/>
      <c r="O1" s="1"/>
      <c r="P1" s="1"/>
      <c r="Q1" s="1"/>
      <c r="R1" s="1"/>
      <c r="S1" s="1"/>
      <c r="T1" s="1"/>
      <c r="U1" s="1"/>
      <c r="V1" s="1"/>
      <c r="W1" s="1"/>
      <c r="X1" s="1"/>
      <c r="Y1" s="1"/>
      <c r="Z1" s="1"/>
    </row>
    <row r="2" ht="12.7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2.75" customHeight="1">
      <c r="A3" s="1"/>
      <c r="B3" s="1"/>
      <c r="C3" s="1"/>
      <c r="D3" s="2"/>
      <c r="E3" s="1"/>
      <c r="F3" s="1"/>
      <c r="G3" s="1"/>
      <c r="H3" s="1"/>
      <c r="I3" s="1"/>
      <c r="J3" s="1"/>
      <c r="K3" s="1"/>
      <c r="L3" s="1"/>
      <c r="M3" s="1"/>
      <c r="N3" s="1"/>
      <c r="O3" s="1"/>
      <c r="P3" s="1"/>
      <c r="Q3" s="1"/>
      <c r="R3" s="1"/>
      <c r="S3" s="1"/>
      <c r="T3" s="1"/>
      <c r="U3" s="1"/>
      <c r="V3" s="1"/>
      <c r="W3" s="1"/>
      <c r="X3" s="1"/>
      <c r="Y3" s="1"/>
      <c r="Z3" s="1"/>
    </row>
    <row r="4" ht="12.75" customHeight="1">
      <c r="A4" s="1"/>
      <c r="B4" s="1"/>
      <c r="C4" s="1"/>
      <c r="D4" s="1"/>
      <c r="E4" s="1"/>
      <c r="F4" s="1"/>
      <c r="G4" s="1"/>
      <c r="H4" s="1"/>
      <c r="I4" s="1"/>
      <c r="J4" s="1"/>
      <c r="K4" s="1"/>
      <c r="L4" s="1"/>
      <c r="M4" s="1"/>
      <c r="N4" s="1"/>
      <c r="O4" s="1"/>
      <c r="P4" s="1"/>
      <c r="Q4" s="1"/>
      <c r="R4" s="1"/>
      <c r="S4" s="1"/>
      <c r="T4" s="1"/>
      <c r="U4" s="1"/>
      <c r="V4" s="1"/>
      <c r="W4" s="1"/>
      <c r="X4" s="1"/>
      <c r="Y4" s="1"/>
      <c r="Z4" s="1"/>
    </row>
    <row r="5" ht="12.7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2.7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2.75" customHeight="1">
      <c r="A7" s="1"/>
      <c r="B7" s="1"/>
      <c r="C7" s="10" t="s">
        <v>7</v>
      </c>
      <c r="D7" s="12" t="str">
        <f>HYPERLINK("mailto:anny20006@yahoo.com","anny20006@yahoo.com")</f>
        <v>anny20006@yahoo.com</v>
      </c>
      <c r="E7" s="10"/>
      <c r="F7" s="1"/>
      <c r="G7" s="1"/>
      <c r="H7" s="1"/>
      <c r="I7" s="1"/>
      <c r="J7" s="1"/>
      <c r="K7" s="1"/>
      <c r="L7" s="1"/>
      <c r="M7" s="1"/>
      <c r="N7" s="1"/>
      <c r="O7" s="1"/>
      <c r="P7" s="1"/>
      <c r="Q7" s="1"/>
      <c r="R7" s="1"/>
      <c r="S7" s="1"/>
      <c r="T7" s="1"/>
      <c r="U7" s="1"/>
      <c r="V7" s="1"/>
      <c r="W7" s="1"/>
      <c r="X7" s="1"/>
      <c r="Y7" s="1"/>
      <c r="Z7" s="1"/>
    </row>
    <row r="8" ht="12.75" customHeight="1">
      <c r="A8" s="1"/>
      <c r="B8" s="1"/>
      <c r="C8" s="10" t="s">
        <v>8</v>
      </c>
      <c r="D8" s="11" t="s">
        <v>5</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2.75" customHeight="1">
      <c r="A9" s="1"/>
      <c r="B9" s="1"/>
      <c r="C9" s="10" t="s">
        <v>9</v>
      </c>
      <c r="D9" s="14">
        <v>42414.0</v>
      </c>
      <c r="E9" s="10"/>
      <c r="F9" s="1"/>
      <c r="G9" s="1"/>
      <c r="H9" s="1"/>
      <c r="I9" s="1"/>
      <c r="J9" s="1"/>
      <c r="K9" s="1"/>
      <c r="L9" s="1"/>
      <c r="M9" s="1"/>
      <c r="N9" s="1"/>
      <c r="O9" s="1"/>
      <c r="P9" s="1"/>
      <c r="Q9" s="1"/>
      <c r="R9" s="1"/>
      <c r="S9" s="1"/>
      <c r="T9" s="1"/>
      <c r="U9" s="1"/>
      <c r="V9" s="1"/>
      <c r="W9" s="1"/>
      <c r="X9" s="1"/>
      <c r="Y9" s="1"/>
      <c r="Z9" s="1"/>
    </row>
    <row r="10" ht="12.7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2.75" customHeight="1">
      <c r="A11" s="1"/>
      <c r="B11" s="1"/>
      <c r="C11" s="10" t="s">
        <v>10</v>
      </c>
      <c r="D11" s="11" t="s">
        <v>11</v>
      </c>
      <c r="E11" s="10" t="s">
        <v>12</v>
      </c>
      <c r="F11" s="1"/>
      <c r="G11" s="1"/>
      <c r="H11" s="1"/>
      <c r="I11" s="1"/>
      <c r="J11" s="1"/>
      <c r="K11" s="1"/>
      <c r="L11" s="1"/>
      <c r="M11" s="1"/>
      <c r="N11" s="1"/>
      <c r="O11" s="1"/>
      <c r="P11" s="1"/>
      <c r="Q11" s="1"/>
      <c r="R11" s="1"/>
      <c r="S11" s="1"/>
      <c r="T11" s="1"/>
      <c r="U11" s="1"/>
      <c r="V11" s="1"/>
      <c r="W11" s="1"/>
      <c r="X11" s="1"/>
      <c r="Y11" s="1"/>
      <c r="Z11" s="1"/>
    </row>
    <row r="12" ht="12.75" customHeight="1">
      <c r="A12" s="1"/>
      <c r="B12" s="1"/>
      <c r="C12" s="10" t="s">
        <v>13</v>
      </c>
      <c r="D12" s="15" t="s">
        <v>14</v>
      </c>
      <c r="E12" s="10" t="s">
        <v>15</v>
      </c>
      <c r="F12" s="1"/>
      <c r="G12" s="1"/>
      <c r="H12" s="1"/>
      <c r="I12" s="1"/>
      <c r="J12" s="1"/>
      <c r="K12" s="1"/>
      <c r="L12" s="1"/>
      <c r="M12" s="1"/>
      <c r="N12" s="1"/>
      <c r="O12" s="1"/>
      <c r="P12" s="1"/>
      <c r="Q12" s="1"/>
      <c r="R12" s="1"/>
      <c r="S12" s="1"/>
      <c r="T12" s="1"/>
      <c r="U12" s="1"/>
      <c r="V12" s="1"/>
      <c r="W12" s="1"/>
      <c r="X12" s="1"/>
      <c r="Y12" s="1"/>
      <c r="Z12" s="1"/>
    </row>
    <row r="13" ht="12.75" customHeight="1">
      <c r="A13" s="1"/>
      <c r="B13" s="1"/>
      <c r="C13" s="10" t="s">
        <v>16</v>
      </c>
      <c r="D13" s="16" t="str">
        <f>HYPERLINK("https://github.com/readium/readium-js-viewer/tree/0375c9ad36ebc07b6ea074e78fbbe4bbf714b803","readium-js-viewer@0375c9ad36ebc07b6ea074e78fbbe4bbf714b803 ")</f>
        <v>readium-js-viewer@0375c9ad36ebc07b6ea074e78fbbe4bbf714b803 </v>
      </c>
      <c r="E13" s="10" t="s">
        <v>17</v>
      </c>
      <c r="F13" s="1"/>
      <c r="G13" s="1"/>
      <c r="H13" s="1"/>
      <c r="I13" s="1"/>
      <c r="J13" s="1"/>
      <c r="K13" s="1"/>
      <c r="L13" s="1"/>
      <c r="M13" s="1"/>
      <c r="N13" s="1"/>
      <c r="O13" s="1"/>
      <c r="P13" s="1"/>
      <c r="Q13" s="1"/>
      <c r="R13" s="1"/>
      <c r="S13" s="1"/>
      <c r="T13" s="1"/>
      <c r="U13" s="1"/>
      <c r="V13" s="1"/>
      <c r="W13" s="1"/>
      <c r="X13" s="1"/>
      <c r="Y13" s="1"/>
      <c r="Z13" s="1"/>
    </row>
    <row r="14" ht="12.75" customHeight="1">
      <c r="A14" s="1"/>
      <c r="B14" s="1"/>
      <c r="C14" s="10" t="s">
        <v>18</v>
      </c>
      <c r="D14" s="16" t="str">
        <f>HYPERLINK("https://github.com/readium/readium-js/tree/9c341d64a9c14f81952c6caf015453bbef65d303","readium-js@9c341d64a9c14f81952c6caf015453bbef65d303 ")</f>
        <v>readium-js@9c341d64a9c14f81952c6caf015453bbef65d303 </v>
      </c>
      <c r="E14" s="10"/>
      <c r="F14" s="1"/>
      <c r="G14" s="1"/>
      <c r="H14" s="1"/>
      <c r="I14" s="1"/>
      <c r="J14" s="1"/>
      <c r="K14" s="1"/>
      <c r="L14" s="1"/>
      <c r="M14" s="1"/>
      <c r="N14" s="1"/>
      <c r="O14" s="1"/>
      <c r="P14" s="1"/>
      <c r="Q14" s="1"/>
      <c r="R14" s="1"/>
      <c r="S14" s="1"/>
      <c r="T14" s="1"/>
      <c r="U14" s="1"/>
      <c r="V14" s="1"/>
      <c r="W14" s="1"/>
      <c r="X14" s="1"/>
      <c r="Y14" s="1"/>
      <c r="Z14" s="1"/>
    </row>
    <row r="15" ht="12.75" customHeight="1">
      <c r="A15" s="1"/>
      <c r="B15" s="1"/>
      <c r="C15" s="10" t="s">
        <v>19</v>
      </c>
      <c r="D15" s="16" t="str">
        <f>HYPERLINK("https://github.com/readium/readium-shared-js/tree/5a56697b77d63962bcbd5733e5a78f1235094c1e","readium-shared-js@5a56697b77d63962bcbd5733e5a78f1235094c1e ")</f>
        <v>readium-shared-js@5a56697b77d63962bcbd5733e5a78f1235094c1e </v>
      </c>
      <c r="E15" s="10"/>
      <c r="F15" s="1"/>
      <c r="G15" s="1"/>
      <c r="H15" s="1"/>
      <c r="I15" s="1"/>
      <c r="J15" s="1"/>
      <c r="K15" s="1"/>
      <c r="L15" s="1"/>
      <c r="M15" s="1"/>
      <c r="N15" s="1"/>
      <c r="O15" s="1"/>
      <c r="P15" s="1"/>
      <c r="Q15" s="1"/>
      <c r="R15" s="1"/>
      <c r="S15" s="1"/>
      <c r="T15" s="1"/>
      <c r="U15" s="1"/>
      <c r="V15" s="1"/>
      <c r="W15" s="1"/>
      <c r="X15" s="1"/>
      <c r="Y15" s="1"/>
      <c r="Z15" s="1"/>
    </row>
    <row r="16" ht="12.7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2.75" customHeight="1">
      <c r="A17" s="1"/>
      <c r="B17" s="1"/>
      <c r="C17" s="10" t="s">
        <v>20</v>
      </c>
      <c r="D17" s="11" t="s">
        <v>21</v>
      </c>
      <c r="E17" s="10" t="s">
        <v>22</v>
      </c>
      <c r="F17" s="1"/>
      <c r="G17" s="1"/>
      <c r="H17" s="1"/>
      <c r="I17" s="1"/>
      <c r="J17" s="1"/>
      <c r="K17" s="1"/>
      <c r="L17" s="1"/>
      <c r="M17" s="1"/>
      <c r="N17" s="1"/>
      <c r="O17" s="1"/>
      <c r="P17" s="1"/>
      <c r="Q17" s="1"/>
      <c r="R17" s="1"/>
      <c r="S17" s="1"/>
      <c r="T17" s="1"/>
      <c r="U17" s="1"/>
      <c r="V17" s="1"/>
      <c r="W17" s="1"/>
      <c r="X17" s="1"/>
      <c r="Y17" s="1"/>
      <c r="Z17" s="1"/>
    </row>
    <row r="18" ht="12.75" customHeight="1">
      <c r="A18" s="1"/>
      <c r="B18" s="1"/>
      <c r="C18" s="10" t="s">
        <v>23</v>
      </c>
      <c r="D18" s="11" t="s">
        <v>24</v>
      </c>
      <c r="E18" s="10" t="s">
        <v>25</v>
      </c>
      <c r="F18" s="1"/>
      <c r="G18" s="1"/>
      <c r="H18" s="1"/>
      <c r="I18" s="1"/>
      <c r="J18" s="1"/>
      <c r="K18" s="1"/>
      <c r="L18" s="1"/>
      <c r="M18" s="1"/>
      <c r="N18" s="1"/>
      <c r="O18" s="1"/>
      <c r="P18" s="1"/>
      <c r="Q18" s="1"/>
      <c r="R18" s="1"/>
      <c r="S18" s="1"/>
      <c r="T18" s="1"/>
      <c r="U18" s="1"/>
      <c r="V18" s="1"/>
      <c r="W18" s="1"/>
      <c r="X18" s="1"/>
      <c r="Y18" s="1"/>
      <c r="Z18" s="1"/>
    </row>
    <row r="19" ht="12.75" customHeight="1">
      <c r="A19" s="1"/>
      <c r="B19" s="1"/>
      <c r="C19" s="10" t="s">
        <v>26</v>
      </c>
      <c r="D19" s="2" t="s">
        <v>27</v>
      </c>
      <c r="E19" s="10"/>
      <c r="F19" s="1"/>
      <c r="G19" s="1"/>
      <c r="H19" s="1"/>
      <c r="I19" s="1"/>
      <c r="J19" s="1"/>
      <c r="K19" s="1"/>
      <c r="L19" s="1"/>
      <c r="M19" s="1"/>
      <c r="N19" s="1"/>
      <c r="O19" s="1"/>
      <c r="P19" s="1"/>
      <c r="Q19" s="1"/>
      <c r="R19" s="1"/>
      <c r="S19" s="1"/>
      <c r="T19" s="1"/>
      <c r="U19" s="1"/>
      <c r="V19" s="1"/>
      <c r="W19" s="1"/>
      <c r="X19" s="1"/>
      <c r="Y19" s="1"/>
      <c r="Z19" s="1"/>
    </row>
    <row r="20" ht="12.75" customHeight="1">
      <c r="A20" s="1"/>
      <c r="B20" s="1"/>
      <c r="C20" s="10" t="s">
        <v>28</v>
      </c>
      <c r="D20" s="17" t="s">
        <v>29</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2.75" customHeight="1">
      <c r="A21" s="1"/>
      <c r="B21" s="1"/>
      <c r="C21" s="10" t="s">
        <v>30</v>
      </c>
      <c r="D21" s="11" t="s">
        <v>31</v>
      </c>
      <c r="E21" s="10" t="s">
        <v>32</v>
      </c>
      <c r="F21" s="1"/>
      <c r="G21" s="1"/>
      <c r="H21" s="1"/>
      <c r="I21" s="1"/>
      <c r="J21" s="1"/>
      <c r="K21" s="1"/>
      <c r="L21" s="1"/>
      <c r="M21" s="1"/>
      <c r="N21" s="1"/>
      <c r="O21" s="1"/>
      <c r="P21" s="1"/>
      <c r="Q21" s="1"/>
      <c r="R21" s="1"/>
      <c r="S21" s="1"/>
      <c r="T21" s="1"/>
      <c r="U21" s="1"/>
      <c r="V21" s="1"/>
      <c r="W21" s="1"/>
      <c r="X21" s="1"/>
      <c r="Y21" s="1"/>
      <c r="Z21" s="1"/>
    </row>
    <row r="22" ht="12.75" customHeight="1">
      <c r="A22" s="1"/>
      <c r="B22" s="1"/>
      <c r="C22" s="10"/>
      <c r="D22" s="19"/>
      <c r="E22" s="10"/>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2.75" customHeight="1">
      <c r="A24" s="7" t="s">
        <v>33</v>
      </c>
      <c r="B24" s="7"/>
      <c r="C24" s="7"/>
      <c r="D24" s="20"/>
      <c r="E24" s="7"/>
      <c r="F24" s="7"/>
      <c r="G24" s="7"/>
      <c r="H24" s="7"/>
      <c r="I24" s="7"/>
      <c r="J24" s="7"/>
      <c r="K24" s="7"/>
      <c r="L24" s="7"/>
      <c r="M24" s="7"/>
      <c r="N24" s="7"/>
      <c r="O24" s="7"/>
      <c r="P24" s="7"/>
      <c r="Q24" s="7"/>
      <c r="R24" s="7"/>
      <c r="S24" s="7"/>
      <c r="T24" s="7"/>
      <c r="U24" s="7"/>
      <c r="V24" s="7"/>
      <c r="W24" s="7"/>
      <c r="X24" s="7"/>
      <c r="Y24" s="7"/>
      <c r="Z24" s="7"/>
    </row>
    <row r="25" ht="12.75" customHeight="1">
      <c r="A25" s="7"/>
      <c r="B25" s="7"/>
      <c r="C25" s="7"/>
      <c r="D25" s="20"/>
      <c r="E25" s="7"/>
      <c r="F25" s="7"/>
      <c r="G25" s="7"/>
      <c r="H25" s="7"/>
      <c r="I25" s="7"/>
      <c r="J25" s="7"/>
      <c r="K25" s="7"/>
      <c r="L25" s="7"/>
      <c r="M25" s="7"/>
      <c r="N25" s="7"/>
      <c r="O25" s="7"/>
      <c r="P25" s="7"/>
      <c r="Q25" s="7"/>
      <c r="R25" s="7"/>
      <c r="S25" s="7"/>
      <c r="T25" s="7"/>
      <c r="U25" s="7"/>
      <c r="V25" s="7"/>
      <c r="W25" s="7"/>
      <c r="X25" s="7"/>
      <c r="Y25" s="7"/>
      <c r="Z25" s="7"/>
    </row>
    <row r="26" ht="12.75" customHeight="1">
      <c r="A26" s="21" t="s">
        <v>34</v>
      </c>
      <c r="B26" s="21" t="s">
        <v>35</v>
      </c>
      <c r="C26" s="21" t="s">
        <v>36</v>
      </c>
      <c r="D26" s="2"/>
      <c r="E26" s="1"/>
      <c r="F26" s="1"/>
      <c r="G26" s="1"/>
      <c r="H26" s="1"/>
      <c r="I26" s="1"/>
      <c r="J26" s="1"/>
      <c r="K26" s="1"/>
      <c r="L26" s="1"/>
      <c r="M26" s="1"/>
      <c r="N26" s="1"/>
      <c r="O26" s="1"/>
      <c r="P26" s="1"/>
      <c r="Q26" s="1"/>
      <c r="R26" s="1"/>
      <c r="S26" s="1"/>
      <c r="T26" s="1"/>
      <c r="U26" s="1"/>
      <c r="V26" s="1"/>
      <c r="W26" s="1"/>
      <c r="X26" s="1"/>
      <c r="Y26" s="1"/>
      <c r="Z26" s="1"/>
    </row>
    <row r="27" ht="12.75" customHeight="1">
      <c r="A27" s="10" t="s">
        <v>37</v>
      </c>
      <c r="B27" s="22" t="str">
        <f>SUM(C47:C103)</f>
        <v>46</v>
      </c>
      <c r="C27" s="23" t="str">
        <f>(B27/56)</f>
        <v>82%</v>
      </c>
      <c r="D27" s="2"/>
      <c r="E27" s="1"/>
      <c r="F27" s="1"/>
      <c r="G27" s="1"/>
      <c r="H27" s="1"/>
      <c r="I27" s="1"/>
      <c r="J27" s="1"/>
      <c r="K27" s="1"/>
      <c r="L27" s="1"/>
      <c r="M27" s="1"/>
      <c r="N27" s="1"/>
      <c r="O27" s="1"/>
      <c r="P27" s="1"/>
      <c r="Q27" s="1"/>
      <c r="R27" s="1"/>
      <c r="S27" s="1"/>
      <c r="T27" s="1"/>
      <c r="U27" s="1"/>
      <c r="V27" s="1"/>
      <c r="W27" s="1"/>
      <c r="X27" s="1"/>
      <c r="Y27" s="1"/>
      <c r="Z27" s="1"/>
    </row>
    <row r="28" ht="12.75" customHeight="1">
      <c r="A28" s="10" t="s">
        <v>38</v>
      </c>
      <c r="B28" s="22" t="str">
        <f>SUM(C111:C153)</f>
        <v>33</v>
      </c>
      <c r="C28" s="23" t="str">
        <f>B28/43</f>
        <v>77%</v>
      </c>
      <c r="D28" s="2"/>
      <c r="E28" s="1"/>
      <c r="F28" s="1"/>
      <c r="G28" s="1"/>
      <c r="H28" s="1"/>
      <c r="I28" s="1"/>
      <c r="J28" s="1"/>
      <c r="K28" s="1"/>
      <c r="L28" s="1"/>
      <c r="M28" s="1"/>
      <c r="N28" s="1"/>
      <c r="O28" s="1"/>
      <c r="P28" s="1"/>
      <c r="Q28" s="1"/>
      <c r="R28" s="1"/>
      <c r="S28" s="1"/>
      <c r="T28" s="1"/>
      <c r="U28" s="1"/>
      <c r="V28" s="1"/>
      <c r="W28" s="1"/>
      <c r="X28" s="1"/>
      <c r="Y28" s="1"/>
      <c r="Z28" s="1"/>
    </row>
    <row r="29" ht="12.75" customHeight="1">
      <c r="A29" s="10" t="s">
        <v>39</v>
      </c>
      <c r="B29" s="22" t="str">
        <f>SUM(C161:C208)</f>
        <v>46</v>
      </c>
      <c r="C29" s="23" t="str">
        <f>B29/56</f>
        <v>82%</v>
      </c>
      <c r="D29" s="2"/>
      <c r="E29" s="1"/>
      <c r="F29" s="1"/>
      <c r="G29" s="1"/>
      <c r="H29" s="1"/>
      <c r="I29" s="1"/>
      <c r="J29" s="1"/>
      <c r="K29" s="1"/>
      <c r="L29" s="1"/>
      <c r="M29" s="1"/>
      <c r="N29" s="1"/>
      <c r="O29" s="1"/>
      <c r="P29" s="1"/>
      <c r="Q29" s="1"/>
      <c r="R29" s="1"/>
      <c r="S29" s="1"/>
      <c r="T29" s="1"/>
      <c r="U29" s="1"/>
      <c r="V29" s="1"/>
      <c r="W29" s="1"/>
      <c r="X29" s="1"/>
      <c r="Y29" s="1"/>
      <c r="Z29" s="1"/>
    </row>
    <row r="30" ht="12.75" customHeight="1">
      <c r="A30" s="10" t="s">
        <v>40</v>
      </c>
      <c r="B30" s="22" t="str">
        <f>SUM(C216:C228)</f>
        <v>13</v>
      </c>
      <c r="C30" s="23" t="str">
        <f>B30/13</f>
        <v>100%</v>
      </c>
      <c r="D30" s="2"/>
      <c r="E30" s="1"/>
      <c r="F30" s="1"/>
      <c r="G30" s="1"/>
      <c r="H30" s="1"/>
      <c r="I30" s="1"/>
      <c r="J30" s="1"/>
      <c r="K30" s="1"/>
      <c r="L30" s="1"/>
      <c r="M30" s="1"/>
      <c r="N30" s="1"/>
      <c r="O30" s="1"/>
      <c r="P30" s="1"/>
      <c r="Q30" s="1"/>
      <c r="R30" s="1"/>
      <c r="S30" s="1"/>
      <c r="T30" s="1"/>
      <c r="U30" s="1"/>
      <c r="V30" s="1"/>
      <c r="W30" s="1"/>
      <c r="X30" s="1"/>
      <c r="Y30" s="1"/>
      <c r="Z30" s="1"/>
    </row>
    <row r="31" ht="12.75" customHeight="1">
      <c r="A31" s="10" t="s">
        <v>41</v>
      </c>
      <c r="B31" s="22" t="str">
        <f>SUM(C235,C242,C249)</f>
        <v>3</v>
      </c>
      <c r="C31" s="23" t="str">
        <f>B31/3</f>
        <v>100%</v>
      </c>
      <c r="D31" s="2"/>
      <c r="E31" s="1"/>
      <c r="F31" s="1"/>
      <c r="G31" s="1"/>
      <c r="H31" s="1"/>
      <c r="I31" s="1"/>
      <c r="J31" s="1"/>
      <c r="K31" s="1"/>
      <c r="L31" s="1"/>
      <c r="M31" s="1"/>
      <c r="N31" s="1"/>
      <c r="O31" s="1"/>
      <c r="P31" s="1"/>
      <c r="Q31" s="1"/>
      <c r="R31" s="1"/>
      <c r="S31" s="1"/>
      <c r="T31" s="1"/>
      <c r="U31" s="1"/>
      <c r="V31" s="1"/>
      <c r="W31" s="1"/>
      <c r="X31" s="1"/>
      <c r="Y31" s="1"/>
      <c r="Z31" s="1"/>
    </row>
    <row r="32" ht="12.75" customHeight="1">
      <c r="A32" s="10" t="s">
        <v>42</v>
      </c>
      <c r="B32" s="22" t="str">
        <f>SUM(C256:C283)</f>
        <v>23</v>
      </c>
      <c r="C32" s="23" t="str">
        <f>B32/28</f>
        <v>82%</v>
      </c>
      <c r="D32" s="2"/>
      <c r="E32" s="1"/>
      <c r="F32" s="1"/>
      <c r="G32" s="1"/>
      <c r="H32" s="1"/>
      <c r="I32" s="1"/>
      <c r="J32" s="1"/>
      <c r="K32" s="1"/>
      <c r="L32" s="1"/>
      <c r="M32" s="1"/>
      <c r="N32" s="1"/>
      <c r="O32" s="1"/>
      <c r="P32" s="1"/>
      <c r="Q32" s="1"/>
      <c r="R32" s="1"/>
      <c r="S32" s="1"/>
      <c r="T32" s="1"/>
      <c r="U32" s="1"/>
      <c r="V32" s="1"/>
      <c r="W32" s="1"/>
      <c r="X32" s="1"/>
      <c r="Y32" s="1"/>
      <c r="Z32" s="1"/>
    </row>
    <row r="33" ht="12.75" customHeight="1">
      <c r="A33" s="10" t="s">
        <v>43</v>
      </c>
      <c r="B33" s="22" t="str">
        <f>SUM(C290:C331)</f>
        <v>42</v>
      </c>
      <c r="C33" s="23" t="str">
        <f>B33/42</f>
        <v>100%</v>
      </c>
      <c r="D33" s="15"/>
      <c r="E33" s="1"/>
      <c r="F33" s="1"/>
      <c r="G33" s="1"/>
      <c r="H33" s="1"/>
      <c r="I33" s="1"/>
      <c r="J33" s="1"/>
      <c r="K33" s="1"/>
      <c r="L33" s="1"/>
      <c r="M33" s="1"/>
      <c r="N33" s="1"/>
      <c r="O33" s="1"/>
      <c r="P33" s="1"/>
      <c r="Q33" s="1"/>
      <c r="R33" s="1"/>
      <c r="S33" s="1"/>
      <c r="T33" s="1"/>
      <c r="U33" s="1"/>
      <c r="V33" s="1"/>
      <c r="W33" s="1"/>
      <c r="X33" s="1"/>
      <c r="Y33" s="1"/>
      <c r="Z33" s="1"/>
    </row>
    <row r="34" ht="12.75" customHeight="1">
      <c r="A34" s="10" t="s">
        <v>44</v>
      </c>
      <c r="B34" s="22" t="str">
        <f>SUM(C339:C344,C346)</f>
        <v>3</v>
      </c>
      <c r="C34" s="23" t="str">
        <f>B34/7</f>
        <v>43%</v>
      </c>
      <c r="D34" s="2"/>
      <c r="E34" s="1"/>
      <c r="F34" s="1"/>
      <c r="G34" s="1"/>
      <c r="H34" s="1"/>
      <c r="I34" s="1"/>
      <c r="J34" s="1"/>
      <c r="K34" s="1"/>
      <c r="L34" s="1"/>
      <c r="M34" s="1"/>
      <c r="N34" s="1"/>
      <c r="O34" s="1"/>
      <c r="P34" s="1"/>
      <c r="Q34" s="1"/>
      <c r="R34" s="1"/>
      <c r="S34" s="1"/>
      <c r="T34" s="1"/>
      <c r="U34" s="1"/>
      <c r="V34" s="1"/>
      <c r="W34" s="1"/>
      <c r="X34" s="1"/>
      <c r="Y34" s="1"/>
      <c r="Z34" s="1"/>
    </row>
    <row r="35" ht="12.75" customHeight="1">
      <c r="A35" s="10" t="s">
        <v>45</v>
      </c>
      <c r="B35" s="22" t="str">
        <f>SUM(C353:C364)</f>
        <v>11</v>
      </c>
      <c r="C35" s="23" t="str">
        <f>B35/12</f>
        <v>92%</v>
      </c>
      <c r="D35" s="2"/>
      <c r="E35" s="1"/>
      <c r="F35" s="1"/>
      <c r="G35" s="1"/>
      <c r="H35" s="1"/>
      <c r="I35" s="1"/>
      <c r="J35" s="1"/>
      <c r="K35" s="1"/>
      <c r="L35" s="1"/>
      <c r="M35" s="1"/>
      <c r="N35" s="1"/>
      <c r="O35" s="1"/>
      <c r="P35" s="1"/>
      <c r="Q35" s="1"/>
      <c r="R35" s="1"/>
      <c r="S35" s="1"/>
      <c r="T35" s="1"/>
      <c r="U35" s="1"/>
      <c r="V35" s="1"/>
      <c r="W35" s="1"/>
      <c r="X35" s="1"/>
      <c r="Y35" s="1"/>
      <c r="Z35" s="1"/>
    </row>
    <row r="36" ht="12.75" customHeight="1">
      <c r="A36" s="10" t="s">
        <v>46</v>
      </c>
      <c r="B36" s="22" t="str">
        <f>SUM(C371,C378,C385,C392,C399,C406,C413,C420,C427,C434,C435,C442,C443,C444,C445)</f>
        <v>7</v>
      </c>
      <c r="C36" s="23" t="str">
        <f>B36/15</f>
        <v>47%</v>
      </c>
      <c r="D36" s="2"/>
      <c r="E36" s="1"/>
      <c r="F36" s="1"/>
      <c r="G36" s="1"/>
      <c r="H36" s="1"/>
      <c r="I36" s="1"/>
      <c r="J36" s="1"/>
      <c r="K36" s="1"/>
      <c r="L36" s="1"/>
      <c r="M36" s="1"/>
      <c r="N36" s="1"/>
      <c r="O36" s="1"/>
      <c r="P36" s="1"/>
      <c r="Q36" s="1"/>
      <c r="R36" s="1"/>
      <c r="S36" s="1"/>
      <c r="T36" s="1"/>
      <c r="U36" s="1"/>
      <c r="V36" s="1"/>
      <c r="W36" s="1"/>
      <c r="X36" s="1"/>
      <c r="Y36" s="1"/>
      <c r="Z36" s="1"/>
    </row>
    <row r="37" ht="12.75" customHeight="1">
      <c r="A37" s="10" t="s">
        <v>47</v>
      </c>
      <c r="B37" s="22" t="str">
        <f>SUM(C452:C461)</f>
        <v>8</v>
      </c>
      <c r="C37" s="23" t="str">
        <f>B37/10</f>
        <v>80%</v>
      </c>
      <c r="D37" s="2"/>
      <c r="E37" s="1"/>
      <c r="F37" s="1"/>
      <c r="G37" s="1"/>
      <c r="H37" s="1"/>
      <c r="I37" s="1"/>
      <c r="J37" s="1"/>
      <c r="K37" s="1"/>
      <c r="L37" s="1"/>
      <c r="M37" s="1"/>
      <c r="N37" s="1"/>
      <c r="O37" s="1"/>
      <c r="P37" s="1"/>
      <c r="Q37" s="1"/>
      <c r="R37" s="1"/>
      <c r="S37" s="1"/>
      <c r="T37" s="1"/>
      <c r="U37" s="1"/>
      <c r="V37" s="1"/>
      <c r="W37" s="1"/>
      <c r="X37" s="1"/>
      <c r="Y37" s="1"/>
      <c r="Z37" s="1"/>
    </row>
    <row r="38" ht="12.75" customHeight="1">
      <c r="A38" s="10" t="s">
        <v>48</v>
      </c>
      <c r="B38" s="22" t="str">
        <f>SUM(C468:C500)</f>
        <v>13</v>
      </c>
      <c r="C38" s="23" t="str">
        <f>B38/32</f>
        <v>41%</v>
      </c>
      <c r="D38" s="2"/>
      <c r="E38" s="1"/>
      <c r="F38" s="1"/>
      <c r="G38" s="1"/>
      <c r="H38" s="1"/>
      <c r="I38" s="1"/>
      <c r="J38" s="1"/>
      <c r="K38" s="1"/>
      <c r="L38" s="1"/>
      <c r="M38" s="1"/>
      <c r="N38" s="1"/>
      <c r="O38" s="1"/>
      <c r="P38" s="1"/>
      <c r="Q38" s="1"/>
      <c r="R38" s="1"/>
      <c r="S38" s="1"/>
      <c r="T38" s="1"/>
      <c r="U38" s="1"/>
      <c r="V38" s="1"/>
      <c r="W38" s="1"/>
      <c r="X38" s="1"/>
      <c r="Y38" s="1"/>
      <c r="Z38" s="1"/>
    </row>
    <row r="39" ht="12.75" customHeight="1">
      <c r="A39" s="10" t="s">
        <v>49</v>
      </c>
      <c r="B39" s="22" t="str">
        <f>SUM(B27:B38)</f>
        <v>248</v>
      </c>
      <c r="C39" s="23" t="str">
        <f>B39/304</f>
        <v>82%</v>
      </c>
      <c r="D39" s="2"/>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2.75" customHeight="1">
      <c r="A41" s="7" t="s">
        <v>50</v>
      </c>
      <c r="B41" s="1"/>
      <c r="C41" s="1"/>
      <c r="D41" s="2"/>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2.75" customHeight="1">
      <c r="A43" s="1" t="s">
        <v>51</v>
      </c>
      <c r="B43" s="1"/>
      <c r="C43" s="1"/>
      <c r="D43" s="2"/>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2.75" customHeight="1">
      <c r="A45" s="24" t="s">
        <v>52</v>
      </c>
      <c r="B45" s="25" t="s">
        <v>53</v>
      </c>
      <c r="C45" s="24" t="s">
        <v>54</v>
      </c>
      <c r="D45" s="24" t="s">
        <v>55</v>
      </c>
      <c r="E45" s="24" t="s">
        <v>56</v>
      </c>
      <c r="F45" s="1"/>
      <c r="G45" s="1"/>
      <c r="H45" s="1"/>
      <c r="I45" s="1"/>
      <c r="J45" s="1"/>
      <c r="K45" s="1"/>
      <c r="L45" s="1"/>
      <c r="M45" s="1"/>
      <c r="N45" s="1"/>
      <c r="O45" s="1"/>
      <c r="P45" s="1"/>
      <c r="Q45" s="1"/>
      <c r="R45" s="1"/>
      <c r="S45" s="1"/>
      <c r="T45" s="1"/>
      <c r="U45" s="1"/>
      <c r="V45" s="1"/>
      <c r="W45" s="1"/>
      <c r="X45" s="1"/>
      <c r="Y45" s="1"/>
      <c r="Z45" s="1"/>
    </row>
    <row r="46" ht="18.0" customHeight="1">
      <c r="A46" s="26" t="s">
        <v>57</v>
      </c>
      <c r="B46" s="27"/>
      <c r="C46" s="27"/>
      <c r="D46" s="27"/>
      <c r="E46" s="28"/>
      <c r="F46" s="1"/>
      <c r="G46" s="1"/>
      <c r="H46" s="1"/>
      <c r="I46" s="1"/>
      <c r="J46" s="1"/>
      <c r="K46" s="1"/>
      <c r="L46" s="1"/>
      <c r="M46" s="1"/>
      <c r="N46" s="1"/>
      <c r="O46" s="1"/>
      <c r="P46" s="1"/>
      <c r="Q46" s="1"/>
      <c r="R46" s="1"/>
      <c r="S46" s="1"/>
      <c r="T46" s="1"/>
      <c r="U46" s="1"/>
      <c r="V46" s="1"/>
      <c r="W46" s="1"/>
      <c r="X46" s="1"/>
      <c r="Y46" s="1"/>
      <c r="Z46" s="1"/>
    </row>
    <row r="47" ht="12.75" customHeight="1">
      <c r="A47" s="11" t="s">
        <v>58</v>
      </c>
      <c r="B47" s="10" t="s">
        <v>59</v>
      </c>
      <c r="C47" s="11">
        <v>1.0</v>
      </c>
      <c r="D47" s="11"/>
      <c r="E47" s="11" t="s">
        <v>60</v>
      </c>
      <c r="F47" s="1"/>
      <c r="G47" s="1"/>
      <c r="H47" s="1"/>
      <c r="I47" s="1"/>
      <c r="J47" s="1"/>
      <c r="K47" s="1"/>
      <c r="L47" s="1"/>
      <c r="M47" s="1"/>
      <c r="N47" s="1"/>
      <c r="O47" s="1"/>
      <c r="P47" s="1"/>
      <c r="Q47" s="1"/>
      <c r="R47" s="1"/>
      <c r="S47" s="1"/>
      <c r="T47" s="1"/>
      <c r="U47" s="1"/>
      <c r="V47" s="1"/>
      <c r="W47" s="1"/>
      <c r="X47" s="1"/>
      <c r="Y47" s="1"/>
      <c r="Z47" s="1"/>
    </row>
    <row r="48" ht="12.75" customHeight="1">
      <c r="A48" s="11" t="s">
        <v>61</v>
      </c>
      <c r="B48" s="10" t="s">
        <v>59</v>
      </c>
      <c r="C48" s="11">
        <v>1.0</v>
      </c>
      <c r="D48" s="11"/>
      <c r="E48" s="11" t="s">
        <v>62</v>
      </c>
      <c r="F48" s="1"/>
      <c r="G48" s="1"/>
      <c r="H48" s="1"/>
      <c r="I48" s="1"/>
      <c r="J48" s="1"/>
      <c r="K48" s="1"/>
      <c r="L48" s="1"/>
      <c r="M48" s="1"/>
      <c r="N48" s="1"/>
      <c r="O48" s="1"/>
      <c r="P48" s="1"/>
      <c r="Q48" s="1"/>
      <c r="R48" s="1"/>
      <c r="S48" s="1"/>
      <c r="T48" s="1"/>
      <c r="U48" s="1"/>
      <c r="V48" s="1"/>
      <c r="W48" s="1"/>
      <c r="X48" s="1"/>
      <c r="Y48" s="1"/>
      <c r="Z48" s="1"/>
    </row>
    <row r="49" ht="12.75" customHeight="1">
      <c r="A49" s="11" t="s">
        <v>63</v>
      </c>
      <c r="B49" s="10" t="s">
        <v>59</v>
      </c>
      <c r="C49" s="11">
        <v>1.0</v>
      </c>
      <c r="D49" s="11"/>
      <c r="E49" s="11" t="s">
        <v>64</v>
      </c>
      <c r="F49" s="1"/>
      <c r="G49" s="1"/>
      <c r="H49" s="1"/>
      <c r="I49" s="1"/>
      <c r="J49" s="1"/>
      <c r="K49" s="1"/>
      <c r="L49" s="1"/>
      <c r="M49" s="1"/>
      <c r="N49" s="1"/>
      <c r="O49" s="1"/>
      <c r="P49" s="1"/>
      <c r="Q49" s="1"/>
      <c r="R49" s="1"/>
      <c r="S49" s="1"/>
      <c r="T49" s="1"/>
      <c r="U49" s="1"/>
      <c r="V49" s="1"/>
      <c r="W49" s="1"/>
      <c r="X49" s="1"/>
      <c r="Y49" s="1"/>
      <c r="Z49" s="1"/>
    </row>
    <row r="50" ht="12.75" customHeight="1">
      <c r="A50" s="11" t="s">
        <v>65</v>
      </c>
      <c r="B50" s="10" t="s">
        <v>59</v>
      </c>
      <c r="C50" s="11">
        <v>1.0</v>
      </c>
      <c r="D50" s="11"/>
      <c r="E50" s="11" t="s">
        <v>66</v>
      </c>
      <c r="F50" s="1"/>
      <c r="G50" s="1"/>
      <c r="H50" s="1"/>
      <c r="I50" s="1"/>
      <c r="J50" s="1"/>
      <c r="K50" s="1"/>
      <c r="L50" s="1"/>
      <c r="M50" s="1"/>
      <c r="N50" s="1"/>
      <c r="O50" s="1"/>
      <c r="P50" s="1"/>
      <c r="Q50" s="1"/>
      <c r="R50" s="1"/>
      <c r="S50" s="1"/>
      <c r="T50" s="1"/>
      <c r="U50" s="1"/>
      <c r="V50" s="1"/>
      <c r="W50" s="1"/>
      <c r="X50" s="1"/>
      <c r="Y50" s="1"/>
      <c r="Z50" s="1"/>
    </row>
    <row r="51" ht="12.75" customHeight="1">
      <c r="A51" s="11" t="s">
        <v>67</v>
      </c>
      <c r="B51" s="10" t="s">
        <v>59</v>
      </c>
      <c r="C51" s="11">
        <v>1.0</v>
      </c>
      <c r="D51" s="11"/>
      <c r="E51" s="11" t="s">
        <v>68</v>
      </c>
      <c r="F51" s="1"/>
      <c r="G51" s="1"/>
      <c r="H51" s="1"/>
      <c r="I51" s="1"/>
      <c r="J51" s="1"/>
      <c r="K51" s="1"/>
      <c r="L51" s="1"/>
      <c r="M51" s="1"/>
      <c r="N51" s="1"/>
      <c r="O51" s="1"/>
      <c r="P51" s="1"/>
      <c r="Q51" s="1"/>
      <c r="R51" s="1"/>
      <c r="S51" s="1"/>
      <c r="T51" s="1"/>
      <c r="U51" s="1"/>
      <c r="V51" s="1"/>
      <c r="W51" s="1"/>
      <c r="X51" s="1"/>
      <c r="Y51" s="1"/>
      <c r="Z51" s="1"/>
    </row>
    <row r="52" ht="12.75" customHeight="1">
      <c r="A52" s="11" t="s">
        <v>69</v>
      </c>
      <c r="B52" s="10" t="s">
        <v>59</v>
      </c>
      <c r="C52" s="11">
        <v>1.0</v>
      </c>
      <c r="D52" s="11"/>
      <c r="E52" s="11" t="s">
        <v>70</v>
      </c>
      <c r="F52" s="1"/>
      <c r="G52" s="1"/>
      <c r="H52" s="1"/>
      <c r="I52" s="1"/>
      <c r="J52" s="1"/>
      <c r="K52" s="1"/>
      <c r="L52" s="1"/>
      <c r="M52" s="1"/>
      <c r="N52" s="1"/>
      <c r="O52" s="1"/>
      <c r="P52" s="1"/>
      <c r="Q52" s="1"/>
      <c r="R52" s="1"/>
      <c r="S52" s="1"/>
      <c r="T52" s="1"/>
      <c r="U52" s="1"/>
      <c r="V52" s="1"/>
      <c r="W52" s="1"/>
      <c r="X52" s="1"/>
      <c r="Y52" s="1"/>
      <c r="Z52" s="1"/>
    </row>
    <row r="53" ht="12.75" customHeight="1">
      <c r="A53" s="11" t="s">
        <v>71</v>
      </c>
      <c r="B53" s="10" t="s">
        <v>59</v>
      </c>
      <c r="C53" s="11">
        <v>1.0</v>
      </c>
      <c r="D53" s="11"/>
      <c r="E53" s="11" t="s">
        <v>72</v>
      </c>
      <c r="F53" s="1"/>
      <c r="G53" s="1"/>
      <c r="H53" s="1"/>
      <c r="I53" s="1"/>
      <c r="J53" s="1"/>
      <c r="K53" s="1"/>
      <c r="L53" s="1"/>
      <c r="M53" s="1"/>
      <c r="N53" s="1"/>
      <c r="O53" s="1"/>
      <c r="P53" s="1"/>
      <c r="Q53" s="1"/>
      <c r="R53" s="1"/>
      <c r="S53" s="1"/>
      <c r="T53" s="1"/>
      <c r="U53" s="1"/>
      <c r="V53" s="1"/>
      <c r="W53" s="1"/>
      <c r="X53" s="1"/>
      <c r="Y53" s="1"/>
      <c r="Z53" s="1"/>
    </row>
    <row r="54" ht="12.75" customHeight="1">
      <c r="A54" s="11" t="s">
        <v>73</v>
      </c>
      <c r="B54" s="10" t="s">
        <v>74</v>
      </c>
      <c r="C54" s="11">
        <v>1.0</v>
      </c>
      <c r="D54" s="11"/>
      <c r="E54" s="11" t="s">
        <v>75</v>
      </c>
      <c r="F54" s="1"/>
      <c r="G54" s="1"/>
      <c r="H54" s="1"/>
      <c r="I54" s="1"/>
      <c r="J54" s="1"/>
      <c r="K54" s="1"/>
      <c r="L54" s="1"/>
      <c r="M54" s="1"/>
      <c r="N54" s="1"/>
      <c r="O54" s="1"/>
      <c r="P54" s="1"/>
      <c r="Q54" s="1"/>
      <c r="R54" s="1"/>
      <c r="S54" s="1"/>
      <c r="T54" s="1"/>
      <c r="U54" s="1"/>
      <c r="V54" s="1"/>
      <c r="W54" s="1"/>
      <c r="X54" s="1"/>
      <c r="Y54" s="1"/>
      <c r="Z54" s="1"/>
    </row>
    <row r="55" ht="12.75" customHeight="1">
      <c r="A55" s="11" t="s">
        <v>76</v>
      </c>
      <c r="B55" s="10" t="s">
        <v>74</v>
      </c>
      <c r="C55" s="11">
        <v>1.0</v>
      </c>
      <c r="D55" s="11"/>
      <c r="E55" s="11" t="s">
        <v>77</v>
      </c>
      <c r="F55" s="1"/>
      <c r="G55" s="1"/>
      <c r="H55" s="1"/>
      <c r="I55" s="1"/>
      <c r="J55" s="1"/>
      <c r="K55" s="1"/>
      <c r="L55" s="1"/>
      <c r="M55" s="1"/>
      <c r="N55" s="1"/>
      <c r="O55" s="1"/>
      <c r="P55" s="1"/>
      <c r="Q55" s="1"/>
      <c r="R55" s="1"/>
      <c r="S55" s="1"/>
      <c r="T55" s="1"/>
      <c r="U55" s="1"/>
      <c r="V55" s="1"/>
      <c r="W55" s="1"/>
      <c r="X55" s="1"/>
      <c r="Y55" s="1"/>
      <c r="Z55" s="1"/>
    </row>
    <row r="56" ht="12.75" customHeight="1">
      <c r="A56" s="11" t="s">
        <v>78</v>
      </c>
      <c r="B56" s="10" t="s">
        <v>74</v>
      </c>
      <c r="C56" s="11">
        <v>1.0</v>
      </c>
      <c r="D56" s="11"/>
      <c r="E56" s="11" t="s">
        <v>72</v>
      </c>
      <c r="F56" s="1"/>
      <c r="G56" s="1"/>
      <c r="H56" s="1"/>
      <c r="I56" s="1"/>
      <c r="J56" s="1"/>
      <c r="K56" s="1"/>
      <c r="L56" s="1"/>
      <c r="M56" s="1"/>
      <c r="N56" s="1"/>
      <c r="O56" s="1"/>
      <c r="P56" s="1"/>
      <c r="Q56" s="1"/>
      <c r="R56" s="1"/>
      <c r="S56" s="1"/>
      <c r="T56" s="1"/>
      <c r="U56" s="1"/>
      <c r="V56" s="1"/>
      <c r="W56" s="1"/>
      <c r="X56" s="1"/>
      <c r="Y56" s="1"/>
      <c r="Z56" s="1"/>
    </row>
    <row r="57" ht="12.75" customHeight="1">
      <c r="A57" s="11" t="s">
        <v>79</v>
      </c>
      <c r="B57" s="10" t="s">
        <v>74</v>
      </c>
      <c r="C57" s="11">
        <v>1.0</v>
      </c>
      <c r="D57" s="11"/>
      <c r="E57" s="11" t="s">
        <v>80</v>
      </c>
      <c r="F57" s="1"/>
      <c r="G57" s="1"/>
      <c r="H57" s="1"/>
      <c r="I57" s="1"/>
      <c r="J57" s="1"/>
      <c r="K57" s="1"/>
      <c r="L57" s="1"/>
      <c r="M57" s="1"/>
      <c r="N57" s="1"/>
      <c r="O57" s="1"/>
      <c r="P57" s="1"/>
      <c r="Q57" s="1"/>
      <c r="R57" s="1"/>
      <c r="S57" s="1"/>
      <c r="T57" s="1"/>
      <c r="U57" s="1"/>
      <c r="V57" s="1"/>
      <c r="W57" s="1"/>
      <c r="X57" s="1"/>
      <c r="Y57" s="1"/>
      <c r="Z57" s="1"/>
    </row>
    <row r="58" ht="12.75" customHeight="1">
      <c r="A58" s="11" t="s">
        <v>81</v>
      </c>
      <c r="B58" s="10" t="s">
        <v>74</v>
      </c>
      <c r="C58" s="11">
        <v>0.0</v>
      </c>
      <c r="D58" s="11" t="s">
        <v>82</v>
      </c>
      <c r="E58" s="11" t="s">
        <v>83</v>
      </c>
      <c r="F58" s="1"/>
      <c r="G58" s="1"/>
      <c r="H58" s="1"/>
      <c r="I58" s="1"/>
      <c r="J58" s="1"/>
      <c r="K58" s="1"/>
      <c r="L58" s="1"/>
      <c r="M58" s="1"/>
      <c r="N58" s="1"/>
      <c r="O58" s="1"/>
      <c r="P58" s="1"/>
      <c r="Q58" s="1"/>
      <c r="R58" s="1"/>
      <c r="S58" s="1"/>
      <c r="T58" s="1"/>
      <c r="U58" s="1"/>
      <c r="V58" s="1"/>
      <c r="W58" s="1"/>
      <c r="X58" s="1"/>
      <c r="Y58" s="1"/>
      <c r="Z58" s="1"/>
    </row>
    <row r="59" ht="12.75" customHeight="1">
      <c r="A59" s="11" t="s">
        <v>84</v>
      </c>
      <c r="B59" s="10" t="s">
        <v>74</v>
      </c>
      <c r="C59" s="11">
        <v>0.0</v>
      </c>
      <c r="D59" s="11" t="s">
        <v>82</v>
      </c>
      <c r="E59" s="11" t="s">
        <v>85</v>
      </c>
      <c r="F59" s="1"/>
      <c r="G59" s="1"/>
      <c r="H59" s="1"/>
      <c r="I59" s="1"/>
      <c r="J59" s="1"/>
      <c r="K59" s="1"/>
      <c r="L59" s="1"/>
      <c r="M59" s="1"/>
      <c r="N59" s="1"/>
      <c r="O59" s="1"/>
      <c r="P59" s="1"/>
      <c r="Q59" s="1"/>
      <c r="R59" s="1"/>
      <c r="S59" s="1"/>
      <c r="T59" s="1"/>
      <c r="U59" s="1"/>
      <c r="V59" s="1"/>
      <c r="W59" s="1"/>
      <c r="X59" s="1"/>
      <c r="Y59" s="1"/>
      <c r="Z59" s="1"/>
    </row>
    <row r="60" ht="12.75" customHeight="1">
      <c r="A60" s="11" t="s">
        <v>86</v>
      </c>
      <c r="B60" s="10" t="s">
        <v>74</v>
      </c>
      <c r="C60" s="11">
        <v>0.0</v>
      </c>
      <c r="D60" s="11" t="s">
        <v>87</v>
      </c>
      <c r="E60" s="11" t="s">
        <v>88</v>
      </c>
      <c r="F60" s="1"/>
      <c r="G60" s="1"/>
      <c r="H60" s="1"/>
      <c r="I60" s="1"/>
      <c r="J60" s="1"/>
      <c r="K60" s="1"/>
      <c r="L60" s="1"/>
      <c r="M60" s="1"/>
      <c r="N60" s="1"/>
      <c r="O60" s="1"/>
      <c r="P60" s="1"/>
      <c r="Q60" s="1"/>
      <c r="R60" s="1"/>
      <c r="S60" s="1"/>
      <c r="T60" s="1"/>
      <c r="U60" s="1"/>
      <c r="V60" s="1"/>
      <c r="W60" s="1"/>
      <c r="X60" s="1"/>
      <c r="Y60" s="1"/>
      <c r="Z60" s="1"/>
    </row>
    <row r="61" ht="12.75" customHeight="1">
      <c r="A61" s="11" t="s">
        <v>89</v>
      </c>
      <c r="B61" s="10" t="s">
        <v>74</v>
      </c>
      <c r="C61" s="11">
        <v>0.0</v>
      </c>
      <c r="D61" s="11" t="s">
        <v>87</v>
      </c>
      <c r="E61" s="11" t="s">
        <v>90</v>
      </c>
      <c r="F61" s="1"/>
      <c r="G61" s="1"/>
      <c r="H61" s="1"/>
      <c r="I61" s="1"/>
      <c r="J61" s="1"/>
      <c r="K61" s="1"/>
      <c r="L61" s="1"/>
      <c r="M61" s="1"/>
      <c r="N61" s="1"/>
      <c r="O61" s="1"/>
      <c r="P61" s="1"/>
      <c r="Q61" s="1"/>
      <c r="R61" s="1"/>
      <c r="S61" s="1"/>
      <c r="T61" s="1"/>
      <c r="U61" s="1"/>
      <c r="V61" s="1"/>
      <c r="W61" s="1"/>
      <c r="X61" s="1"/>
      <c r="Y61" s="1"/>
      <c r="Z61" s="1"/>
    </row>
    <row r="62" ht="12.75" customHeight="1">
      <c r="A62" s="11" t="s">
        <v>91</v>
      </c>
      <c r="B62" s="10" t="s">
        <v>59</v>
      </c>
      <c r="C62" s="11">
        <v>1.0</v>
      </c>
      <c r="D62" s="11"/>
      <c r="E62" s="11" t="s">
        <v>92</v>
      </c>
      <c r="F62" s="1"/>
      <c r="G62" s="1"/>
      <c r="H62" s="1"/>
      <c r="I62" s="1"/>
      <c r="J62" s="1"/>
      <c r="K62" s="1"/>
      <c r="L62" s="1"/>
      <c r="M62" s="1"/>
      <c r="N62" s="1"/>
      <c r="O62" s="1"/>
      <c r="P62" s="1"/>
      <c r="Q62" s="1"/>
      <c r="R62" s="1"/>
      <c r="S62" s="1"/>
      <c r="T62" s="1"/>
      <c r="U62" s="1"/>
      <c r="V62" s="1"/>
      <c r="W62" s="1"/>
      <c r="X62" s="1"/>
      <c r="Y62" s="1"/>
      <c r="Z62" s="1"/>
    </row>
    <row r="63" ht="12.75" customHeight="1">
      <c r="A63" s="11" t="s">
        <v>93</v>
      </c>
      <c r="B63" s="10" t="s">
        <v>59</v>
      </c>
      <c r="C63" s="11">
        <v>1.0</v>
      </c>
      <c r="D63" s="11"/>
      <c r="E63" s="11" t="s">
        <v>94</v>
      </c>
      <c r="F63" s="1"/>
      <c r="G63" s="1"/>
      <c r="H63" s="1"/>
      <c r="I63" s="1"/>
      <c r="J63" s="1"/>
      <c r="K63" s="1"/>
      <c r="L63" s="1"/>
      <c r="M63" s="1"/>
      <c r="N63" s="1"/>
      <c r="O63" s="1"/>
      <c r="P63" s="1"/>
      <c r="Q63" s="1"/>
      <c r="R63" s="1"/>
      <c r="S63" s="1"/>
      <c r="T63" s="1"/>
      <c r="U63" s="1"/>
      <c r="V63" s="1"/>
      <c r="W63" s="1"/>
      <c r="X63" s="1"/>
      <c r="Y63" s="1"/>
      <c r="Z63" s="1"/>
    </row>
    <row r="64" ht="12.75" customHeight="1">
      <c r="A64" s="11" t="s">
        <v>95</v>
      </c>
      <c r="B64" s="10" t="s">
        <v>59</v>
      </c>
      <c r="C64" s="11">
        <v>1.0</v>
      </c>
      <c r="D64" s="11"/>
      <c r="E64" s="11" t="s">
        <v>96</v>
      </c>
      <c r="F64" s="1"/>
      <c r="G64" s="1"/>
      <c r="H64" s="1"/>
      <c r="I64" s="1"/>
      <c r="J64" s="1"/>
      <c r="K64" s="1"/>
      <c r="L64" s="1"/>
      <c r="M64" s="1"/>
      <c r="N64" s="1"/>
      <c r="O64" s="1"/>
      <c r="P64" s="1"/>
      <c r="Q64" s="1"/>
      <c r="R64" s="1"/>
      <c r="S64" s="1"/>
      <c r="T64" s="1"/>
      <c r="U64" s="1"/>
      <c r="V64" s="1"/>
      <c r="W64" s="1"/>
      <c r="X64" s="1"/>
      <c r="Y64" s="1"/>
      <c r="Z64" s="1"/>
    </row>
    <row r="65" ht="12.75" customHeight="1">
      <c r="A65" s="11" t="s">
        <v>97</v>
      </c>
      <c r="B65" s="10" t="s">
        <v>59</v>
      </c>
      <c r="C65" s="11">
        <v>1.0</v>
      </c>
      <c r="D65" s="11"/>
      <c r="E65" s="11" t="s">
        <v>98</v>
      </c>
      <c r="F65" s="1"/>
      <c r="G65" s="1"/>
      <c r="H65" s="1"/>
      <c r="I65" s="1"/>
      <c r="J65" s="1"/>
      <c r="K65" s="1"/>
      <c r="L65" s="1"/>
      <c r="M65" s="1"/>
      <c r="N65" s="1"/>
      <c r="O65" s="1"/>
      <c r="P65" s="1"/>
      <c r="Q65" s="1"/>
      <c r="R65" s="1"/>
      <c r="S65" s="1"/>
      <c r="T65" s="1"/>
      <c r="U65" s="1"/>
      <c r="V65" s="1"/>
      <c r="W65" s="1"/>
      <c r="X65" s="1"/>
      <c r="Y65" s="1"/>
      <c r="Z65" s="1"/>
    </row>
    <row r="66" ht="12.75" customHeight="1">
      <c r="A66" s="11" t="s">
        <v>99</v>
      </c>
      <c r="B66" s="10" t="s">
        <v>59</v>
      </c>
      <c r="C66" s="11">
        <v>1.0</v>
      </c>
      <c r="D66" s="11"/>
      <c r="E66" s="11" t="s">
        <v>100</v>
      </c>
      <c r="F66" s="1"/>
      <c r="G66" s="1"/>
      <c r="H66" s="1"/>
      <c r="I66" s="1"/>
      <c r="J66" s="1"/>
      <c r="K66" s="1"/>
      <c r="L66" s="1"/>
      <c r="M66" s="1"/>
      <c r="N66" s="1"/>
      <c r="O66" s="1"/>
      <c r="P66" s="1"/>
      <c r="Q66" s="1"/>
      <c r="R66" s="1"/>
      <c r="S66" s="1"/>
      <c r="T66" s="1"/>
      <c r="U66" s="1"/>
      <c r="V66" s="1"/>
      <c r="W66" s="1"/>
      <c r="X66" s="1"/>
      <c r="Y66" s="1"/>
      <c r="Z66" s="1"/>
    </row>
    <row r="67" ht="12.75" customHeight="1">
      <c r="A67" s="11" t="s">
        <v>101</v>
      </c>
      <c r="B67" s="10" t="s">
        <v>59</v>
      </c>
      <c r="C67" s="11">
        <v>1.0</v>
      </c>
      <c r="D67" s="11"/>
      <c r="E67" s="11" t="s">
        <v>102</v>
      </c>
      <c r="F67" s="1"/>
      <c r="G67" s="1"/>
      <c r="H67" s="1"/>
      <c r="I67" s="1"/>
      <c r="J67" s="1"/>
      <c r="K67" s="1"/>
      <c r="L67" s="1"/>
      <c r="M67" s="1"/>
      <c r="N67" s="1"/>
      <c r="O67" s="1"/>
      <c r="P67" s="1"/>
      <c r="Q67" s="1"/>
      <c r="R67" s="1"/>
      <c r="S67" s="1"/>
      <c r="T67" s="1"/>
      <c r="U67" s="1"/>
      <c r="V67" s="1"/>
      <c r="W67" s="1"/>
      <c r="X67" s="1"/>
      <c r="Y67" s="1"/>
      <c r="Z67" s="1"/>
    </row>
    <row r="68" ht="12.75" customHeight="1">
      <c r="A68" s="11" t="s">
        <v>103</v>
      </c>
      <c r="B68" s="10" t="s">
        <v>74</v>
      </c>
      <c r="C68" s="11">
        <v>1.0</v>
      </c>
      <c r="D68" s="11"/>
      <c r="E68" s="11" t="s">
        <v>104</v>
      </c>
      <c r="F68" s="1"/>
      <c r="G68" s="1"/>
      <c r="H68" s="1"/>
      <c r="I68" s="1"/>
      <c r="J68" s="1"/>
      <c r="K68" s="1"/>
      <c r="L68" s="1"/>
      <c r="M68" s="1"/>
      <c r="N68" s="1"/>
      <c r="O68" s="1"/>
      <c r="P68" s="1"/>
      <c r="Q68" s="1"/>
      <c r="R68" s="1"/>
      <c r="S68" s="1"/>
      <c r="T68" s="1"/>
      <c r="U68" s="1"/>
      <c r="V68" s="1"/>
      <c r="W68" s="1"/>
      <c r="X68" s="1"/>
      <c r="Y68" s="1"/>
      <c r="Z68" s="1"/>
    </row>
    <row r="69" ht="12.75" customHeight="1">
      <c r="A69" s="11" t="s">
        <v>105</v>
      </c>
      <c r="B69" s="10" t="s">
        <v>74</v>
      </c>
      <c r="C69" s="11">
        <v>0.0</v>
      </c>
      <c r="D69" s="11" t="s">
        <v>106</v>
      </c>
      <c r="E69" s="11" t="s">
        <v>107</v>
      </c>
      <c r="F69" s="1"/>
      <c r="G69" s="1"/>
      <c r="H69" s="1"/>
      <c r="I69" s="1"/>
      <c r="J69" s="1"/>
      <c r="K69" s="1"/>
      <c r="L69" s="1"/>
      <c r="M69" s="1"/>
      <c r="N69" s="1"/>
      <c r="O69" s="1"/>
      <c r="P69" s="1"/>
      <c r="Q69" s="1"/>
      <c r="R69" s="1"/>
      <c r="S69" s="1"/>
      <c r="T69" s="1"/>
      <c r="U69" s="1"/>
      <c r="V69" s="1"/>
      <c r="W69" s="1"/>
      <c r="X69" s="1"/>
      <c r="Y69" s="1"/>
      <c r="Z69" s="1"/>
    </row>
    <row r="70" ht="12.75" customHeight="1">
      <c r="A70" s="11" t="s">
        <v>108</v>
      </c>
      <c r="B70" s="10" t="s">
        <v>74</v>
      </c>
      <c r="C70" s="11">
        <v>1.0</v>
      </c>
      <c r="D70" s="11"/>
      <c r="E70" s="11" t="s">
        <v>109</v>
      </c>
      <c r="F70" s="1"/>
      <c r="G70" s="1"/>
      <c r="H70" s="1"/>
      <c r="I70" s="1"/>
      <c r="J70" s="1"/>
      <c r="K70" s="1"/>
      <c r="L70" s="1"/>
      <c r="M70" s="1"/>
      <c r="N70" s="1"/>
      <c r="O70" s="1"/>
      <c r="P70" s="1"/>
      <c r="Q70" s="1"/>
      <c r="R70" s="1"/>
      <c r="S70" s="1"/>
      <c r="T70" s="1"/>
      <c r="U70" s="1"/>
      <c r="V70" s="1"/>
      <c r="W70" s="1"/>
      <c r="X70" s="1"/>
      <c r="Y70" s="1"/>
      <c r="Z70" s="1"/>
    </row>
    <row r="71" ht="12.75" customHeight="1">
      <c r="A71" s="11" t="s">
        <v>110</v>
      </c>
      <c r="B71" s="10" t="s">
        <v>74</v>
      </c>
      <c r="C71" s="11">
        <v>1.0</v>
      </c>
      <c r="D71" s="11"/>
      <c r="E71" s="11" t="s">
        <v>111</v>
      </c>
      <c r="F71" s="1"/>
      <c r="G71" s="1"/>
      <c r="H71" s="1"/>
      <c r="I71" s="1"/>
      <c r="J71" s="1"/>
      <c r="K71" s="1"/>
      <c r="L71" s="1"/>
      <c r="M71" s="1"/>
      <c r="N71" s="1"/>
      <c r="O71" s="1"/>
      <c r="P71" s="1"/>
      <c r="Q71" s="1"/>
      <c r="R71" s="1"/>
      <c r="S71" s="1"/>
      <c r="T71" s="1"/>
      <c r="U71" s="1"/>
      <c r="V71" s="1"/>
      <c r="W71" s="1"/>
      <c r="X71" s="1"/>
      <c r="Y71" s="1"/>
      <c r="Z71" s="1"/>
    </row>
    <row r="72" ht="12.75" customHeight="1">
      <c r="A72" s="11" t="s">
        <v>112</v>
      </c>
      <c r="B72" s="10" t="s">
        <v>59</v>
      </c>
      <c r="C72" s="11">
        <v>1.0</v>
      </c>
      <c r="D72" s="11"/>
      <c r="E72" s="11" t="s">
        <v>113</v>
      </c>
      <c r="F72" s="1"/>
      <c r="G72" s="1"/>
      <c r="H72" s="1"/>
      <c r="I72" s="1"/>
      <c r="J72" s="1"/>
      <c r="K72" s="1"/>
      <c r="L72" s="1"/>
      <c r="M72" s="1"/>
      <c r="N72" s="1"/>
      <c r="O72" s="1"/>
      <c r="P72" s="1"/>
      <c r="Q72" s="1"/>
      <c r="R72" s="1"/>
      <c r="S72" s="1"/>
      <c r="T72" s="1"/>
      <c r="U72" s="1"/>
      <c r="V72" s="1"/>
      <c r="W72" s="1"/>
      <c r="X72" s="1"/>
      <c r="Y72" s="1"/>
      <c r="Z72" s="1"/>
    </row>
    <row r="73" ht="12.75" customHeight="1">
      <c r="A73" s="11" t="s">
        <v>114</v>
      </c>
      <c r="B73" s="10" t="s">
        <v>59</v>
      </c>
      <c r="C73" s="11">
        <v>1.0</v>
      </c>
      <c r="D73" s="11"/>
      <c r="E73" s="11" t="s">
        <v>113</v>
      </c>
      <c r="F73" s="1"/>
      <c r="G73" s="1"/>
      <c r="H73" s="1"/>
      <c r="I73" s="1"/>
      <c r="J73" s="1"/>
      <c r="K73" s="1"/>
      <c r="L73" s="1"/>
      <c r="M73" s="1"/>
      <c r="N73" s="1"/>
      <c r="O73" s="1"/>
      <c r="P73" s="1"/>
      <c r="Q73" s="1"/>
      <c r="R73" s="1"/>
      <c r="S73" s="1"/>
      <c r="T73" s="1"/>
      <c r="U73" s="1"/>
      <c r="V73" s="1"/>
      <c r="W73" s="1"/>
      <c r="X73" s="1"/>
      <c r="Y73" s="1"/>
      <c r="Z73" s="1"/>
    </row>
    <row r="74" ht="12.75" customHeight="1">
      <c r="A74" s="11" t="s">
        <v>115</v>
      </c>
      <c r="B74" s="10" t="s">
        <v>59</v>
      </c>
      <c r="C74" s="11">
        <v>1.0</v>
      </c>
      <c r="D74" s="11"/>
      <c r="E74" s="11" t="s">
        <v>116</v>
      </c>
      <c r="F74" s="1"/>
      <c r="G74" s="1"/>
      <c r="H74" s="1"/>
      <c r="I74" s="1"/>
      <c r="J74" s="1"/>
      <c r="K74" s="1"/>
      <c r="L74" s="1"/>
      <c r="M74" s="1"/>
      <c r="N74" s="1"/>
      <c r="O74" s="1"/>
      <c r="P74" s="1"/>
      <c r="Q74" s="1"/>
      <c r="R74" s="1"/>
      <c r="S74" s="1"/>
      <c r="T74" s="1"/>
      <c r="U74" s="1"/>
      <c r="V74" s="1"/>
      <c r="W74" s="1"/>
      <c r="X74" s="1"/>
      <c r="Y74" s="1"/>
      <c r="Z74" s="1"/>
    </row>
    <row r="75" ht="45.75" customHeight="1">
      <c r="A75" s="11" t="s">
        <v>117</v>
      </c>
      <c r="B75" s="10" t="s">
        <v>59</v>
      </c>
      <c r="C75" s="11">
        <v>1.0</v>
      </c>
      <c r="D75" s="11"/>
      <c r="E75" s="11" t="s">
        <v>118</v>
      </c>
      <c r="F75" s="1"/>
      <c r="G75" s="1"/>
      <c r="H75" s="1"/>
      <c r="I75" s="1"/>
      <c r="J75" s="1"/>
      <c r="K75" s="1"/>
      <c r="L75" s="1"/>
      <c r="M75" s="1"/>
      <c r="N75" s="1"/>
      <c r="O75" s="1"/>
      <c r="P75" s="1"/>
      <c r="Q75" s="1"/>
      <c r="R75" s="1"/>
      <c r="S75" s="1"/>
      <c r="T75" s="1"/>
      <c r="U75" s="1"/>
      <c r="V75" s="1"/>
      <c r="W75" s="1"/>
      <c r="X75" s="1"/>
      <c r="Y75" s="1"/>
      <c r="Z75" s="1"/>
    </row>
    <row r="76" ht="12.75" customHeight="1">
      <c r="A76" s="11" t="s">
        <v>119</v>
      </c>
      <c r="B76" s="10" t="s">
        <v>59</v>
      </c>
      <c r="C76" s="11">
        <v>0.0</v>
      </c>
      <c r="D76" s="11" t="s">
        <v>120</v>
      </c>
      <c r="E76" s="11" t="s">
        <v>121</v>
      </c>
      <c r="F76" s="1"/>
      <c r="G76" s="1"/>
      <c r="H76" s="1"/>
      <c r="I76" s="1"/>
      <c r="J76" s="1"/>
      <c r="K76" s="1"/>
      <c r="L76" s="1"/>
      <c r="M76" s="1"/>
      <c r="N76" s="1"/>
      <c r="O76" s="1"/>
      <c r="P76" s="1"/>
      <c r="Q76" s="1"/>
      <c r="R76" s="1"/>
      <c r="S76" s="1"/>
      <c r="T76" s="1"/>
      <c r="U76" s="1"/>
      <c r="V76" s="1"/>
      <c r="W76" s="1"/>
      <c r="X76" s="1"/>
      <c r="Y76" s="1"/>
      <c r="Z76" s="1"/>
    </row>
    <row r="77" ht="12.75" customHeight="1">
      <c r="A77" s="11" t="s">
        <v>122</v>
      </c>
      <c r="B77" s="10" t="s">
        <v>59</v>
      </c>
      <c r="C77" s="11">
        <v>1.0</v>
      </c>
      <c r="D77" s="11"/>
      <c r="E77" s="11" t="s">
        <v>123</v>
      </c>
      <c r="F77" s="1"/>
      <c r="G77" s="1"/>
      <c r="H77" s="1"/>
      <c r="I77" s="1"/>
      <c r="J77" s="1"/>
      <c r="K77" s="1"/>
      <c r="L77" s="1"/>
      <c r="M77" s="1"/>
      <c r="N77" s="1"/>
      <c r="O77" s="1"/>
      <c r="P77" s="1"/>
      <c r="Q77" s="1"/>
      <c r="R77" s="1"/>
      <c r="S77" s="1"/>
      <c r="T77" s="1"/>
      <c r="U77" s="1"/>
      <c r="V77" s="1"/>
      <c r="W77" s="1"/>
      <c r="X77" s="1"/>
      <c r="Y77" s="1"/>
      <c r="Z77" s="1"/>
    </row>
    <row r="78" ht="12.75" customHeight="1">
      <c r="A78" s="11" t="s">
        <v>124</v>
      </c>
      <c r="B78" s="10" t="s">
        <v>59</v>
      </c>
      <c r="C78" s="11">
        <v>1.0</v>
      </c>
      <c r="D78" s="11"/>
      <c r="E78" s="11" t="s">
        <v>125</v>
      </c>
      <c r="F78" s="1"/>
      <c r="G78" s="1"/>
      <c r="H78" s="1"/>
      <c r="I78" s="1"/>
      <c r="J78" s="1"/>
      <c r="K78" s="1"/>
      <c r="L78" s="1"/>
      <c r="M78" s="1"/>
      <c r="N78" s="1"/>
      <c r="O78" s="1"/>
      <c r="P78" s="1"/>
      <c r="Q78" s="1"/>
      <c r="R78" s="1"/>
      <c r="S78" s="1"/>
      <c r="T78" s="1"/>
      <c r="U78" s="1"/>
      <c r="V78" s="1"/>
      <c r="W78" s="1"/>
      <c r="X78" s="1"/>
      <c r="Y78" s="1"/>
      <c r="Z78" s="1"/>
    </row>
    <row r="79" ht="12.75" customHeight="1">
      <c r="A79" s="11" t="s">
        <v>126</v>
      </c>
      <c r="B79" s="10" t="s">
        <v>59</v>
      </c>
      <c r="C79" s="11">
        <v>1.0</v>
      </c>
      <c r="D79" s="11"/>
      <c r="E79" s="11" t="s">
        <v>127</v>
      </c>
      <c r="F79" s="1"/>
      <c r="G79" s="1"/>
      <c r="H79" s="1"/>
      <c r="I79" s="1"/>
      <c r="J79" s="1"/>
      <c r="K79" s="1"/>
      <c r="L79" s="1"/>
      <c r="M79" s="1"/>
      <c r="N79" s="1"/>
      <c r="O79" s="1"/>
      <c r="P79" s="1"/>
      <c r="Q79" s="1"/>
      <c r="R79" s="1"/>
      <c r="S79" s="1"/>
      <c r="T79" s="1"/>
      <c r="U79" s="1"/>
      <c r="V79" s="1"/>
      <c r="W79" s="1"/>
      <c r="X79" s="1"/>
      <c r="Y79" s="1"/>
      <c r="Z79" s="1"/>
    </row>
    <row r="80" ht="12.75" customHeight="1">
      <c r="A80" s="11" t="s">
        <v>128</v>
      </c>
      <c r="B80" s="10" t="s">
        <v>59</v>
      </c>
      <c r="C80" s="11">
        <v>1.0</v>
      </c>
      <c r="D80" s="11"/>
      <c r="E80" s="11" t="s">
        <v>129</v>
      </c>
      <c r="F80" s="1"/>
      <c r="G80" s="1"/>
      <c r="H80" s="1"/>
      <c r="I80" s="1"/>
      <c r="J80" s="1"/>
      <c r="K80" s="1"/>
      <c r="L80" s="1"/>
      <c r="M80" s="1"/>
      <c r="N80" s="1"/>
      <c r="O80" s="1"/>
      <c r="P80" s="1"/>
      <c r="Q80" s="1"/>
      <c r="R80" s="1"/>
      <c r="S80" s="1"/>
      <c r="T80" s="1"/>
      <c r="U80" s="1"/>
      <c r="V80" s="1"/>
      <c r="W80" s="1"/>
      <c r="X80" s="1"/>
      <c r="Y80" s="1"/>
      <c r="Z80" s="1"/>
    </row>
    <row r="81" ht="12.75" customHeight="1">
      <c r="A81" s="11" t="s">
        <v>130</v>
      </c>
      <c r="B81" s="10" t="s">
        <v>59</v>
      </c>
      <c r="C81" s="11">
        <v>1.0</v>
      </c>
      <c r="D81" s="11"/>
      <c r="E81" s="11" t="s">
        <v>131</v>
      </c>
      <c r="F81" s="1"/>
      <c r="G81" s="1"/>
      <c r="H81" s="1"/>
      <c r="I81" s="1"/>
      <c r="J81" s="1"/>
      <c r="K81" s="1"/>
      <c r="L81" s="1"/>
      <c r="M81" s="1"/>
      <c r="N81" s="1"/>
      <c r="O81" s="1"/>
      <c r="P81" s="1"/>
      <c r="Q81" s="1"/>
      <c r="R81" s="1"/>
      <c r="S81" s="1"/>
      <c r="T81" s="1"/>
      <c r="U81" s="1"/>
      <c r="V81" s="1"/>
      <c r="W81" s="1"/>
      <c r="X81" s="1"/>
      <c r="Y81" s="1"/>
      <c r="Z81" s="1"/>
    </row>
    <row r="82" ht="12.75" customHeight="1">
      <c r="A82" s="11" t="s">
        <v>132</v>
      </c>
      <c r="B82" s="10" t="s">
        <v>59</v>
      </c>
      <c r="C82" s="11">
        <v>1.0</v>
      </c>
      <c r="D82" s="11"/>
      <c r="E82" s="11" t="s">
        <v>133</v>
      </c>
      <c r="F82" s="1"/>
      <c r="G82" s="1"/>
      <c r="H82" s="1"/>
      <c r="I82" s="1"/>
      <c r="J82" s="1"/>
      <c r="K82" s="1"/>
      <c r="L82" s="1"/>
      <c r="M82" s="1"/>
      <c r="N82" s="1"/>
      <c r="O82" s="1"/>
      <c r="P82" s="1"/>
      <c r="Q82" s="1"/>
      <c r="R82" s="1"/>
      <c r="S82" s="1"/>
      <c r="T82" s="1"/>
      <c r="U82" s="1"/>
      <c r="V82" s="1"/>
      <c r="W82" s="1"/>
      <c r="X82" s="1"/>
      <c r="Y82" s="1"/>
      <c r="Z82" s="1"/>
    </row>
    <row r="83" ht="12.75" customHeight="1">
      <c r="A83" s="11" t="s">
        <v>134</v>
      </c>
      <c r="B83" s="10" t="s">
        <v>59</v>
      </c>
      <c r="C83" s="11">
        <v>1.0</v>
      </c>
      <c r="D83" s="11"/>
      <c r="E83" s="11" t="s">
        <v>135</v>
      </c>
      <c r="F83" s="1"/>
      <c r="G83" s="1"/>
      <c r="H83" s="1"/>
      <c r="I83" s="1"/>
      <c r="J83" s="1"/>
      <c r="K83" s="1"/>
      <c r="L83" s="1"/>
      <c r="M83" s="1"/>
      <c r="N83" s="1"/>
      <c r="O83" s="1"/>
      <c r="P83" s="1"/>
      <c r="Q83" s="1"/>
      <c r="R83" s="1"/>
      <c r="S83" s="1"/>
      <c r="T83" s="1"/>
      <c r="U83" s="1"/>
      <c r="V83" s="1"/>
      <c r="W83" s="1"/>
      <c r="X83" s="1"/>
      <c r="Y83" s="1"/>
      <c r="Z83" s="1"/>
    </row>
    <row r="84" ht="12.75" customHeight="1">
      <c r="A84" s="11" t="s">
        <v>136</v>
      </c>
      <c r="B84" s="10" t="s">
        <v>59</v>
      </c>
      <c r="C84" s="11">
        <v>1.0</v>
      </c>
      <c r="D84" s="11"/>
      <c r="E84" s="11" t="s">
        <v>137</v>
      </c>
      <c r="F84" s="1"/>
      <c r="G84" s="1"/>
      <c r="H84" s="1"/>
      <c r="I84" s="1"/>
      <c r="J84" s="1"/>
      <c r="K84" s="1"/>
      <c r="L84" s="1"/>
      <c r="M84" s="1"/>
      <c r="N84" s="1"/>
      <c r="O84" s="1"/>
      <c r="P84" s="1"/>
      <c r="Q84" s="1"/>
      <c r="R84" s="1"/>
      <c r="S84" s="1"/>
      <c r="T84" s="1"/>
      <c r="U84" s="1"/>
      <c r="V84" s="1"/>
      <c r="W84" s="1"/>
      <c r="X84" s="1"/>
      <c r="Y84" s="1"/>
      <c r="Z84" s="1"/>
    </row>
    <row r="85" ht="12.75" customHeight="1">
      <c r="A85" s="11" t="s">
        <v>138</v>
      </c>
      <c r="B85" s="10" t="s">
        <v>59</v>
      </c>
      <c r="C85" s="11">
        <v>1.0</v>
      </c>
      <c r="D85" s="11"/>
      <c r="E85" s="11" t="s">
        <v>139</v>
      </c>
      <c r="F85" s="1"/>
      <c r="G85" s="1"/>
      <c r="H85" s="1"/>
      <c r="I85" s="1"/>
      <c r="J85" s="1"/>
      <c r="K85" s="1"/>
      <c r="L85" s="1"/>
      <c r="M85" s="1"/>
      <c r="N85" s="1"/>
      <c r="O85" s="1"/>
      <c r="P85" s="1"/>
      <c r="Q85" s="1"/>
      <c r="R85" s="1"/>
      <c r="S85" s="1"/>
      <c r="T85" s="1"/>
      <c r="U85" s="1"/>
      <c r="V85" s="1"/>
      <c r="W85" s="1"/>
      <c r="X85" s="1"/>
      <c r="Y85" s="1"/>
      <c r="Z85" s="1"/>
    </row>
    <row r="86" ht="12.75" customHeight="1">
      <c r="A86" s="11" t="s">
        <v>140</v>
      </c>
      <c r="B86" s="10" t="s">
        <v>59</v>
      </c>
      <c r="C86" s="11">
        <v>1.0</v>
      </c>
      <c r="D86" s="11"/>
      <c r="E86" s="11" t="s">
        <v>141</v>
      </c>
      <c r="F86" s="1"/>
      <c r="G86" s="1"/>
      <c r="H86" s="1"/>
      <c r="I86" s="1"/>
      <c r="J86" s="1"/>
      <c r="K86" s="1"/>
      <c r="L86" s="1"/>
      <c r="M86" s="1"/>
      <c r="N86" s="1"/>
      <c r="O86" s="1"/>
      <c r="P86" s="1"/>
      <c r="Q86" s="1"/>
      <c r="R86" s="1"/>
      <c r="S86" s="1"/>
      <c r="T86" s="1"/>
      <c r="U86" s="1"/>
      <c r="V86" s="1"/>
      <c r="W86" s="1"/>
      <c r="X86" s="1"/>
      <c r="Y86" s="1"/>
      <c r="Z86" s="1"/>
    </row>
    <row r="87" ht="12.75" customHeight="1">
      <c r="A87" s="11" t="s">
        <v>142</v>
      </c>
      <c r="B87" s="10" t="s">
        <v>59</v>
      </c>
      <c r="C87" s="11">
        <v>1.0</v>
      </c>
      <c r="D87" s="11"/>
      <c r="E87" s="11" t="s">
        <v>143</v>
      </c>
      <c r="F87" s="1"/>
      <c r="G87" s="1"/>
      <c r="H87" s="1"/>
      <c r="I87" s="1"/>
      <c r="J87" s="1"/>
      <c r="K87" s="1"/>
      <c r="L87" s="1"/>
      <c r="M87" s="1"/>
      <c r="N87" s="1"/>
      <c r="O87" s="1"/>
      <c r="P87" s="1"/>
      <c r="Q87" s="1"/>
      <c r="R87" s="1"/>
      <c r="S87" s="1"/>
      <c r="T87" s="1"/>
      <c r="U87" s="1"/>
      <c r="V87" s="1"/>
      <c r="W87" s="1"/>
      <c r="X87" s="1"/>
      <c r="Y87" s="1"/>
      <c r="Z87" s="1"/>
    </row>
    <row r="88" ht="12.75" customHeight="1">
      <c r="A88" s="11" t="s">
        <v>144</v>
      </c>
      <c r="B88" s="10" t="s">
        <v>59</v>
      </c>
      <c r="C88" s="11">
        <v>1.0</v>
      </c>
      <c r="D88" s="11"/>
      <c r="E88" s="11" t="s">
        <v>145</v>
      </c>
      <c r="F88" s="1"/>
      <c r="G88" s="1"/>
      <c r="H88" s="1"/>
      <c r="I88" s="1"/>
      <c r="J88" s="1"/>
      <c r="K88" s="1"/>
      <c r="L88" s="1"/>
      <c r="M88" s="1"/>
      <c r="N88" s="1"/>
      <c r="O88" s="1"/>
      <c r="P88" s="1"/>
      <c r="Q88" s="1"/>
      <c r="R88" s="1"/>
      <c r="S88" s="1"/>
      <c r="T88" s="1"/>
      <c r="U88" s="1"/>
      <c r="V88" s="1"/>
      <c r="W88" s="1"/>
      <c r="X88" s="1"/>
      <c r="Y88" s="1"/>
      <c r="Z88" s="1"/>
    </row>
    <row r="89" ht="12.75" customHeight="1">
      <c r="A89" s="11" t="s">
        <v>146</v>
      </c>
      <c r="B89" s="10" t="s">
        <v>59</v>
      </c>
      <c r="C89" s="11">
        <v>1.0</v>
      </c>
      <c r="D89" s="11"/>
      <c r="E89" s="11" t="s">
        <v>147</v>
      </c>
      <c r="F89" s="1"/>
      <c r="G89" s="1"/>
      <c r="H89" s="1"/>
      <c r="I89" s="1"/>
      <c r="J89" s="1"/>
      <c r="K89" s="1"/>
      <c r="L89" s="1"/>
      <c r="M89" s="1"/>
      <c r="N89" s="1"/>
      <c r="O89" s="1"/>
      <c r="P89" s="1"/>
      <c r="Q89" s="1"/>
      <c r="R89" s="1"/>
      <c r="S89" s="1"/>
      <c r="T89" s="1"/>
      <c r="U89" s="1"/>
      <c r="V89" s="1"/>
      <c r="W89" s="1"/>
      <c r="X89" s="1"/>
      <c r="Y89" s="1"/>
      <c r="Z89" s="1"/>
    </row>
    <row r="90" ht="12.75" customHeight="1">
      <c r="A90" s="11" t="s">
        <v>148</v>
      </c>
      <c r="B90" s="10" t="s">
        <v>59</v>
      </c>
      <c r="C90" s="11">
        <v>1.0</v>
      </c>
      <c r="D90" s="11"/>
      <c r="E90" s="11" t="s">
        <v>149</v>
      </c>
      <c r="F90" s="1"/>
      <c r="G90" s="1"/>
      <c r="H90" s="1"/>
      <c r="I90" s="1"/>
      <c r="J90" s="1"/>
      <c r="K90" s="1"/>
      <c r="L90" s="1"/>
      <c r="M90" s="1"/>
      <c r="N90" s="1"/>
      <c r="O90" s="1"/>
      <c r="P90" s="1"/>
      <c r="Q90" s="1"/>
      <c r="R90" s="1"/>
      <c r="S90" s="1"/>
      <c r="T90" s="1"/>
      <c r="U90" s="1"/>
      <c r="V90" s="1"/>
      <c r="W90" s="1"/>
      <c r="X90" s="1"/>
      <c r="Y90" s="1"/>
      <c r="Z90" s="1"/>
    </row>
    <row r="91" ht="12.75" customHeight="1">
      <c r="A91" s="11" t="s">
        <v>150</v>
      </c>
      <c r="B91" s="10" t="s">
        <v>59</v>
      </c>
      <c r="C91" s="11">
        <v>1.0</v>
      </c>
      <c r="D91" s="11"/>
      <c r="E91" s="11" t="s">
        <v>151</v>
      </c>
      <c r="F91" s="1"/>
      <c r="G91" s="1"/>
      <c r="H91" s="1"/>
      <c r="I91" s="1"/>
      <c r="J91" s="1"/>
      <c r="K91" s="1"/>
      <c r="L91" s="1"/>
      <c r="M91" s="1"/>
      <c r="N91" s="1"/>
      <c r="O91" s="1"/>
      <c r="P91" s="1"/>
      <c r="Q91" s="1"/>
      <c r="R91" s="1"/>
      <c r="S91" s="1"/>
      <c r="T91" s="1"/>
      <c r="U91" s="1"/>
      <c r="V91" s="1"/>
      <c r="W91" s="1"/>
      <c r="X91" s="1"/>
      <c r="Y91" s="1"/>
      <c r="Z91" s="1"/>
    </row>
    <row r="92" ht="12.75" customHeight="1">
      <c r="A92" s="11" t="s">
        <v>152</v>
      </c>
      <c r="B92" s="10" t="s">
        <v>59</v>
      </c>
      <c r="C92" s="11">
        <v>1.0</v>
      </c>
      <c r="D92" s="11"/>
      <c r="E92" s="11" t="s">
        <v>153</v>
      </c>
      <c r="F92" s="1"/>
      <c r="G92" s="1"/>
      <c r="H92" s="1"/>
      <c r="I92" s="1"/>
      <c r="J92" s="1"/>
      <c r="K92" s="1"/>
      <c r="L92" s="1"/>
      <c r="M92" s="1"/>
      <c r="N92" s="1"/>
      <c r="O92" s="1"/>
      <c r="P92" s="1"/>
      <c r="Q92" s="1"/>
      <c r="R92" s="1"/>
      <c r="S92" s="1"/>
      <c r="T92" s="1"/>
      <c r="U92" s="1"/>
      <c r="V92" s="1"/>
      <c r="W92" s="1"/>
      <c r="X92" s="1"/>
      <c r="Y92" s="1"/>
      <c r="Z92" s="1"/>
    </row>
    <row r="93" ht="12.75" customHeight="1">
      <c r="A93" s="11" t="s">
        <v>154</v>
      </c>
      <c r="B93" s="10" t="s">
        <v>59</v>
      </c>
      <c r="C93" s="11">
        <v>1.0</v>
      </c>
      <c r="D93" s="11"/>
      <c r="E93" s="11" t="s">
        <v>155</v>
      </c>
      <c r="F93" s="1"/>
      <c r="G93" s="1"/>
      <c r="H93" s="1"/>
      <c r="I93" s="1"/>
      <c r="J93" s="1"/>
      <c r="K93" s="1"/>
      <c r="L93" s="1"/>
      <c r="M93" s="1"/>
      <c r="N93" s="1"/>
      <c r="O93" s="1"/>
      <c r="P93" s="1"/>
      <c r="Q93" s="1"/>
      <c r="R93" s="1"/>
      <c r="S93" s="1"/>
      <c r="T93" s="1"/>
      <c r="U93" s="1"/>
      <c r="V93" s="1"/>
      <c r="W93" s="1"/>
      <c r="X93" s="1"/>
      <c r="Y93" s="1"/>
      <c r="Z93" s="1"/>
    </row>
    <row r="94" ht="12.75" customHeight="1">
      <c r="A94" s="11" t="s">
        <v>156</v>
      </c>
      <c r="B94" s="10" t="s">
        <v>59</v>
      </c>
      <c r="C94" s="11">
        <v>1.0</v>
      </c>
      <c r="D94" s="11"/>
      <c r="E94" s="11" t="s">
        <v>157</v>
      </c>
      <c r="F94" s="1"/>
      <c r="G94" s="1"/>
      <c r="H94" s="1"/>
      <c r="I94" s="1"/>
      <c r="J94" s="1"/>
      <c r="K94" s="1"/>
      <c r="L94" s="1"/>
      <c r="M94" s="1"/>
      <c r="N94" s="1"/>
      <c r="O94" s="1"/>
      <c r="P94" s="1"/>
      <c r="Q94" s="1"/>
      <c r="R94" s="1"/>
      <c r="S94" s="1"/>
      <c r="T94" s="1"/>
      <c r="U94" s="1"/>
      <c r="V94" s="1"/>
      <c r="W94" s="1"/>
      <c r="X94" s="1"/>
      <c r="Y94" s="1"/>
      <c r="Z94" s="1"/>
    </row>
    <row r="95" ht="12.75" customHeight="1">
      <c r="A95" s="11" t="s">
        <v>158</v>
      </c>
      <c r="B95" s="10" t="s">
        <v>74</v>
      </c>
      <c r="C95" s="11">
        <v>0.0</v>
      </c>
      <c r="D95" s="11" t="s">
        <v>159</v>
      </c>
      <c r="E95" s="11" t="s">
        <v>160</v>
      </c>
      <c r="F95" s="1"/>
      <c r="G95" s="1"/>
      <c r="H95" s="1"/>
      <c r="I95" s="1"/>
      <c r="J95" s="1"/>
      <c r="K95" s="1"/>
      <c r="L95" s="1"/>
      <c r="M95" s="1"/>
      <c r="N95" s="1"/>
      <c r="O95" s="1"/>
      <c r="P95" s="1"/>
      <c r="Q95" s="1"/>
      <c r="R95" s="1"/>
      <c r="S95" s="1"/>
      <c r="T95" s="1"/>
      <c r="U95" s="1"/>
      <c r="V95" s="1"/>
      <c r="W95" s="1"/>
      <c r="X95" s="1"/>
      <c r="Y95" s="1"/>
      <c r="Z95" s="1"/>
    </row>
    <row r="96" ht="12.75" customHeight="1">
      <c r="A96" s="11" t="s">
        <v>161</v>
      </c>
      <c r="B96" s="10" t="s">
        <v>59</v>
      </c>
      <c r="C96" s="11">
        <v>0.0</v>
      </c>
      <c r="D96" s="11" t="s">
        <v>162</v>
      </c>
      <c r="E96" s="11" t="s">
        <v>163</v>
      </c>
      <c r="F96" s="1"/>
      <c r="G96" s="1"/>
      <c r="H96" s="1"/>
      <c r="I96" s="1"/>
      <c r="J96" s="1"/>
      <c r="K96" s="1"/>
      <c r="L96" s="1"/>
      <c r="M96" s="1"/>
      <c r="N96" s="1"/>
      <c r="O96" s="1"/>
      <c r="P96" s="1"/>
      <c r="Q96" s="1"/>
      <c r="R96" s="1"/>
      <c r="S96" s="1"/>
      <c r="T96" s="1"/>
      <c r="U96" s="1"/>
      <c r="V96" s="1"/>
      <c r="W96" s="1"/>
      <c r="X96" s="1"/>
      <c r="Y96" s="1"/>
      <c r="Z96" s="1"/>
    </row>
    <row r="97" ht="12.75" customHeight="1">
      <c r="A97" s="11" t="s">
        <v>164</v>
      </c>
      <c r="B97" s="10" t="s">
        <v>59</v>
      </c>
      <c r="C97" s="11">
        <v>0.0</v>
      </c>
      <c r="D97" s="11" t="s">
        <v>165</v>
      </c>
      <c r="E97" s="11" t="s">
        <v>166</v>
      </c>
      <c r="F97" s="1"/>
      <c r="G97" s="1"/>
      <c r="H97" s="1"/>
      <c r="I97" s="1"/>
      <c r="J97" s="1"/>
      <c r="K97" s="1"/>
      <c r="L97" s="1"/>
      <c r="M97" s="1"/>
      <c r="N97" s="1"/>
      <c r="O97" s="1"/>
      <c r="P97" s="1"/>
      <c r="Q97" s="1"/>
      <c r="R97" s="1"/>
      <c r="S97" s="1"/>
      <c r="T97" s="1"/>
      <c r="U97" s="1"/>
      <c r="V97" s="1"/>
      <c r="W97" s="1"/>
      <c r="X97" s="1"/>
      <c r="Y97" s="1"/>
      <c r="Z97" s="1"/>
    </row>
    <row r="98" ht="12.75" customHeight="1">
      <c r="A98" s="11" t="s">
        <v>167</v>
      </c>
      <c r="B98" s="10" t="s">
        <v>59</v>
      </c>
      <c r="C98" s="11">
        <v>0.0</v>
      </c>
      <c r="D98" s="11" t="s">
        <v>168</v>
      </c>
      <c r="E98" s="11" t="s">
        <v>169</v>
      </c>
      <c r="F98" s="1"/>
      <c r="G98" s="1"/>
      <c r="H98" s="1"/>
      <c r="I98" s="1"/>
      <c r="J98" s="1"/>
      <c r="K98" s="1"/>
      <c r="L98" s="1"/>
      <c r="M98" s="1"/>
      <c r="N98" s="1"/>
      <c r="O98" s="1"/>
      <c r="P98" s="1"/>
      <c r="Q98" s="1"/>
      <c r="R98" s="1"/>
      <c r="S98" s="1"/>
      <c r="T98" s="1"/>
      <c r="U98" s="1"/>
      <c r="V98" s="1"/>
      <c r="W98" s="1"/>
      <c r="X98" s="1"/>
      <c r="Y98" s="1"/>
      <c r="Z98" s="1"/>
    </row>
    <row r="99" ht="12.75" customHeight="1">
      <c r="A99" s="11" t="s">
        <v>170</v>
      </c>
      <c r="B99" s="10" t="s">
        <v>59</v>
      </c>
      <c r="C99" s="11">
        <v>1.0</v>
      </c>
      <c r="D99" s="11"/>
      <c r="E99" s="11" t="s">
        <v>171</v>
      </c>
      <c r="F99" s="1"/>
      <c r="G99" s="1"/>
      <c r="H99" s="1"/>
      <c r="I99" s="1"/>
      <c r="J99" s="1"/>
      <c r="K99" s="1"/>
      <c r="L99" s="1"/>
      <c r="M99" s="1"/>
      <c r="N99" s="1"/>
      <c r="O99" s="1"/>
      <c r="P99" s="1"/>
      <c r="Q99" s="1"/>
      <c r="R99" s="1"/>
      <c r="S99" s="1"/>
      <c r="T99" s="1"/>
      <c r="U99" s="1"/>
      <c r="V99" s="1"/>
      <c r="W99" s="1"/>
      <c r="X99" s="1"/>
      <c r="Y99" s="1"/>
      <c r="Z99" s="1"/>
    </row>
    <row r="100" ht="12.75" customHeight="1">
      <c r="A100" s="11" t="s">
        <v>172</v>
      </c>
      <c r="B100" s="10" t="s">
        <v>59</v>
      </c>
      <c r="C100" s="11">
        <v>1.0</v>
      </c>
      <c r="D100" s="11"/>
      <c r="E100" s="11" t="s">
        <v>173</v>
      </c>
      <c r="F100" s="1"/>
      <c r="G100" s="1"/>
      <c r="H100" s="1"/>
      <c r="I100" s="1"/>
      <c r="J100" s="1"/>
      <c r="K100" s="1"/>
      <c r="L100" s="1"/>
      <c r="M100" s="1"/>
      <c r="N100" s="1"/>
      <c r="O100" s="1"/>
      <c r="P100" s="1"/>
      <c r="Q100" s="1"/>
      <c r="R100" s="1"/>
      <c r="S100" s="1"/>
      <c r="T100" s="1"/>
      <c r="U100" s="1"/>
      <c r="V100" s="1"/>
      <c r="W100" s="1"/>
      <c r="X100" s="1"/>
      <c r="Y100" s="1"/>
      <c r="Z100" s="1"/>
    </row>
    <row r="101" ht="12.75" customHeight="1">
      <c r="A101" s="11" t="s">
        <v>174</v>
      </c>
      <c r="B101" s="10" t="s">
        <v>74</v>
      </c>
      <c r="C101" s="11">
        <v>1.0</v>
      </c>
      <c r="D101" s="11"/>
      <c r="E101" s="11" t="s">
        <v>175</v>
      </c>
      <c r="F101" s="1"/>
      <c r="G101" s="1"/>
      <c r="H101" s="1"/>
      <c r="I101" s="1"/>
      <c r="J101" s="1"/>
      <c r="K101" s="1"/>
      <c r="L101" s="1"/>
      <c r="M101" s="1"/>
      <c r="N101" s="1"/>
      <c r="O101" s="1"/>
      <c r="P101" s="1"/>
      <c r="Q101" s="1"/>
      <c r="R101" s="1"/>
      <c r="S101" s="1"/>
      <c r="T101" s="1"/>
      <c r="U101" s="1"/>
      <c r="V101" s="1"/>
      <c r="W101" s="1"/>
      <c r="X101" s="1"/>
      <c r="Y101" s="1"/>
      <c r="Z101" s="1"/>
    </row>
    <row r="102" ht="18.0" customHeight="1">
      <c r="A102" s="26" t="s">
        <v>176</v>
      </c>
      <c r="B102" s="27"/>
      <c r="C102" s="27"/>
      <c r="D102" s="27"/>
      <c r="E102" s="28"/>
      <c r="F102" s="1"/>
      <c r="G102" s="1"/>
      <c r="H102" s="1"/>
      <c r="I102" s="1"/>
      <c r="J102" s="1"/>
      <c r="K102" s="1"/>
      <c r="L102" s="1"/>
      <c r="M102" s="1"/>
      <c r="N102" s="1"/>
      <c r="O102" s="1"/>
      <c r="P102" s="1"/>
      <c r="Q102" s="1"/>
      <c r="R102" s="1"/>
      <c r="S102" s="1"/>
      <c r="T102" s="1"/>
      <c r="U102" s="1"/>
      <c r="V102" s="1"/>
      <c r="W102" s="1"/>
      <c r="X102" s="1"/>
      <c r="Y102" s="1"/>
      <c r="Z102" s="1"/>
    </row>
    <row r="103" ht="12.75" customHeight="1">
      <c r="A103" s="11" t="s">
        <v>177</v>
      </c>
      <c r="B103" s="10" t="s">
        <v>59</v>
      </c>
      <c r="C103" s="11">
        <v>1.0</v>
      </c>
      <c r="D103" s="11"/>
      <c r="E103" s="11" t="s">
        <v>178</v>
      </c>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7" t="s">
        <v>179</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t="s">
        <v>180</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24" t="s">
        <v>52</v>
      </c>
      <c r="B109" s="25" t="s">
        <v>53</v>
      </c>
      <c r="C109" s="24" t="s">
        <v>54</v>
      </c>
      <c r="D109" s="24" t="s">
        <v>55</v>
      </c>
      <c r="E109" s="24" t="s">
        <v>56</v>
      </c>
      <c r="F109" s="1"/>
      <c r="G109" s="1"/>
      <c r="H109" s="1"/>
      <c r="I109" s="1"/>
      <c r="J109" s="1"/>
      <c r="K109" s="1"/>
      <c r="L109" s="1"/>
      <c r="M109" s="1"/>
      <c r="N109" s="1"/>
      <c r="O109" s="1"/>
      <c r="P109" s="1"/>
      <c r="Q109" s="1"/>
      <c r="R109" s="1"/>
      <c r="S109" s="1"/>
      <c r="T109" s="1"/>
      <c r="U109" s="1"/>
      <c r="V109" s="1"/>
      <c r="W109" s="1"/>
      <c r="X109" s="1"/>
      <c r="Y109" s="1"/>
      <c r="Z109" s="1"/>
    </row>
    <row r="110" ht="18.0" customHeight="1">
      <c r="A110" s="26" t="s">
        <v>181</v>
      </c>
      <c r="B110" s="27"/>
      <c r="C110" s="27"/>
      <c r="D110" s="27"/>
      <c r="E110" s="28"/>
      <c r="F110" s="1"/>
      <c r="G110" s="1"/>
      <c r="H110" s="1"/>
      <c r="I110" s="1"/>
      <c r="J110" s="1"/>
      <c r="K110" s="1"/>
      <c r="L110" s="1"/>
      <c r="M110" s="1"/>
      <c r="N110" s="1"/>
      <c r="O110" s="1"/>
      <c r="P110" s="1"/>
      <c r="Q110" s="1"/>
      <c r="R110" s="1"/>
      <c r="S110" s="1"/>
      <c r="T110" s="1"/>
      <c r="U110" s="1"/>
      <c r="V110" s="1"/>
      <c r="W110" s="1"/>
      <c r="X110" s="1"/>
      <c r="Y110" s="1"/>
      <c r="Z110" s="1"/>
    </row>
    <row r="111" ht="12.75" customHeight="1">
      <c r="A111" s="11" t="s">
        <v>182</v>
      </c>
      <c r="B111" s="10" t="s">
        <v>59</v>
      </c>
      <c r="C111" s="11">
        <v>1.0</v>
      </c>
      <c r="D111" s="11"/>
      <c r="E111" s="11" t="s">
        <v>183</v>
      </c>
      <c r="F111" s="1"/>
      <c r="G111" s="1"/>
      <c r="H111" s="1"/>
      <c r="I111" s="1"/>
      <c r="J111" s="1"/>
      <c r="K111" s="1"/>
      <c r="L111" s="1"/>
      <c r="M111" s="1"/>
      <c r="N111" s="1"/>
      <c r="O111" s="1"/>
      <c r="P111" s="1"/>
      <c r="Q111" s="1"/>
      <c r="R111" s="1"/>
      <c r="S111" s="1"/>
      <c r="T111" s="1"/>
      <c r="U111" s="1"/>
      <c r="V111" s="1"/>
      <c r="W111" s="1"/>
      <c r="X111" s="1"/>
      <c r="Y111" s="1"/>
      <c r="Z111" s="1"/>
    </row>
    <row r="112" ht="12.75" customHeight="1">
      <c r="A112" s="11" t="s">
        <v>184</v>
      </c>
      <c r="B112" s="10" t="s">
        <v>59</v>
      </c>
      <c r="C112" s="11">
        <v>1.0</v>
      </c>
      <c r="D112" s="11"/>
      <c r="E112" s="11" t="s">
        <v>185</v>
      </c>
      <c r="F112" s="1"/>
      <c r="G112" s="1"/>
      <c r="H112" s="1"/>
      <c r="I112" s="1"/>
      <c r="J112" s="1"/>
      <c r="K112" s="1"/>
      <c r="L112" s="1"/>
      <c r="M112" s="1"/>
      <c r="N112" s="1"/>
      <c r="O112" s="1"/>
      <c r="P112" s="1"/>
      <c r="Q112" s="1"/>
      <c r="R112" s="1"/>
      <c r="S112" s="1"/>
      <c r="T112" s="1"/>
      <c r="U112" s="1"/>
      <c r="V112" s="1"/>
      <c r="W112" s="1"/>
      <c r="X112" s="1"/>
      <c r="Y112" s="1"/>
      <c r="Z112" s="1"/>
    </row>
    <row r="113" ht="12.75" customHeight="1">
      <c r="A113" s="11" t="s">
        <v>186</v>
      </c>
      <c r="B113" s="10" t="s">
        <v>59</v>
      </c>
      <c r="C113" s="11">
        <v>1.0</v>
      </c>
      <c r="D113" s="11"/>
      <c r="E113" s="11" t="s">
        <v>187</v>
      </c>
      <c r="F113" s="1"/>
      <c r="G113" s="1"/>
      <c r="H113" s="1"/>
      <c r="I113" s="1"/>
      <c r="J113" s="1"/>
      <c r="K113" s="1"/>
      <c r="L113" s="1"/>
      <c r="M113" s="1"/>
      <c r="N113" s="1"/>
      <c r="O113" s="1"/>
      <c r="P113" s="1"/>
      <c r="Q113" s="1"/>
      <c r="R113" s="1"/>
      <c r="S113" s="1"/>
      <c r="T113" s="1"/>
      <c r="U113" s="1"/>
      <c r="V113" s="1"/>
      <c r="W113" s="1"/>
      <c r="X113" s="1"/>
      <c r="Y113" s="1"/>
      <c r="Z113" s="1"/>
    </row>
    <row r="114" ht="12.75" customHeight="1">
      <c r="A114" s="11" t="s">
        <v>188</v>
      </c>
      <c r="B114" s="10" t="s">
        <v>59</v>
      </c>
      <c r="C114" s="11">
        <v>1.0</v>
      </c>
      <c r="D114" s="11"/>
      <c r="E114" s="11" t="s">
        <v>189</v>
      </c>
      <c r="F114" s="1"/>
      <c r="G114" s="1"/>
      <c r="H114" s="1"/>
      <c r="I114" s="1"/>
      <c r="J114" s="1"/>
      <c r="K114" s="1"/>
      <c r="L114" s="1"/>
      <c r="M114" s="1"/>
      <c r="N114" s="1"/>
      <c r="O114" s="1"/>
      <c r="P114" s="1"/>
      <c r="Q114" s="1"/>
      <c r="R114" s="1"/>
      <c r="S114" s="1"/>
      <c r="T114" s="1"/>
      <c r="U114" s="1"/>
      <c r="V114" s="1"/>
      <c r="W114" s="1"/>
      <c r="X114" s="1"/>
      <c r="Y114" s="1"/>
      <c r="Z114" s="1"/>
    </row>
    <row r="115" ht="12.75" customHeight="1">
      <c r="A115" s="11" t="s">
        <v>190</v>
      </c>
      <c r="B115" s="10" t="s">
        <v>59</v>
      </c>
      <c r="C115" s="11">
        <v>1.0</v>
      </c>
      <c r="D115" s="11"/>
      <c r="E115" s="11" t="s">
        <v>191</v>
      </c>
      <c r="F115" s="1"/>
      <c r="G115" s="1"/>
      <c r="H115" s="1"/>
      <c r="I115" s="1"/>
      <c r="J115" s="1"/>
      <c r="K115" s="1"/>
      <c r="L115" s="1"/>
      <c r="M115" s="1"/>
      <c r="N115" s="1"/>
      <c r="O115" s="1"/>
      <c r="P115" s="1"/>
      <c r="Q115" s="1"/>
      <c r="R115" s="1"/>
      <c r="S115" s="1"/>
      <c r="T115" s="1"/>
      <c r="U115" s="1"/>
      <c r="V115" s="1"/>
      <c r="W115" s="1"/>
      <c r="X115" s="1"/>
      <c r="Y115" s="1"/>
      <c r="Z115" s="1"/>
    </row>
    <row r="116" ht="12.75" customHeight="1">
      <c r="A116" s="11" t="s">
        <v>192</v>
      </c>
      <c r="B116" s="10" t="s">
        <v>59</v>
      </c>
      <c r="C116" s="11">
        <v>1.0</v>
      </c>
      <c r="D116" s="11"/>
      <c r="E116" s="11" t="s">
        <v>193</v>
      </c>
      <c r="F116" s="1"/>
      <c r="G116" s="1"/>
      <c r="H116" s="1"/>
      <c r="I116" s="1"/>
      <c r="J116" s="1"/>
      <c r="K116" s="1"/>
      <c r="L116" s="1"/>
      <c r="M116" s="1"/>
      <c r="N116" s="1"/>
      <c r="O116" s="1"/>
      <c r="P116" s="1"/>
      <c r="Q116" s="1"/>
      <c r="R116" s="1"/>
      <c r="S116" s="1"/>
      <c r="T116" s="1"/>
      <c r="U116" s="1"/>
      <c r="V116" s="1"/>
      <c r="W116" s="1"/>
      <c r="X116" s="1"/>
      <c r="Y116" s="1"/>
      <c r="Z116" s="1"/>
    </row>
    <row r="117" ht="12.75" customHeight="1">
      <c r="A117" s="11" t="s">
        <v>194</v>
      </c>
      <c r="B117" s="10" t="s">
        <v>59</v>
      </c>
      <c r="C117" s="11">
        <v>1.0</v>
      </c>
      <c r="D117" s="11"/>
      <c r="E117" s="11" t="s">
        <v>195</v>
      </c>
      <c r="F117" s="1"/>
      <c r="G117" s="1"/>
      <c r="H117" s="1"/>
      <c r="I117" s="1"/>
      <c r="J117" s="1"/>
      <c r="K117" s="1"/>
      <c r="L117" s="1"/>
      <c r="M117" s="1"/>
      <c r="N117" s="1"/>
      <c r="O117" s="1"/>
      <c r="P117" s="1"/>
      <c r="Q117" s="1"/>
      <c r="R117" s="1"/>
      <c r="S117" s="1"/>
      <c r="T117" s="1"/>
      <c r="U117" s="1"/>
      <c r="V117" s="1"/>
      <c r="W117" s="1"/>
      <c r="X117" s="1"/>
      <c r="Y117" s="1"/>
      <c r="Z117" s="1"/>
    </row>
    <row r="118" ht="12.75" customHeight="1">
      <c r="A118" s="11" t="s">
        <v>196</v>
      </c>
      <c r="B118" s="10" t="s">
        <v>59</v>
      </c>
      <c r="C118" s="11">
        <v>1.0</v>
      </c>
      <c r="D118" s="11"/>
      <c r="E118" s="11" t="s">
        <v>197</v>
      </c>
      <c r="F118" s="1"/>
      <c r="G118" s="1"/>
      <c r="H118" s="1"/>
      <c r="I118" s="1"/>
      <c r="J118" s="1"/>
      <c r="K118" s="1"/>
      <c r="L118" s="1"/>
      <c r="M118" s="1"/>
      <c r="N118" s="1"/>
      <c r="O118" s="1"/>
      <c r="P118" s="1"/>
      <c r="Q118" s="1"/>
      <c r="R118" s="1"/>
      <c r="S118" s="1"/>
      <c r="T118" s="1"/>
      <c r="U118" s="1"/>
      <c r="V118" s="1"/>
      <c r="W118" s="1"/>
      <c r="X118" s="1"/>
      <c r="Y118" s="1"/>
      <c r="Z118" s="1"/>
    </row>
    <row r="119" ht="12.75" customHeight="1">
      <c r="A119" s="11" t="s">
        <v>198</v>
      </c>
      <c r="B119" s="10" t="s">
        <v>59</v>
      </c>
      <c r="C119" s="11">
        <v>1.0</v>
      </c>
      <c r="D119" s="11"/>
      <c r="E119" s="11" t="s">
        <v>199</v>
      </c>
      <c r="F119" s="1"/>
      <c r="G119" s="1"/>
      <c r="H119" s="1"/>
      <c r="I119" s="1"/>
      <c r="J119" s="1"/>
      <c r="K119" s="1"/>
      <c r="L119" s="1"/>
      <c r="M119" s="1"/>
      <c r="N119" s="1"/>
      <c r="O119" s="1"/>
      <c r="P119" s="1"/>
      <c r="Q119" s="1"/>
      <c r="R119" s="1"/>
      <c r="S119" s="1"/>
      <c r="T119" s="1"/>
      <c r="U119" s="1"/>
      <c r="V119" s="1"/>
      <c r="W119" s="1"/>
      <c r="X119" s="1"/>
      <c r="Y119" s="1"/>
      <c r="Z119" s="1"/>
    </row>
    <row r="120" ht="12.75" customHeight="1">
      <c r="A120" s="11" t="s">
        <v>200</v>
      </c>
      <c r="B120" s="10" t="s">
        <v>59</v>
      </c>
      <c r="C120" s="11">
        <v>1.0</v>
      </c>
      <c r="D120" s="11"/>
      <c r="E120" s="11" t="s">
        <v>201</v>
      </c>
      <c r="F120" s="1"/>
      <c r="G120" s="1"/>
      <c r="H120" s="1"/>
      <c r="I120" s="1"/>
      <c r="J120" s="1"/>
      <c r="K120" s="1"/>
      <c r="L120" s="1"/>
      <c r="M120" s="1"/>
      <c r="N120" s="1"/>
      <c r="O120" s="1"/>
      <c r="P120" s="1"/>
      <c r="Q120" s="1"/>
      <c r="R120" s="1"/>
      <c r="S120" s="1"/>
      <c r="T120" s="1"/>
      <c r="U120" s="1"/>
      <c r="V120" s="1"/>
      <c r="W120" s="1"/>
      <c r="X120" s="1"/>
      <c r="Y120" s="1"/>
      <c r="Z120" s="1"/>
    </row>
    <row r="121" ht="12.75" customHeight="1">
      <c r="A121" s="11" t="s">
        <v>202</v>
      </c>
      <c r="B121" s="10" t="s">
        <v>59</v>
      </c>
      <c r="C121" s="11">
        <v>1.0</v>
      </c>
      <c r="D121" s="11"/>
      <c r="E121" s="11" t="s">
        <v>203</v>
      </c>
      <c r="F121" s="1"/>
      <c r="G121" s="1"/>
      <c r="H121" s="1"/>
      <c r="I121" s="1"/>
      <c r="J121" s="1"/>
      <c r="K121" s="1"/>
      <c r="L121" s="1"/>
      <c r="M121" s="1"/>
      <c r="N121" s="1"/>
      <c r="O121" s="1"/>
      <c r="P121" s="1"/>
      <c r="Q121" s="1"/>
      <c r="R121" s="1"/>
      <c r="S121" s="1"/>
      <c r="T121" s="1"/>
      <c r="U121" s="1"/>
      <c r="V121" s="1"/>
      <c r="W121" s="1"/>
      <c r="X121" s="1"/>
      <c r="Y121" s="1"/>
      <c r="Z121" s="1"/>
    </row>
    <row r="122" ht="12.75" customHeight="1">
      <c r="A122" s="11" t="s">
        <v>204</v>
      </c>
      <c r="B122" s="10" t="s">
        <v>59</v>
      </c>
      <c r="C122" s="11">
        <v>1.0</v>
      </c>
      <c r="D122" s="11"/>
      <c r="E122" s="11" t="s">
        <v>205</v>
      </c>
      <c r="F122" s="1"/>
      <c r="G122" s="1"/>
      <c r="H122" s="1"/>
      <c r="I122" s="1"/>
      <c r="J122" s="1"/>
      <c r="K122" s="1"/>
      <c r="L122" s="1"/>
      <c r="M122" s="1"/>
      <c r="N122" s="1"/>
      <c r="O122" s="1"/>
      <c r="P122" s="1"/>
      <c r="Q122" s="1"/>
      <c r="R122" s="1"/>
      <c r="S122" s="1"/>
      <c r="T122" s="1"/>
      <c r="U122" s="1"/>
      <c r="V122" s="1"/>
      <c r="W122" s="1"/>
      <c r="X122" s="1"/>
      <c r="Y122" s="1"/>
      <c r="Z122" s="1"/>
    </row>
    <row r="123" ht="12.75" customHeight="1">
      <c r="A123" s="11" t="s">
        <v>206</v>
      </c>
      <c r="B123" s="10" t="s">
        <v>59</v>
      </c>
      <c r="C123" s="11">
        <v>1.0</v>
      </c>
      <c r="D123" s="11"/>
      <c r="E123" s="11" t="s">
        <v>207</v>
      </c>
      <c r="F123" s="1"/>
      <c r="G123" s="1"/>
      <c r="H123" s="1"/>
      <c r="I123" s="1"/>
      <c r="J123" s="1"/>
      <c r="K123" s="1"/>
      <c r="L123" s="1"/>
      <c r="M123" s="1"/>
      <c r="N123" s="1"/>
      <c r="O123" s="1"/>
      <c r="P123" s="1"/>
      <c r="Q123" s="1"/>
      <c r="R123" s="1"/>
      <c r="S123" s="1"/>
      <c r="T123" s="1"/>
      <c r="U123" s="1"/>
      <c r="V123" s="1"/>
      <c r="W123" s="1"/>
      <c r="X123" s="1"/>
      <c r="Y123" s="1"/>
      <c r="Z123" s="1"/>
    </row>
    <row r="124" ht="12.75" customHeight="1">
      <c r="A124" s="11" t="s">
        <v>208</v>
      </c>
      <c r="B124" s="10" t="s">
        <v>59</v>
      </c>
      <c r="C124" s="11">
        <v>1.0</v>
      </c>
      <c r="D124" s="11"/>
      <c r="E124" s="11" t="s">
        <v>209</v>
      </c>
      <c r="F124" s="1"/>
      <c r="G124" s="1"/>
      <c r="H124" s="1"/>
      <c r="I124" s="1"/>
      <c r="J124" s="1"/>
      <c r="K124" s="1"/>
      <c r="L124" s="1"/>
      <c r="M124" s="1"/>
      <c r="N124" s="1"/>
      <c r="O124" s="1"/>
      <c r="P124" s="1"/>
      <c r="Q124" s="1"/>
      <c r="R124" s="1"/>
      <c r="S124" s="1"/>
      <c r="T124" s="1"/>
      <c r="U124" s="1"/>
      <c r="V124" s="1"/>
      <c r="W124" s="1"/>
      <c r="X124" s="1"/>
      <c r="Y124" s="1"/>
      <c r="Z124" s="1"/>
    </row>
    <row r="125" ht="12.75" customHeight="1">
      <c r="A125" s="11" t="s">
        <v>210</v>
      </c>
      <c r="B125" s="10" t="s">
        <v>59</v>
      </c>
      <c r="C125" s="11">
        <v>1.0</v>
      </c>
      <c r="D125" s="11"/>
      <c r="E125" s="11" t="s">
        <v>211</v>
      </c>
      <c r="F125" s="1"/>
      <c r="G125" s="1"/>
      <c r="H125" s="1"/>
      <c r="I125" s="1"/>
      <c r="J125" s="1"/>
      <c r="K125" s="1"/>
      <c r="L125" s="1"/>
      <c r="M125" s="1"/>
      <c r="N125" s="1"/>
      <c r="O125" s="1"/>
      <c r="P125" s="1"/>
      <c r="Q125" s="1"/>
      <c r="R125" s="1"/>
      <c r="S125" s="1"/>
      <c r="T125" s="1"/>
      <c r="U125" s="1"/>
      <c r="V125" s="1"/>
      <c r="W125" s="1"/>
      <c r="X125" s="1"/>
      <c r="Y125" s="1"/>
      <c r="Z125" s="1"/>
    </row>
    <row r="126" ht="12.75" customHeight="1">
      <c r="A126" s="11" t="s">
        <v>212</v>
      </c>
      <c r="B126" s="10" t="s">
        <v>59</v>
      </c>
      <c r="C126" s="11">
        <v>1.0</v>
      </c>
      <c r="D126" s="11"/>
      <c r="E126" s="11" t="s">
        <v>213</v>
      </c>
      <c r="F126" s="1"/>
      <c r="G126" s="1"/>
      <c r="H126" s="1"/>
      <c r="I126" s="1"/>
      <c r="J126" s="1"/>
      <c r="K126" s="1"/>
      <c r="L126" s="1"/>
      <c r="M126" s="1"/>
      <c r="N126" s="1"/>
      <c r="O126" s="1"/>
      <c r="P126" s="1"/>
      <c r="Q126" s="1"/>
      <c r="R126" s="1"/>
      <c r="S126" s="1"/>
      <c r="T126" s="1"/>
      <c r="U126" s="1"/>
      <c r="V126" s="1"/>
      <c r="W126" s="1"/>
      <c r="X126" s="1"/>
      <c r="Y126" s="1"/>
      <c r="Z126" s="1"/>
    </row>
    <row r="127" ht="12.75" customHeight="1">
      <c r="A127" s="11" t="s">
        <v>214</v>
      </c>
      <c r="B127" s="10" t="s">
        <v>59</v>
      </c>
      <c r="C127" s="11">
        <v>1.0</v>
      </c>
      <c r="D127" s="11"/>
      <c r="E127" s="11" t="s">
        <v>215</v>
      </c>
      <c r="F127" s="1"/>
      <c r="G127" s="1"/>
      <c r="H127" s="1"/>
      <c r="I127" s="1"/>
      <c r="J127" s="1"/>
      <c r="K127" s="1"/>
      <c r="L127" s="1"/>
      <c r="M127" s="1"/>
      <c r="N127" s="1"/>
      <c r="O127" s="1"/>
      <c r="P127" s="1"/>
      <c r="Q127" s="1"/>
      <c r="R127" s="1"/>
      <c r="S127" s="1"/>
      <c r="T127" s="1"/>
      <c r="U127" s="1"/>
      <c r="V127" s="1"/>
      <c r="W127" s="1"/>
      <c r="X127" s="1"/>
      <c r="Y127" s="1"/>
      <c r="Z127" s="1"/>
    </row>
    <row r="128" ht="12.75" customHeight="1">
      <c r="A128" s="11" t="s">
        <v>216</v>
      </c>
      <c r="B128" s="10" t="s">
        <v>59</v>
      </c>
      <c r="C128" s="11">
        <v>1.0</v>
      </c>
      <c r="D128" s="11"/>
      <c r="E128" s="11" t="s">
        <v>217</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218</v>
      </c>
      <c r="B129" s="10" t="s">
        <v>59</v>
      </c>
      <c r="C129" s="11">
        <v>1.0</v>
      </c>
      <c r="D129" s="11"/>
      <c r="E129" s="11" t="s">
        <v>219</v>
      </c>
      <c r="F129" s="1"/>
      <c r="G129" s="1"/>
      <c r="H129" s="1"/>
      <c r="I129" s="1"/>
      <c r="J129" s="1"/>
      <c r="K129" s="1"/>
      <c r="L129" s="1"/>
      <c r="M129" s="1"/>
      <c r="N129" s="1"/>
      <c r="O129" s="1"/>
      <c r="P129" s="1"/>
      <c r="Q129" s="1"/>
      <c r="R129" s="1"/>
      <c r="S129" s="1"/>
      <c r="T129" s="1"/>
      <c r="U129" s="1"/>
      <c r="V129" s="1"/>
      <c r="W129" s="1"/>
      <c r="X129" s="1"/>
      <c r="Y129" s="1"/>
      <c r="Z129" s="1"/>
    </row>
    <row r="130" ht="12.75" customHeight="1">
      <c r="A130" s="11" t="s">
        <v>220</v>
      </c>
      <c r="B130" s="10" t="s">
        <v>59</v>
      </c>
      <c r="C130" s="11">
        <v>1.0</v>
      </c>
      <c r="D130" s="11"/>
      <c r="E130" s="11" t="s">
        <v>221</v>
      </c>
      <c r="F130" s="1"/>
      <c r="G130" s="1"/>
      <c r="H130" s="1"/>
      <c r="I130" s="1"/>
      <c r="J130" s="1"/>
      <c r="K130" s="1"/>
      <c r="L130" s="1"/>
      <c r="M130" s="1"/>
      <c r="N130" s="1"/>
      <c r="O130" s="1"/>
      <c r="P130" s="1"/>
      <c r="Q130" s="1"/>
      <c r="R130" s="1"/>
      <c r="S130" s="1"/>
      <c r="T130" s="1"/>
      <c r="U130" s="1"/>
      <c r="V130" s="1"/>
      <c r="W130" s="1"/>
      <c r="X130" s="1"/>
      <c r="Y130" s="1"/>
      <c r="Z130" s="1"/>
    </row>
    <row r="131" ht="12.75" customHeight="1">
      <c r="A131" s="11" t="s">
        <v>222</v>
      </c>
      <c r="B131" s="10" t="s">
        <v>59</v>
      </c>
      <c r="C131" s="11">
        <v>1.0</v>
      </c>
      <c r="D131" s="11"/>
      <c r="E131" s="11" t="s">
        <v>223</v>
      </c>
      <c r="F131" s="1"/>
      <c r="G131" s="1"/>
      <c r="H131" s="1"/>
      <c r="I131" s="1"/>
      <c r="J131" s="1"/>
      <c r="K131" s="1"/>
      <c r="L131" s="1"/>
      <c r="M131" s="1"/>
      <c r="N131" s="1"/>
      <c r="O131" s="1"/>
      <c r="P131" s="1"/>
      <c r="Q131" s="1"/>
      <c r="R131" s="1"/>
      <c r="S131" s="1"/>
      <c r="T131" s="1"/>
      <c r="U131" s="1"/>
      <c r="V131" s="1"/>
      <c r="W131" s="1"/>
      <c r="X131" s="1"/>
      <c r="Y131" s="1"/>
      <c r="Z131" s="1"/>
    </row>
    <row r="132" ht="12.75" customHeight="1">
      <c r="A132" s="11" t="s">
        <v>224</v>
      </c>
      <c r="B132" s="10" t="s">
        <v>59</v>
      </c>
      <c r="C132" s="11">
        <v>1.0</v>
      </c>
      <c r="D132" s="11"/>
      <c r="E132" s="11" t="s">
        <v>225</v>
      </c>
      <c r="F132" s="1"/>
      <c r="G132" s="1"/>
      <c r="H132" s="1"/>
      <c r="I132" s="1"/>
      <c r="J132" s="1"/>
      <c r="K132" s="1"/>
      <c r="L132" s="1"/>
      <c r="M132" s="1"/>
      <c r="N132" s="1"/>
      <c r="O132" s="1"/>
      <c r="P132" s="1"/>
      <c r="Q132" s="1"/>
      <c r="R132" s="1"/>
      <c r="S132" s="1"/>
      <c r="T132" s="1"/>
      <c r="U132" s="1"/>
      <c r="V132" s="1"/>
      <c r="W132" s="1"/>
      <c r="X132" s="1"/>
      <c r="Y132" s="1"/>
      <c r="Z132" s="1"/>
    </row>
    <row r="133" ht="12.75" customHeight="1">
      <c r="A133" s="11" t="s">
        <v>226</v>
      </c>
      <c r="B133" s="10" t="s">
        <v>59</v>
      </c>
      <c r="C133" s="11">
        <v>1.0</v>
      </c>
      <c r="D133" s="11"/>
      <c r="E133" s="11" t="s">
        <v>227</v>
      </c>
      <c r="F133" s="1"/>
      <c r="G133" s="1"/>
      <c r="H133" s="1"/>
      <c r="I133" s="1"/>
      <c r="J133" s="1"/>
      <c r="K133" s="1"/>
      <c r="L133" s="1"/>
      <c r="M133" s="1"/>
      <c r="N133" s="1"/>
      <c r="O133" s="1"/>
      <c r="P133" s="1"/>
      <c r="Q133" s="1"/>
      <c r="R133" s="1"/>
      <c r="S133" s="1"/>
      <c r="T133" s="1"/>
      <c r="U133" s="1"/>
      <c r="V133" s="1"/>
      <c r="W133" s="1"/>
      <c r="X133" s="1"/>
      <c r="Y133" s="1"/>
      <c r="Z133" s="1"/>
    </row>
    <row r="134" ht="12.75" customHeight="1">
      <c r="A134" s="11" t="s">
        <v>228</v>
      </c>
      <c r="B134" s="10" t="s">
        <v>59</v>
      </c>
      <c r="C134" s="11">
        <v>1.0</v>
      </c>
      <c r="D134" s="11"/>
      <c r="E134" s="11" t="s">
        <v>229</v>
      </c>
      <c r="F134" s="1"/>
      <c r="G134" s="1"/>
      <c r="H134" s="1"/>
      <c r="I134" s="1"/>
      <c r="J134" s="1"/>
      <c r="K134" s="1"/>
      <c r="L134" s="1"/>
      <c r="M134" s="1"/>
      <c r="N134" s="1"/>
      <c r="O134" s="1"/>
      <c r="P134" s="1"/>
      <c r="Q134" s="1"/>
      <c r="R134" s="1"/>
      <c r="S134" s="1"/>
      <c r="T134" s="1"/>
      <c r="U134" s="1"/>
      <c r="V134" s="1"/>
      <c r="W134" s="1"/>
      <c r="X134" s="1"/>
      <c r="Y134" s="1"/>
      <c r="Z134" s="1"/>
    </row>
    <row r="135" ht="12.75" customHeight="1">
      <c r="A135" s="11" t="s">
        <v>230</v>
      </c>
      <c r="B135" s="10" t="s">
        <v>59</v>
      </c>
      <c r="C135" s="11">
        <v>1.0</v>
      </c>
      <c r="D135" s="11"/>
      <c r="E135" s="11" t="s">
        <v>231</v>
      </c>
      <c r="F135" s="1"/>
      <c r="G135" s="1"/>
      <c r="H135" s="1"/>
      <c r="I135" s="1"/>
      <c r="J135" s="1"/>
      <c r="K135" s="1"/>
      <c r="L135" s="1"/>
      <c r="M135" s="1"/>
      <c r="N135" s="1"/>
      <c r="O135" s="1"/>
      <c r="P135" s="1"/>
      <c r="Q135" s="1"/>
      <c r="R135" s="1"/>
      <c r="S135" s="1"/>
      <c r="T135" s="1"/>
      <c r="U135" s="1"/>
      <c r="V135" s="1"/>
      <c r="W135" s="1"/>
      <c r="X135" s="1"/>
      <c r="Y135" s="1"/>
      <c r="Z135" s="1"/>
    </row>
    <row r="136" ht="12.75" customHeight="1">
      <c r="A136" s="11" t="s">
        <v>232</v>
      </c>
      <c r="B136" s="10" t="s">
        <v>59</v>
      </c>
      <c r="C136" s="11">
        <v>1.0</v>
      </c>
      <c r="D136" s="11"/>
      <c r="E136" s="11" t="s">
        <v>233</v>
      </c>
      <c r="F136" s="1"/>
      <c r="G136" s="1"/>
      <c r="H136" s="1"/>
      <c r="I136" s="1"/>
      <c r="J136" s="1"/>
      <c r="K136" s="1"/>
      <c r="L136" s="1"/>
      <c r="M136" s="1"/>
      <c r="N136" s="1"/>
      <c r="O136" s="1"/>
      <c r="P136" s="1"/>
      <c r="Q136" s="1"/>
      <c r="R136" s="1"/>
      <c r="S136" s="1"/>
      <c r="T136" s="1"/>
      <c r="U136" s="1"/>
      <c r="V136" s="1"/>
      <c r="W136" s="1"/>
      <c r="X136" s="1"/>
      <c r="Y136" s="1"/>
      <c r="Z136" s="1"/>
    </row>
    <row r="137" ht="12.75" customHeight="1">
      <c r="A137" s="11" t="s">
        <v>234</v>
      </c>
      <c r="B137" s="10" t="s">
        <v>59</v>
      </c>
      <c r="C137" s="11">
        <v>1.0</v>
      </c>
      <c r="D137" s="11"/>
      <c r="E137" s="11" t="s">
        <v>235</v>
      </c>
      <c r="F137" s="1"/>
      <c r="G137" s="1"/>
      <c r="H137" s="1"/>
      <c r="I137" s="1"/>
      <c r="J137" s="1"/>
      <c r="K137" s="1"/>
      <c r="L137" s="1"/>
      <c r="M137" s="1"/>
      <c r="N137" s="1"/>
      <c r="O137" s="1"/>
      <c r="P137" s="1"/>
      <c r="Q137" s="1"/>
      <c r="R137" s="1"/>
      <c r="S137" s="1"/>
      <c r="T137" s="1"/>
      <c r="U137" s="1"/>
      <c r="V137" s="1"/>
      <c r="W137" s="1"/>
      <c r="X137" s="1"/>
      <c r="Y137" s="1"/>
      <c r="Z137" s="1"/>
    </row>
    <row r="138" ht="12.75" customHeight="1">
      <c r="A138" s="11" t="s">
        <v>236</v>
      </c>
      <c r="B138" s="10" t="s">
        <v>59</v>
      </c>
      <c r="C138" s="11">
        <v>1.0</v>
      </c>
      <c r="D138" s="11"/>
      <c r="E138" s="11" t="s">
        <v>237</v>
      </c>
      <c r="F138" s="1"/>
      <c r="G138" s="1"/>
      <c r="H138" s="1"/>
      <c r="I138" s="1"/>
      <c r="J138" s="1"/>
      <c r="K138" s="1"/>
      <c r="L138" s="1"/>
      <c r="M138" s="1"/>
      <c r="N138" s="1"/>
      <c r="O138" s="1"/>
      <c r="P138" s="1"/>
      <c r="Q138" s="1"/>
      <c r="R138" s="1"/>
      <c r="S138" s="1"/>
      <c r="T138" s="1"/>
      <c r="U138" s="1"/>
      <c r="V138" s="1"/>
      <c r="W138" s="1"/>
      <c r="X138" s="1"/>
      <c r="Y138" s="1"/>
      <c r="Z138" s="1"/>
    </row>
    <row r="139" ht="12.75" customHeight="1">
      <c r="A139" s="11" t="s">
        <v>238</v>
      </c>
      <c r="B139" s="10" t="s">
        <v>59</v>
      </c>
      <c r="C139" s="11">
        <v>1.0</v>
      </c>
      <c r="D139" s="11"/>
      <c r="E139" s="11" t="s">
        <v>239</v>
      </c>
      <c r="F139" s="1"/>
      <c r="G139" s="1"/>
      <c r="H139" s="1"/>
      <c r="I139" s="1"/>
      <c r="J139" s="1"/>
      <c r="K139" s="1"/>
      <c r="L139" s="1"/>
      <c r="M139" s="1"/>
      <c r="N139" s="1"/>
      <c r="O139" s="1"/>
      <c r="P139" s="1"/>
      <c r="Q139" s="1"/>
      <c r="R139" s="1"/>
      <c r="S139" s="1"/>
      <c r="T139" s="1"/>
      <c r="U139" s="1"/>
      <c r="V139" s="1"/>
      <c r="W139" s="1"/>
      <c r="X139" s="1"/>
      <c r="Y139" s="1"/>
      <c r="Z139" s="1"/>
    </row>
    <row r="140" ht="12.75" customHeight="1">
      <c r="A140" s="11" t="s">
        <v>240</v>
      </c>
      <c r="B140" s="10" t="s">
        <v>59</v>
      </c>
      <c r="C140" s="11">
        <v>0.0</v>
      </c>
      <c r="D140" s="11" t="s">
        <v>241</v>
      </c>
      <c r="E140" s="11" t="s">
        <v>242</v>
      </c>
      <c r="F140" s="1"/>
      <c r="G140" s="1"/>
      <c r="H140" s="1"/>
      <c r="I140" s="1"/>
      <c r="J140" s="1"/>
      <c r="K140" s="1"/>
      <c r="L140" s="1"/>
      <c r="M140" s="1"/>
      <c r="N140" s="1"/>
      <c r="O140" s="1"/>
      <c r="P140" s="1"/>
      <c r="Q140" s="1"/>
      <c r="R140" s="1"/>
      <c r="S140" s="1"/>
      <c r="T140" s="1"/>
      <c r="U140" s="1"/>
      <c r="V140" s="1"/>
      <c r="W140" s="1"/>
      <c r="X140" s="1"/>
      <c r="Y140" s="1"/>
      <c r="Z140" s="1"/>
    </row>
    <row r="141" ht="12.75" customHeight="1">
      <c r="A141" s="11" t="s">
        <v>243</v>
      </c>
      <c r="B141" s="10" t="s">
        <v>59</v>
      </c>
      <c r="C141" s="11">
        <v>0.0</v>
      </c>
      <c r="D141" s="11" t="s">
        <v>241</v>
      </c>
      <c r="E141" s="11" t="s">
        <v>244</v>
      </c>
      <c r="F141" s="1"/>
      <c r="G141" s="1"/>
      <c r="H141" s="1"/>
      <c r="I141" s="1"/>
      <c r="J141" s="1"/>
      <c r="K141" s="1"/>
      <c r="L141" s="1"/>
      <c r="M141" s="1"/>
      <c r="N141" s="1"/>
      <c r="O141" s="1"/>
      <c r="P141" s="1"/>
      <c r="Q141" s="1"/>
      <c r="R141" s="1"/>
      <c r="S141" s="1"/>
      <c r="T141" s="1"/>
      <c r="U141" s="1"/>
      <c r="V141" s="1"/>
      <c r="W141" s="1"/>
      <c r="X141" s="1"/>
      <c r="Y141" s="1"/>
      <c r="Z141" s="1"/>
    </row>
    <row r="142" ht="12.75" customHeight="1">
      <c r="A142" s="11" t="s">
        <v>245</v>
      </c>
      <c r="B142" s="10" t="s">
        <v>59</v>
      </c>
      <c r="C142" s="11">
        <v>0.0</v>
      </c>
      <c r="D142" s="11" t="s">
        <v>246</v>
      </c>
      <c r="E142" s="11" t="s">
        <v>247</v>
      </c>
      <c r="F142" s="1"/>
      <c r="G142" s="1"/>
      <c r="H142" s="1"/>
      <c r="I142" s="1"/>
      <c r="J142" s="1"/>
      <c r="K142" s="1"/>
      <c r="L142" s="1"/>
      <c r="M142" s="1"/>
      <c r="N142" s="1"/>
      <c r="O142" s="1"/>
      <c r="P142" s="1"/>
      <c r="Q142" s="1"/>
      <c r="R142" s="1"/>
      <c r="S142" s="1"/>
      <c r="T142" s="1"/>
      <c r="U142" s="1"/>
      <c r="V142" s="1"/>
      <c r="W142" s="1"/>
      <c r="X142" s="1"/>
      <c r="Y142" s="1"/>
      <c r="Z142" s="1"/>
    </row>
    <row r="143" ht="12.75" customHeight="1">
      <c r="A143" s="11" t="s">
        <v>248</v>
      </c>
      <c r="B143" s="10" t="s">
        <v>59</v>
      </c>
      <c r="C143" s="11">
        <v>0.0</v>
      </c>
      <c r="D143" s="11" t="s">
        <v>246</v>
      </c>
      <c r="E143" s="11" t="s">
        <v>249</v>
      </c>
      <c r="F143" s="1"/>
      <c r="G143" s="1"/>
      <c r="H143" s="1"/>
      <c r="I143" s="1"/>
      <c r="J143" s="1"/>
      <c r="K143" s="1"/>
      <c r="L143" s="1"/>
      <c r="M143" s="1"/>
      <c r="N143" s="1"/>
      <c r="O143" s="1"/>
      <c r="P143" s="1"/>
      <c r="Q143" s="1"/>
      <c r="R143" s="1"/>
      <c r="S143" s="1"/>
      <c r="T143" s="1"/>
      <c r="U143" s="1"/>
      <c r="V143" s="1"/>
      <c r="W143" s="1"/>
      <c r="X143" s="1"/>
      <c r="Y143" s="1"/>
      <c r="Z143" s="1"/>
    </row>
    <row r="144" ht="12.75" customHeight="1">
      <c r="A144" s="11" t="s">
        <v>250</v>
      </c>
      <c r="B144" s="10" t="s">
        <v>59</v>
      </c>
      <c r="C144" s="11">
        <v>0.0</v>
      </c>
      <c r="D144" s="11" t="s">
        <v>241</v>
      </c>
      <c r="E144" s="11" t="s">
        <v>251</v>
      </c>
      <c r="F144" s="1"/>
      <c r="G144" s="1"/>
      <c r="H144" s="1"/>
      <c r="I144" s="1"/>
      <c r="J144" s="1"/>
      <c r="K144" s="1"/>
      <c r="L144" s="1"/>
      <c r="M144" s="1"/>
      <c r="N144" s="1"/>
      <c r="O144" s="1"/>
      <c r="P144" s="1"/>
      <c r="Q144" s="1"/>
      <c r="R144" s="1"/>
      <c r="S144" s="1"/>
      <c r="T144" s="1"/>
      <c r="U144" s="1"/>
      <c r="V144" s="1"/>
      <c r="W144" s="1"/>
      <c r="X144" s="1"/>
      <c r="Y144" s="1"/>
      <c r="Z144" s="1"/>
    </row>
    <row r="145" ht="12.75" customHeight="1">
      <c r="A145" s="11" t="s">
        <v>252</v>
      </c>
      <c r="B145" s="10" t="s">
        <v>59</v>
      </c>
      <c r="C145" s="11">
        <v>0.0</v>
      </c>
      <c r="D145" s="11" t="s">
        <v>241</v>
      </c>
      <c r="E145" s="11" t="s">
        <v>253</v>
      </c>
      <c r="F145" s="1"/>
      <c r="G145" s="1"/>
      <c r="H145" s="1"/>
      <c r="I145" s="1"/>
      <c r="J145" s="1"/>
      <c r="K145" s="1"/>
      <c r="L145" s="1"/>
      <c r="M145" s="1"/>
      <c r="N145" s="1"/>
      <c r="O145" s="1"/>
      <c r="P145" s="1"/>
      <c r="Q145" s="1"/>
      <c r="R145" s="1"/>
      <c r="S145" s="1"/>
      <c r="T145" s="1"/>
      <c r="U145" s="1"/>
      <c r="V145" s="1"/>
      <c r="W145" s="1"/>
      <c r="X145" s="1"/>
      <c r="Y145" s="1"/>
      <c r="Z145" s="1"/>
    </row>
    <row r="146" ht="12.75" customHeight="1">
      <c r="A146" s="11" t="s">
        <v>254</v>
      </c>
      <c r="B146" s="10" t="s">
        <v>59</v>
      </c>
      <c r="C146" s="11">
        <v>0.0</v>
      </c>
      <c r="D146" s="11" t="s">
        <v>241</v>
      </c>
      <c r="E146" s="11" t="s">
        <v>255</v>
      </c>
      <c r="F146" s="1"/>
      <c r="G146" s="1"/>
      <c r="H146" s="1"/>
      <c r="I146" s="1"/>
      <c r="J146" s="1"/>
      <c r="K146" s="1"/>
      <c r="L146" s="1"/>
      <c r="M146" s="1"/>
      <c r="N146" s="1"/>
      <c r="O146" s="1"/>
      <c r="P146" s="1"/>
      <c r="Q146" s="1"/>
      <c r="R146" s="1"/>
      <c r="S146" s="1"/>
      <c r="T146" s="1"/>
      <c r="U146" s="1"/>
      <c r="V146" s="1"/>
      <c r="W146" s="1"/>
      <c r="X146" s="1"/>
      <c r="Y146" s="1"/>
      <c r="Z146" s="1"/>
    </row>
    <row r="147" ht="12.75" customHeight="1">
      <c r="A147" s="11" t="s">
        <v>256</v>
      </c>
      <c r="B147" s="10" t="s">
        <v>59</v>
      </c>
      <c r="C147" s="11">
        <v>0.0</v>
      </c>
      <c r="D147" s="11" t="s">
        <v>241</v>
      </c>
      <c r="E147" s="11" t="s">
        <v>257</v>
      </c>
      <c r="F147" s="1"/>
      <c r="G147" s="1"/>
      <c r="H147" s="1"/>
      <c r="I147" s="1"/>
      <c r="J147" s="1"/>
      <c r="K147" s="1"/>
      <c r="L147" s="1"/>
      <c r="M147" s="1"/>
      <c r="N147" s="1"/>
      <c r="O147" s="1"/>
      <c r="P147" s="1"/>
      <c r="Q147" s="1"/>
      <c r="R147" s="1"/>
      <c r="S147" s="1"/>
      <c r="T147" s="1"/>
      <c r="U147" s="1"/>
      <c r="V147" s="1"/>
      <c r="W147" s="1"/>
      <c r="X147" s="1"/>
      <c r="Y147" s="1"/>
      <c r="Z147" s="1"/>
    </row>
    <row r="148" ht="12.75" customHeight="1">
      <c r="A148" s="11" t="s">
        <v>258</v>
      </c>
      <c r="B148" s="10" t="s">
        <v>59</v>
      </c>
      <c r="C148" s="11">
        <v>1.0</v>
      </c>
      <c r="D148" s="11"/>
      <c r="E148" s="11" t="s">
        <v>259</v>
      </c>
      <c r="F148" s="1"/>
      <c r="G148" s="1"/>
      <c r="H148" s="1"/>
      <c r="I148" s="1"/>
      <c r="J148" s="1"/>
      <c r="K148" s="1"/>
      <c r="L148" s="1"/>
      <c r="M148" s="1"/>
      <c r="N148" s="1"/>
      <c r="O148" s="1"/>
      <c r="P148" s="1"/>
      <c r="Q148" s="1"/>
      <c r="R148" s="1"/>
      <c r="S148" s="1"/>
      <c r="T148" s="1"/>
      <c r="U148" s="1"/>
      <c r="V148" s="1"/>
      <c r="W148" s="1"/>
      <c r="X148" s="1"/>
      <c r="Y148" s="1"/>
      <c r="Z148" s="1"/>
    </row>
    <row r="149" ht="12.75" customHeight="1">
      <c r="A149" s="11" t="s">
        <v>260</v>
      </c>
      <c r="B149" s="10" t="s">
        <v>59</v>
      </c>
      <c r="C149" s="11">
        <v>1.0</v>
      </c>
      <c r="D149" s="11"/>
      <c r="E149" s="11" t="s">
        <v>261</v>
      </c>
      <c r="F149" s="1"/>
      <c r="G149" s="1"/>
      <c r="H149" s="1"/>
      <c r="I149" s="1"/>
      <c r="J149" s="1"/>
      <c r="K149" s="1"/>
      <c r="L149" s="1"/>
      <c r="M149" s="1"/>
      <c r="N149" s="1"/>
      <c r="O149" s="1"/>
      <c r="P149" s="1"/>
      <c r="Q149" s="1"/>
      <c r="R149" s="1"/>
      <c r="S149" s="1"/>
      <c r="T149" s="1"/>
      <c r="U149" s="1"/>
      <c r="V149" s="1"/>
      <c r="W149" s="1"/>
      <c r="X149" s="1"/>
      <c r="Y149" s="1"/>
      <c r="Z149" s="1"/>
    </row>
    <row r="150" ht="12.75" customHeight="1">
      <c r="A150" s="11" t="s">
        <v>262</v>
      </c>
      <c r="B150" s="10" t="s">
        <v>59</v>
      </c>
      <c r="C150" s="11">
        <v>1.0</v>
      </c>
      <c r="D150" s="11"/>
      <c r="E150" s="11" t="s">
        <v>263</v>
      </c>
      <c r="F150" s="1"/>
      <c r="G150" s="1"/>
      <c r="H150" s="1"/>
      <c r="I150" s="1"/>
      <c r="J150" s="1"/>
      <c r="K150" s="1"/>
      <c r="L150" s="1"/>
      <c r="M150" s="1"/>
      <c r="N150" s="1"/>
      <c r="O150" s="1"/>
      <c r="P150" s="1"/>
      <c r="Q150" s="1"/>
      <c r="R150" s="1"/>
      <c r="S150" s="1"/>
      <c r="T150" s="1"/>
      <c r="U150" s="1"/>
      <c r="V150" s="1"/>
      <c r="W150" s="1"/>
      <c r="X150" s="1"/>
      <c r="Y150" s="1"/>
      <c r="Z150" s="1"/>
    </row>
    <row r="151" ht="12.75" customHeight="1">
      <c r="A151" s="11" t="s">
        <v>264</v>
      </c>
      <c r="B151" s="10" t="s">
        <v>59</v>
      </c>
      <c r="C151" s="11">
        <v>1.0</v>
      </c>
      <c r="D151" s="11"/>
      <c r="E151" s="11" t="s">
        <v>265</v>
      </c>
      <c r="F151" s="1"/>
      <c r="G151" s="1"/>
      <c r="H151" s="1"/>
      <c r="I151" s="1"/>
      <c r="J151" s="1"/>
      <c r="K151" s="1"/>
      <c r="L151" s="1"/>
      <c r="M151" s="1"/>
      <c r="N151" s="1"/>
      <c r="O151" s="1"/>
      <c r="P151" s="1"/>
      <c r="Q151" s="1"/>
      <c r="R151" s="1"/>
      <c r="S151" s="1"/>
      <c r="T151" s="1"/>
      <c r="U151" s="1"/>
      <c r="V151" s="1"/>
      <c r="W151" s="1"/>
      <c r="X151" s="1"/>
      <c r="Y151" s="1"/>
      <c r="Z151" s="1"/>
    </row>
    <row r="152" ht="12.75" customHeight="1">
      <c r="A152" s="11" t="s">
        <v>266</v>
      </c>
      <c r="B152" s="10" t="s">
        <v>59</v>
      </c>
      <c r="C152" s="11">
        <v>0.0</v>
      </c>
      <c r="D152" s="10" t="s">
        <v>267</v>
      </c>
      <c r="E152" s="11" t="s">
        <v>268</v>
      </c>
      <c r="F152" s="1"/>
      <c r="G152" s="1"/>
      <c r="H152" s="1"/>
      <c r="I152" s="1"/>
      <c r="J152" s="1"/>
      <c r="K152" s="1"/>
      <c r="L152" s="1"/>
      <c r="M152" s="1"/>
      <c r="N152" s="1"/>
      <c r="O152" s="1"/>
      <c r="P152" s="1"/>
      <c r="Q152" s="1"/>
      <c r="R152" s="1"/>
      <c r="S152" s="1"/>
      <c r="T152" s="1"/>
      <c r="U152" s="1"/>
      <c r="V152" s="1"/>
      <c r="W152" s="1"/>
      <c r="X152" s="1"/>
      <c r="Y152" s="1"/>
      <c r="Z152" s="1"/>
    </row>
    <row r="153" ht="12.75" customHeight="1">
      <c r="A153" s="11" t="s">
        <v>269</v>
      </c>
      <c r="B153" s="10" t="s">
        <v>59</v>
      </c>
      <c r="C153" s="11">
        <v>0.0</v>
      </c>
      <c r="D153" s="10" t="s">
        <v>270</v>
      </c>
      <c r="E153" s="11" t="s">
        <v>271</v>
      </c>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7" t="s">
        <v>272</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t="s">
        <v>273</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24" t="s">
        <v>52</v>
      </c>
      <c r="B159" s="25" t="s">
        <v>53</v>
      </c>
      <c r="C159" s="24" t="s">
        <v>54</v>
      </c>
      <c r="D159" s="24" t="s">
        <v>55</v>
      </c>
      <c r="E159" s="24" t="s">
        <v>56</v>
      </c>
      <c r="F159" s="1"/>
      <c r="G159" s="1"/>
      <c r="H159" s="1"/>
      <c r="I159" s="1"/>
      <c r="J159" s="1"/>
      <c r="K159" s="1"/>
      <c r="L159" s="1"/>
      <c r="M159" s="1"/>
      <c r="N159" s="1"/>
      <c r="O159" s="1"/>
      <c r="P159" s="1"/>
      <c r="Q159" s="1"/>
      <c r="R159" s="1"/>
      <c r="S159" s="1"/>
      <c r="T159" s="1"/>
      <c r="U159" s="1"/>
      <c r="V159" s="1"/>
      <c r="W159" s="1"/>
      <c r="X159" s="1"/>
      <c r="Y159" s="1"/>
      <c r="Z159" s="1"/>
    </row>
    <row r="160" ht="18.0" customHeight="1">
      <c r="A160" s="26" t="s">
        <v>274</v>
      </c>
      <c r="B160" s="27"/>
      <c r="C160" s="27"/>
      <c r="D160" s="27"/>
      <c r="E160" s="28"/>
      <c r="F160" s="1"/>
      <c r="G160" s="1"/>
      <c r="H160" s="1"/>
      <c r="I160" s="1"/>
      <c r="J160" s="1"/>
      <c r="K160" s="1"/>
      <c r="L160" s="1"/>
      <c r="M160" s="1"/>
      <c r="N160" s="1"/>
      <c r="O160" s="1"/>
      <c r="P160" s="1"/>
      <c r="Q160" s="1"/>
      <c r="R160" s="1"/>
      <c r="S160" s="1"/>
      <c r="T160" s="1"/>
      <c r="U160" s="1"/>
      <c r="V160" s="1"/>
      <c r="W160" s="1"/>
      <c r="X160" s="1"/>
      <c r="Y160" s="1"/>
      <c r="Z160" s="1"/>
    </row>
    <row r="161" ht="12.75" customHeight="1">
      <c r="A161" s="11" t="s">
        <v>275</v>
      </c>
      <c r="B161" s="10" t="s">
        <v>74</v>
      </c>
      <c r="C161" s="11">
        <v>1.0</v>
      </c>
      <c r="D161" s="11"/>
      <c r="E161" s="11" t="s">
        <v>276</v>
      </c>
      <c r="F161" s="1"/>
      <c r="G161" s="1"/>
      <c r="H161" s="1"/>
      <c r="I161" s="1"/>
      <c r="J161" s="1"/>
      <c r="K161" s="1"/>
      <c r="L161" s="1"/>
      <c r="M161" s="1"/>
      <c r="N161" s="1"/>
      <c r="O161" s="1"/>
      <c r="P161" s="1"/>
      <c r="Q161" s="1"/>
      <c r="R161" s="1"/>
      <c r="S161" s="1"/>
      <c r="T161" s="1"/>
      <c r="U161" s="1"/>
      <c r="V161" s="1"/>
      <c r="W161" s="1"/>
      <c r="X161" s="1"/>
      <c r="Y161" s="1"/>
      <c r="Z161" s="1"/>
    </row>
    <row r="162" ht="12.75" customHeight="1">
      <c r="A162" s="11" t="s">
        <v>277</v>
      </c>
      <c r="B162" s="10" t="s">
        <v>59</v>
      </c>
      <c r="C162" s="11">
        <v>1.0</v>
      </c>
      <c r="D162" s="11"/>
      <c r="E162" s="11" t="s">
        <v>278</v>
      </c>
      <c r="F162" s="1"/>
      <c r="G162" s="1"/>
      <c r="H162" s="1"/>
      <c r="I162" s="1"/>
      <c r="J162" s="1"/>
      <c r="K162" s="1"/>
      <c r="L162" s="1"/>
      <c r="M162" s="1"/>
      <c r="N162" s="1"/>
      <c r="O162" s="1"/>
      <c r="P162" s="1"/>
      <c r="Q162" s="1"/>
      <c r="R162" s="1"/>
      <c r="S162" s="1"/>
      <c r="T162" s="1"/>
      <c r="U162" s="1"/>
      <c r="V162" s="1"/>
      <c r="W162" s="1"/>
      <c r="X162" s="1"/>
      <c r="Y162" s="1"/>
      <c r="Z162" s="1"/>
    </row>
    <row r="163" ht="12.75" customHeight="1">
      <c r="A163" s="11" t="s">
        <v>279</v>
      </c>
      <c r="B163" s="10" t="s">
        <v>59</v>
      </c>
      <c r="C163" s="11">
        <v>1.0</v>
      </c>
      <c r="D163" s="11"/>
      <c r="E163" s="11" t="s">
        <v>280</v>
      </c>
      <c r="F163" s="1"/>
      <c r="G163" s="1"/>
      <c r="H163" s="1"/>
      <c r="I163" s="1"/>
      <c r="J163" s="1"/>
      <c r="K163" s="1"/>
      <c r="L163" s="1"/>
      <c r="M163" s="1"/>
      <c r="N163" s="1"/>
      <c r="O163" s="1"/>
      <c r="P163" s="1"/>
      <c r="Q163" s="1"/>
      <c r="R163" s="1"/>
      <c r="S163" s="1"/>
      <c r="T163" s="1"/>
      <c r="U163" s="1"/>
      <c r="V163" s="1"/>
      <c r="W163" s="1"/>
      <c r="X163" s="1"/>
      <c r="Y163" s="1"/>
      <c r="Z163" s="1"/>
    </row>
    <row r="164" ht="12.75" customHeight="1">
      <c r="A164" s="11" t="s">
        <v>281</v>
      </c>
      <c r="B164" s="10" t="s">
        <v>59</v>
      </c>
      <c r="C164" s="11">
        <v>1.0</v>
      </c>
      <c r="D164" s="11"/>
      <c r="E164" s="11" t="s">
        <v>282</v>
      </c>
      <c r="F164" s="1"/>
      <c r="G164" s="1"/>
      <c r="H164" s="1"/>
      <c r="I164" s="1"/>
      <c r="J164" s="1"/>
      <c r="K164" s="1"/>
      <c r="L164" s="1"/>
      <c r="M164" s="1"/>
      <c r="N164" s="1"/>
      <c r="O164" s="1"/>
      <c r="P164" s="1"/>
      <c r="Q164" s="1"/>
      <c r="R164" s="1"/>
      <c r="S164" s="1"/>
      <c r="T164" s="1"/>
      <c r="U164" s="1"/>
      <c r="V164" s="1"/>
      <c r="W164" s="1"/>
      <c r="X164" s="1"/>
      <c r="Y164" s="1"/>
      <c r="Z164" s="1"/>
    </row>
    <row r="165" ht="12.75" customHeight="1">
      <c r="A165" s="11" t="s">
        <v>283</v>
      </c>
      <c r="B165" s="10" t="s">
        <v>74</v>
      </c>
      <c r="C165" s="11">
        <v>1.0</v>
      </c>
      <c r="D165" s="11"/>
      <c r="E165" s="11" t="s">
        <v>284</v>
      </c>
      <c r="F165" s="1"/>
      <c r="G165" s="1"/>
      <c r="H165" s="1"/>
      <c r="I165" s="1"/>
      <c r="J165" s="1"/>
      <c r="K165" s="1"/>
      <c r="L165" s="1"/>
      <c r="M165" s="1"/>
      <c r="N165" s="1"/>
      <c r="O165" s="1"/>
      <c r="P165" s="1"/>
      <c r="Q165" s="1"/>
      <c r="R165" s="1"/>
      <c r="S165" s="1"/>
      <c r="T165" s="1"/>
      <c r="U165" s="1"/>
      <c r="V165" s="1"/>
      <c r="W165" s="1"/>
      <c r="X165" s="1"/>
      <c r="Y165" s="1"/>
      <c r="Z165" s="1"/>
    </row>
    <row r="166" ht="12.75" customHeight="1">
      <c r="A166" s="11" t="s">
        <v>285</v>
      </c>
      <c r="B166" s="10" t="s">
        <v>74</v>
      </c>
      <c r="C166" s="11">
        <v>1.0</v>
      </c>
      <c r="D166" s="11"/>
      <c r="E166" s="11" t="s">
        <v>286</v>
      </c>
      <c r="F166" s="1"/>
      <c r="G166" s="1"/>
      <c r="H166" s="1"/>
      <c r="I166" s="1"/>
      <c r="J166" s="1"/>
      <c r="K166" s="1"/>
      <c r="L166" s="1"/>
      <c r="M166" s="1"/>
      <c r="N166" s="1"/>
      <c r="O166" s="1"/>
      <c r="P166" s="1"/>
      <c r="Q166" s="1"/>
      <c r="R166" s="1"/>
      <c r="S166" s="1"/>
      <c r="T166" s="1"/>
      <c r="U166" s="1"/>
      <c r="V166" s="1"/>
      <c r="W166" s="1"/>
      <c r="X166" s="1"/>
      <c r="Y166" s="1"/>
      <c r="Z166" s="1"/>
    </row>
    <row r="167" ht="12.75" customHeight="1">
      <c r="A167" s="11" t="s">
        <v>287</v>
      </c>
      <c r="B167" s="10" t="s">
        <v>74</v>
      </c>
      <c r="C167" s="11">
        <v>0.0</v>
      </c>
      <c r="D167" s="11" t="s">
        <v>246</v>
      </c>
      <c r="E167" s="11" t="s">
        <v>288</v>
      </c>
      <c r="F167" s="1"/>
      <c r="G167" s="1"/>
      <c r="H167" s="1"/>
      <c r="I167" s="1"/>
      <c r="J167" s="1"/>
      <c r="K167" s="1"/>
      <c r="L167" s="1"/>
      <c r="M167" s="1"/>
      <c r="N167" s="1"/>
      <c r="O167" s="1"/>
      <c r="P167" s="1"/>
      <c r="Q167" s="1"/>
      <c r="R167" s="1"/>
      <c r="S167" s="1"/>
      <c r="T167" s="1"/>
      <c r="U167" s="1"/>
      <c r="V167" s="1"/>
      <c r="W167" s="1"/>
      <c r="X167" s="1"/>
      <c r="Y167" s="1"/>
      <c r="Z167" s="1"/>
    </row>
    <row r="168" ht="12.75" customHeight="1">
      <c r="A168" s="11" t="s">
        <v>289</v>
      </c>
      <c r="B168" s="10" t="s">
        <v>74</v>
      </c>
      <c r="C168" s="11">
        <v>1.0</v>
      </c>
      <c r="D168" s="11"/>
      <c r="E168" s="11" t="s">
        <v>290</v>
      </c>
      <c r="F168" s="1"/>
      <c r="G168" s="1"/>
      <c r="H168" s="1"/>
      <c r="I168" s="1"/>
      <c r="J168" s="1"/>
      <c r="K168" s="1"/>
      <c r="L168" s="1"/>
      <c r="M168" s="1"/>
      <c r="N168" s="1"/>
      <c r="O168" s="1"/>
      <c r="P168" s="1"/>
      <c r="Q168" s="1"/>
      <c r="R168" s="1"/>
      <c r="S168" s="1"/>
      <c r="T168" s="1"/>
      <c r="U168" s="1"/>
      <c r="V168" s="1"/>
      <c r="W168" s="1"/>
      <c r="X168" s="1"/>
      <c r="Y168" s="1"/>
      <c r="Z168" s="1"/>
    </row>
    <row r="169" ht="12.75" customHeight="1">
      <c r="A169" s="11" t="s">
        <v>291</v>
      </c>
      <c r="B169" s="10" t="s">
        <v>74</v>
      </c>
      <c r="C169" s="11">
        <v>1.0</v>
      </c>
      <c r="D169" s="11"/>
      <c r="E169" s="11" t="s">
        <v>292</v>
      </c>
      <c r="F169" s="1"/>
      <c r="G169" s="1"/>
      <c r="H169" s="1"/>
      <c r="I169" s="1"/>
      <c r="J169" s="1"/>
      <c r="K169" s="1"/>
      <c r="L169" s="1"/>
      <c r="M169" s="1"/>
      <c r="N169" s="1"/>
      <c r="O169" s="1"/>
      <c r="P169" s="1"/>
      <c r="Q169" s="1"/>
      <c r="R169" s="1"/>
      <c r="S169" s="1"/>
      <c r="T169" s="1"/>
      <c r="U169" s="1"/>
      <c r="V169" s="1"/>
      <c r="W169" s="1"/>
      <c r="X169" s="1"/>
      <c r="Y169" s="1"/>
      <c r="Z169" s="1"/>
    </row>
    <row r="170" ht="12.75" customHeight="1">
      <c r="A170" s="11" t="s">
        <v>293</v>
      </c>
      <c r="B170" s="10" t="s">
        <v>74</v>
      </c>
      <c r="C170" s="11">
        <v>1.0</v>
      </c>
      <c r="D170" s="11"/>
      <c r="E170" s="11" t="s">
        <v>294</v>
      </c>
      <c r="F170" s="1"/>
      <c r="G170" s="1"/>
      <c r="H170" s="1"/>
      <c r="I170" s="1"/>
      <c r="J170" s="1"/>
      <c r="K170" s="1"/>
      <c r="L170" s="1"/>
      <c r="M170" s="1"/>
      <c r="N170" s="1"/>
      <c r="O170" s="1"/>
      <c r="P170" s="1"/>
      <c r="Q170" s="1"/>
      <c r="R170" s="1"/>
      <c r="S170" s="1"/>
      <c r="T170" s="1"/>
      <c r="U170" s="1"/>
      <c r="V170" s="1"/>
      <c r="W170" s="1"/>
      <c r="X170" s="1"/>
      <c r="Y170" s="1"/>
      <c r="Z170" s="1"/>
    </row>
    <row r="171" ht="12.75" customHeight="1">
      <c r="A171" s="11" t="s">
        <v>295</v>
      </c>
      <c r="B171" s="10" t="s">
        <v>74</v>
      </c>
      <c r="C171" s="11">
        <v>1.0</v>
      </c>
      <c r="D171" s="11"/>
      <c r="E171" s="11" t="s">
        <v>296</v>
      </c>
      <c r="F171" s="1"/>
      <c r="G171" s="1"/>
      <c r="H171" s="1"/>
      <c r="I171" s="1"/>
      <c r="J171" s="1"/>
      <c r="K171" s="1"/>
      <c r="L171" s="1"/>
      <c r="M171" s="1"/>
      <c r="N171" s="1"/>
      <c r="O171" s="1"/>
      <c r="P171" s="1"/>
      <c r="Q171" s="1"/>
      <c r="R171" s="1"/>
      <c r="S171" s="1"/>
      <c r="T171" s="1"/>
      <c r="U171" s="1"/>
      <c r="V171" s="1"/>
      <c r="W171" s="1"/>
      <c r="X171" s="1"/>
      <c r="Y171" s="1"/>
      <c r="Z171" s="1"/>
    </row>
    <row r="172" ht="12.75" customHeight="1">
      <c r="A172" s="11" t="s">
        <v>297</v>
      </c>
      <c r="B172" s="10" t="s">
        <v>74</v>
      </c>
      <c r="C172" s="11">
        <v>1.0</v>
      </c>
      <c r="D172" s="11"/>
      <c r="E172" s="11" t="s">
        <v>298</v>
      </c>
      <c r="F172" s="1"/>
      <c r="G172" s="1"/>
      <c r="H172" s="1"/>
      <c r="I172" s="1"/>
      <c r="J172" s="1"/>
      <c r="K172" s="1"/>
      <c r="L172" s="1"/>
      <c r="M172" s="1"/>
      <c r="N172" s="1"/>
      <c r="O172" s="1"/>
      <c r="P172" s="1"/>
      <c r="Q172" s="1"/>
      <c r="R172" s="1"/>
      <c r="S172" s="1"/>
      <c r="T172" s="1"/>
      <c r="U172" s="1"/>
      <c r="V172" s="1"/>
      <c r="W172" s="1"/>
      <c r="X172" s="1"/>
      <c r="Y172" s="1"/>
      <c r="Z172" s="1"/>
    </row>
    <row r="173" ht="12.75" customHeight="1">
      <c r="A173" s="11" t="s">
        <v>299</v>
      </c>
      <c r="B173" s="10" t="s">
        <v>74</v>
      </c>
      <c r="C173" s="11">
        <v>0.0</v>
      </c>
      <c r="D173" s="11" t="s">
        <v>300</v>
      </c>
      <c r="E173" s="11" t="s">
        <v>301</v>
      </c>
      <c r="F173" s="1"/>
      <c r="G173" s="1"/>
      <c r="H173" s="1"/>
      <c r="I173" s="1"/>
      <c r="J173" s="1"/>
      <c r="K173" s="1"/>
      <c r="L173" s="1"/>
      <c r="M173" s="1"/>
      <c r="N173" s="1"/>
      <c r="O173" s="1"/>
      <c r="P173" s="1"/>
      <c r="Q173" s="1"/>
      <c r="R173" s="1"/>
      <c r="S173" s="1"/>
      <c r="T173" s="1"/>
      <c r="U173" s="1"/>
      <c r="V173" s="1"/>
      <c r="W173" s="1"/>
      <c r="X173" s="1"/>
      <c r="Y173" s="1"/>
      <c r="Z173" s="1"/>
    </row>
    <row r="174" ht="12.75" customHeight="1">
      <c r="A174" s="11" t="s">
        <v>302</v>
      </c>
      <c r="B174" s="10" t="s">
        <v>74</v>
      </c>
      <c r="C174" s="11">
        <v>1.0</v>
      </c>
      <c r="D174" s="11"/>
      <c r="E174" s="11" t="s">
        <v>303</v>
      </c>
      <c r="F174" s="1"/>
      <c r="G174" s="1"/>
      <c r="H174" s="1"/>
      <c r="I174" s="1"/>
      <c r="J174" s="1"/>
      <c r="K174" s="1"/>
      <c r="L174" s="1"/>
      <c r="M174" s="1"/>
      <c r="N174" s="1"/>
      <c r="O174" s="1"/>
      <c r="P174" s="1"/>
      <c r="Q174" s="1"/>
      <c r="R174" s="1"/>
      <c r="S174" s="1"/>
      <c r="T174" s="1"/>
      <c r="U174" s="1"/>
      <c r="V174" s="1"/>
      <c r="W174" s="1"/>
      <c r="X174" s="1"/>
      <c r="Y174" s="1"/>
      <c r="Z174" s="1"/>
    </row>
    <row r="175" ht="12.75" customHeight="1">
      <c r="A175" s="11" t="s">
        <v>304</v>
      </c>
      <c r="B175" s="10" t="s">
        <v>74</v>
      </c>
      <c r="C175" s="11">
        <v>1.0</v>
      </c>
      <c r="D175" s="11"/>
      <c r="E175" s="11" t="s">
        <v>305</v>
      </c>
      <c r="F175" s="1"/>
      <c r="G175" s="1"/>
      <c r="H175" s="1"/>
      <c r="I175" s="1"/>
      <c r="J175" s="1"/>
      <c r="K175" s="1"/>
      <c r="L175" s="1"/>
      <c r="M175" s="1"/>
      <c r="N175" s="1"/>
      <c r="O175" s="1"/>
      <c r="P175" s="1"/>
      <c r="Q175" s="1"/>
      <c r="R175" s="1"/>
      <c r="S175" s="1"/>
      <c r="T175" s="1"/>
      <c r="U175" s="1"/>
      <c r="V175" s="1"/>
      <c r="W175" s="1"/>
      <c r="X175" s="1"/>
      <c r="Y175" s="1"/>
      <c r="Z175" s="1"/>
    </row>
    <row r="176" ht="12.75" customHeight="1">
      <c r="A176" s="11" t="s">
        <v>306</v>
      </c>
      <c r="B176" s="10" t="s">
        <v>74</v>
      </c>
      <c r="C176" s="11">
        <v>1.0</v>
      </c>
      <c r="D176" s="11"/>
      <c r="E176" s="11" t="s">
        <v>307</v>
      </c>
      <c r="F176" s="1"/>
      <c r="G176" s="1"/>
      <c r="H176" s="1"/>
      <c r="I176" s="1"/>
      <c r="J176" s="1"/>
      <c r="K176" s="1"/>
      <c r="L176" s="1"/>
      <c r="M176" s="1"/>
      <c r="N176" s="1"/>
      <c r="O176" s="1"/>
      <c r="P176" s="1"/>
      <c r="Q176" s="1"/>
      <c r="R176" s="1"/>
      <c r="S176" s="1"/>
      <c r="T176" s="1"/>
      <c r="U176" s="1"/>
      <c r="V176" s="1"/>
      <c r="W176" s="1"/>
      <c r="X176" s="1"/>
      <c r="Y176" s="1"/>
      <c r="Z176" s="1"/>
    </row>
    <row r="177" ht="12.75" customHeight="1">
      <c r="A177" s="11" t="s">
        <v>308</v>
      </c>
      <c r="B177" s="10" t="s">
        <v>74</v>
      </c>
      <c r="C177" s="11">
        <v>1.0</v>
      </c>
      <c r="D177" s="11"/>
      <c r="E177" s="11" t="s">
        <v>309</v>
      </c>
      <c r="F177" s="1"/>
      <c r="G177" s="1"/>
      <c r="H177" s="1"/>
      <c r="I177" s="1"/>
      <c r="J177" s="1"/>
      <c r="K177" s="1"/>
      <c r="L177" s="1"/>
      <c r="M177" s="1"/>
      <c r="N177" s="1"/>
      <c r="O177" s="1"/>
      <c r="P177" s="1"/>
      <c r="Q177" s="1"/>
      <c r="R177" s="1"/>
      <c r="S177" s="1"/>
      <c r="T177" s="1"/>
      <c r="U177" s="1"/>
      <c r="V177" s="1"/>
      <c r="W177" s="1"/>
      <c r="X177" s="1"/>
      <c r="Y177" s="1"/>
      <c r="Z177" s="1"/>
    </row>
    <row r="178" ht="12.75" customHeight="1">
      <c r="A178" s="11" t="s">
        <v>310</v>
      </c>
      <c r="B178" s="10" t="s">
        <v>74</v>
      </c>
      <c r="C178" s="11">
        <v>1.0</v>
      </c>
      <c r="D178" s="11"/>
      <c r="E178" s="11" t="s">
        <v>311</v>
      </c>
      <c r="F178" s="1"/>
      <c r="G178" s="1"/>
      <c r="H178" s="1"/>
      <c r="I178" s="1"/>
      <c r="J178" s="1"/>
      <c r="K178" s="1"/>
      <c r="L178" s="1"/>
      <c r="M178" s="1"/>
      <c r="N178" s="1"/>
      <c r="O178" s="1"/>
      <c r="P178" s="1"/>
      <c r="Q178" s="1"/>
      <c r="R178" s="1"/>
      <c r="S178" s="1"/>
      <c r="T178" s="1"/>
      <c r="U178" s="1"/>
      <c r="V178" s="1"/>
      <c r="W178" s="1"/>
      <c r="X178" s="1"/>
      <c r="Y178" s="1"/>
      <c r="Z178" s="1"/>
    </row>
    <row r="179" ht="12.75" customHeight="1">
      <c r="A179" s="11" t="s">
        <v>312</v>
      </c>
      <c r="B179" s="10" t="s">
        <v>74</v>
      </c>
      <c r="C179" s="11">
        <v>1.0</v>
      </c>
      <c r="D179" s="11"/>
      <c r="E179" s="11" t="s">
        <v>313</v>
      </c>
      <c r="F179" s="1"/>
      <c r="G179" s="1"/>
      <c r="H179" s="1"/>
      <c r="I179" s="1"/>
      <c r="J179" s="1"/>
      <c r="K179" s="1"/>
      <c r="L179" s="1"/>
      <c r="M179" s="1"/>
      <c r="N179" s="1"/>
      <c r="O179" s="1"/>
      <c r="P179" s="1"/>
      <c r="Q179" s="1"/>
      <c r="R179" s="1"/>
      <c r="S179" s="1"/>
      <c r="T179" s="1"/>
      <c r="U179" s="1"/>
      <c r="V179" s="1"/>
      <c r="W179" s="1"/>
      <c r="X179" s="1"/>
      <c r="Y179" s="1"/>
      <c r="Z179" s="1"/>
    </row>
    <row r="180" ht="12.75" customHeight="1">
      <c r="A180" s="11" t="s">
        <v>314</v>
      </c>
      <c r="B180" s="10" t="s">
        <v>74</v>
      </c>
      <c r="C180" s="11">
        <v>1.0</v>
      </c>
      <c r="D180" s="11"/>
      <c r="E180" s="11" t="s">
        <v>315</v>
      </c>
      <c r="F180" s="1"/>
      <c r="G180" s="1"/>
      <c r="H180" s="1"/>
      <c r="I180" s="1"/>
      <c r="J180" s="1"/>
      <c r="K180" s="1"/>
      <c r="L180" s="1"/>
      <c r="M180" s="1"/>
      <c r="N180" s="1"/>
      <c r="O180" s="1"/>
      <c r="P180" s="1"/>
      <c r="Q180" s="1"/>
      <c r="R180" s="1"/>
      <c r="S180" s="1"/>
      <c r="T180" s="1"/>
      <c r="U180" s="1"/>
      <c r="V180" s="1"/>
      <c r="W180" s="1"/>
      <c r="X180" s="1"/>
      <c r="Y180" s="1"/>
      <c r="Z180" s="1"/>
    </row>
    <row r="181" ht="12.75" customHeight="1">
      <c r="A181" s="11" t="s">
        <v>316</v>
      </c>
      <c r="B181" s="10" t="s">
        <v>74</v>
      </c>
      <c r="C181" s="11">
        <v>1.0</v>
      </c>
      <c r="D181" s="11"/>
      <c r="E181" s="11" t="s">
        <v>317</v>
      </c>
      <c r="F181" s="1"/>
      <c r="G181" s="1"/>
      <c r="H181" s="1"/>
      <c r="I181" s="1"/>
      <c r="J181" s="1"/>
      <c r="K181" s="1"/>
      <c r="L181" s="1"/>
      <c r="M181" s="1"/>
      <c r="N181" s="1"/>
      <c r="O181" s="1"/>
      <c r="P181" s="1"/>
      <c r="Q181" s="1"/>
      <c r="R181" s="1"/>
      <c r="S181" s="1"/>
      <c r="T181" s="1"/>
      <c r="U181" s="1"/>
      <c r="V181" s="1"/>
      <c r="W181" s="1"/>
      <c r="X181" s="1"/>
      <c r="Y181" s="1"/>
      <c r="Z181" s="1"/>
    </row>
    <row r="182" ht="12.75" customHeight="1">
      <c r="A182" s="11" t="s">
        <v>318</v>
      </c>
      <c r="B182" s="10" t="s">
        <v>74</v>
      </c>
      <c r="C182" s="11">
        <v>1.0</v>
      </c>
      <c r="D182" s="11"/>
      <c r="E182" s="11" t="s">
        <v>319</v>
      </c>
      <c r="F182" s="1"/>
      <c r="G182" s="1"/>
      <c r="H182" s="1"/>
      <c r="I182" s="1"/>
      <c r="J182" s="1"/>
      <c r="K182" s="1"/>
      <c r="L182" s="1"/>
      <c r="M182" s="1"/>
      <c r="N182" s="1"/>
      <c r="O182" s="1"/>
      <c r="P182" s="1"/>
      <c r="Q182" s="1"/>
      <c r="R182" s="1"/>
      <c r="S182" s="1"/>
      <c r="T182" s="1"/>
      <c r="U182" s="1"/>
      <c r="V182" s="1"/>
      <c r="W182" s="1"/>
      <c r="X182" s="1"/>
      <c r="Y182" s="1"/>
      <c r="Z182" s="1"/>
    </row>
    <row r="183" ht="12.75" customHeight="1">
      <c r="A183" s="11" t="s">
        <v>320</v>
      </c>
      <c r="B183" s="10" t="s">
        <v>59</v>
      </c>
      <c r="C183" s="11">
        <v>1.0</v>
      </c>
      <c r="D183" s="11"/>
      <c r="E183" s="11" t="s">
        <v>321</v>
      </c>
      <c r="F183" s="1"/>
      <c r="G183" s="1"/>
      <c r="H183" s="1"/>
      <c r="I183" s="1"/>
      <c r="J183" s="1"/>
      <c r="K183" s="1"/>
      <c r="L183" s="1"/>
      <c r="M183" s="1"/>
      <c r="N183" s="1"/>
      <c r="O183" s="1"/>
      <c r="P183" s="1"/>
      <c r="Q183" s="1"/>
      <c r="R183" s="1"/>
      <c r="S183" s="1"/>
      <c r="T183" s="1"/>
      <c r="U183" s="1"/>
      <c r="V183" s="1"/>
      <c r="W183" s="1"/>
      <c r="X183" s="1"/>
      <c r="Y183" s="1"/>
      <c r="Z183" s="1"/>
    </row>
    <row r="184" ht="12.75" customHeight="1">
      <c r="A184" s="11" t="s">
        <v>322</v>
      </c>
      <c r="B184" s="10" t="s">
        <v>74</v>
      </c>
      <c r="C184" s="11">
        <v>1.0</v>
      </c>
      <c r="D184" s="11"/>
      <c r="E184" s="11" t="s">
        <v>323</v>
      </c>
      <c r="F184" s="1"/>
      <c r="G184" s="1"/>
      <c r="H184" s="1"/>
      <c r="I184" s="1"/>
      <c r="J184" s="1"/>
      <c r="K184" s="1"/>
      <c r="L184" s="1"/>
      <c r="M184" s="1"/>
      <c r="N184" s="1"/>
      <c r="O184" s="1"/>
      <c r="P184" s="1"/>
      <c r="Q184" s="1"/>
      <c r="R184" s="1"/>
      <c r="S184" s="1"/>
      <c r="T184" s="1"/>
      <c r="U184" s="1"/>
      <c r="V184" s="1"/>
      <c r="W184" s="1"/>
      <c r="X184" s="1"/>
      <c r="Y184" s="1"/>
      <c r="Z184" s="1"/>
    </row>
    <row r="185" ht="12.75" customHeight="1">
      <c r="A185" s="11" t="s">
        <v>324</v>
      </c>
      <c r="B185" s="10" t="s">
        <v>74</v>
      </c>
      <c r="C185" s="11">
        <v>1.0</v>
      </c>
      <c r="D185" s="11"/>
      <c r="E185" s="11" t="s">
        <v>325</v>
      </c>
      <c r="F185" s="1"/>
      <c r="G185" s="1"/>
      <c r="H185" s="1"/>
      <c r="I185" s="1"/>
      <c r="J185" s="1"/>
      <c r="K185" s="1"/>
      <c r="L185" s="1"/>
      <c r="M185" s="1"/>
      <c r="N185" s="1"/>
      <c r="O185" s="1"/>
      <c r="P185" s="1"/>
      <c r="Q185" s="1"/>
      <c r="R185" s="1"/>
      <c r="S185" s="1"/>
      <c r="T185" s="1"/>
      <c r="U185" s="1"/>
      <c r="V185" s="1"/>
      <c r="W185" s="1"/>
      <c r="X185" s="1"/>
      <c r="Y185" s="1"/>
      <c r="Z185" s="1"/>
    </row>
    <row r="186" ht="12.75" customHeight="1">
      <c r="A186" s="11" t="s">
        <v>326</v>
      </c>
      <c r="B186" s="10" t="s">
        <v>74</v>
      </c>
      <c r="C186" s="11">
        <v>1.0</v>
      </c>
      <c r="D186" s="11"/>
      <c r="E186" s="11" t="s">
        <v>327</v>
      </c>
      <c r="F186" s="1"/>
      <c r="G186" s="1"/>
      <c r="H186" s="1"/>
      <c r="I186" s="1"/>
      <c r="J186" s="1"/>
      <c r="K186" s="1"/>
      <c r="L186" s="1"/>
      <c r="M186" s="1"/>
      <c r="N186" s="1"/>
      <c r="O186" s="1"/>
      <c r="P186" s="1"/>
      <c r="Q186" s="1"/>
      <c r="R186" s="1"/>
      <c r="S186" s="1"/>
      <c r="T186" s="1"/>
      <c r="U186" s="1"/>
      <c r="V186" s="1"/>
      <c r="W186" s="1"/>
      <c r="X186" s="1"/>
      <c r="Y186" s="1"/>
      <c r="Z186" s="1"/>
    </row>
    <row r="187" ht="12.75" customHeight="1">
      <c r="A187" s="11" t="s">
        <v>328</v>
      </c>
      <c r="B187" s="10" t="s">
        <v>74</v>
      </c>
      <c r="C187" s="11">
        <v>1.0</v>
      </c>
      <c r="D187" s="11"/>
      <c r="E187" s="11" t="s">
        <v>329</v>
      </c>
      <c r="F187" s="1"/>
      <c r="G187" s="1"/>
      <c r="H187" s="1"/>
      <c r="I187" s="1"/>
      <c r="J187" s="1"/>
      <c r="K187" s="1"/>
      <c r="L187" s="1"/>
      <c r="M187" s="1"/>
      <c r="N187" s="1"/>
      <c r="O187" s="1"/>
      <c r="P187" s="1"/>
      <c r="Q187" s="1"/>
      <c r="R187" s="1"/>
      <c r="S187" s="1"/>
      <c r="T187" s="1"/>
      <c r="U187" s="1"/>
      <c r="V187" s="1"/>
      <c r="W187" s="1"/>
      <c r="X187" s="1"/>
      <c r="Y187" s="1"/>
      <c r="Z187" s="1"/>
    </row>
    <row r="188" ht="12.75" customHeight="1">
      <c r="A188" s="11" t="s">
        <v>330</v>
      </c>
      <c r="B188" s="10" t="s">
        <v>74</v>
      </c>
      <c r="C188" s="11">
        <v>1.0</v>
      </c>
      <c r="D188" s="11"/>
      <c r="E188" s="11" t="s">
        <v>331</v>
      </c>
      <c r="F188" s="1"/>
      <c r="G188" s="1"/>
      <c r="H188" s="1"/>
      <c r="I188" s="1"/>
      <c r="J188" s="1"/>
      <c r="K188" s="1"/>
      <c r="L188" s="1"/>
      <c r="M188" s="1"/>
      <c r="N188" s="1"/>
      <c r="O188" s="1"/>
      <c r="P188" s="1"/>
      <c r="Q188" s="1"/>
      <c r="R188" s="1"/>
      <c r="S188" s="1"/>
      <c r="T188" s="1"/>
      <c r="U188" s="1"/>
      <c r="V188" s="1"/>
      <c r="W188" s="1"/>
      <c r="X188" s="1"/>
      <c r="Y188" s="1"/>
      <c r="Z188" s="1"/>
    </row>
    <row r="189" ht="12.75" customHeight="1">
      <c r="A189" s="11" t="s">
        <v>332</v>
      </c>
      <c r="B189" s="10" t="s">
        <v>74</v>
      </c>
      <c r="C189" s="11">
        <v>1.0</v>
      </c>
      <c r="D189" s="11"/>
      <c r="E189" s="11" t="s">
        <v>333</v>
      </c>
      <c r="F189" s="1"/>
      <c r="G189" s="1"/>
      <c r="H189" s="1"/>
      <c r="I189" s="1"/>
      <c r="J189" s="1"/>
      <c r="K189" s="1"/>
      <c r="L189" s="1"/>
      <c r="M189" s="1"/>
      <c r="N189" s="1"/>
      <c r="O189" s="1"/>
      <c r="P189" s="1"/>
      <c r="Q189" s="1"/>
      <c r="R189" s="1"/>
      <c r="S189" s="1"/>
      <c r="T189" s="1"/>
      <c r="U189" s="1"/>
      <c r="V189" s="1"/>
      <c r="W189" s="1"/>
      <c r="X189" s="1"/>
      <c r="Y189" s="1"/>
      <c r="Z189" s="1"/>
    </row>
    <row r="190" ht="12.75" customHeight="1">
      <c r="A190" s="11" t="s">
        <v>334</v>
      </c>
      <c r="B190" s="10" t="s">
        <v>74</v>
      </c>
      <c r="C190" s="11">
        <v>1.0</v>
      </c>
      <c r="D190" s="11"/>
      <c r="E190" s="11" t="s">
        <v>335</v>
      </c>
      <c r="F190" s="1"/>
      <c r="G190" s="1"/>
      <c r="H190" s="1"/>
      <c r="I190" s="1"/>
      <c r="J190" s="1"/>
      <c r="K190" s="1"/>
      <c r="L190" s="1"/>
      <c r="M190" s="1"/>
      <c r="N190" s="1"/>
      <c r="O190" s="1"/>
      <c r="P190" s="1"/>
      <c r="Q190" s="1"/>
      <c r="R190" s="1"/>
      <c r="S190" s="1"/>
      <c r="T190" s="1"/>
      <c r="U190" s="1"/>
      <c r="V190" s="1"/>
      <c r="W190" s="1"/>
      <c r="X190" s="1"/>
      <c r="Y190" s="1"/>
      <c r="Z190" s="1"/>
    </row>
    <row r="191" ht="12.75" customHeight="1">
      <c r="A191" s="11" t="s">
        <v>336</v>
      </c>
      <c r="B191" s="10" t="s">
        <v>74</v>
      </c>
      <c r="C191" s="11">
        <v>1.0</v>
      </c>
      <c r="D191" s="11"/>
      <c r="E191" s="11" t="s">
        <v>337</v>
      </c>
      <c r="F191" s="1"/>
      <c r="G191" s="1"/>
      <c r="H191" s="1"/>
      <c r="I191" s="1"/>
      <c r="J191" s="1"/>
      <c r="K191" s="1"/>
      <c r="L191" s="1"/>
      <c r="M191" s="1"/>
      <c r="N191" s="1"/>
      <c r="O191" s="1"/>
      <c r="P191" s="1"/>
      <c r="Q191" s="1"/>
      <c r="R191" s="1"/>
      <c r="S191" s="1"/>
      <c r="T191" s="1"/>
      <c r="U191" s="1"/>
      <c r="V191" s="1"/>
      <c r="W191" s="1"/>
      <c r="X191" s="1"/>
      <c r="Y191" s="1"/>
      <c r="Z191" s="1"/>
    </row>
    <row r="192" ht="12.75" customHeight="1">
      <c r="A192" s="11" t="s">
        <v>338</v>
      </c>
      <c r="B192" s="10" t="s">
        <v>74</v>
      </c>
      <c r="C192" s="11">
        <v>1.0</v>
      </c>
      <c r="D192" s="11"/>
      <c r="E192" s="11" t="s">
        <v>339</v>
      </c>
      <c r="F192" s="1"/>
      <c r="G192" s="1"/>
      <c r="H192" s="1"/>
      <c r="I192" s="1"/>
      <c r="J192" s="1"/>
      <c r="K192" s="1"/>
      <c r="L192" s="1"/>
      <c r="M192" s="1"/>
      <c r="N192" s="1"/>
      <c r="O192" s="1"/>
      <c r="P192" s="1"/>
      <c r="Q192" s="1"/>
      <c r="R192" s="1"/>
      <c r="S192" s="1"/>
      <c r="T192" s="1"/>
      <c r="U192" s="1"/>
      <c r="V192" s="1"/>
      <c r="W192" s="1"/>
      <c r="X192" s="1"/>
      <c r="Y192" s="1"/>
      <c r="Z192" s="1"/>
    </row>
    <row r="193" ht="12.75" customHeight="1">
      <c r="A193" s="11" t="s">
        <v>340</v>
      </c>
      <c r="B193" s="10" t="s">
        <v>74</v>
      </c>
      <c r="C193" s="11">
        <v>1.0</v>
      </c>
      <c r="D193" s="11"/>
      <c r="E193" s="11" t="s">
        <v>341</v>
      </c>
      <c r="F193" s="1"/>
      <c r="G193" s="1"/>
      <c r="H193" s="1"/>
      <c r="I193" s="1"/>
      <c r="J193" s="1"/>
      <c r="K193" s="1"/>
      <c r="L193" s="1"/>
      <c r="M193" s="1"/>
      <c r="N193" s="1"/>
      <c r="O193" s="1"/>
      <c r="P193" s="1"/>
      <c r="Q193" s="1"/>
      <c r="R193" s="1"/>
      <c r="S193" s="1"/>
      <c r="T193" s="1"/>
      <c r="U193" s="1"/>
      <c r="V193" s="1"/>
      <c r="W193" s="1"/>
      <c r="X193" s="1"/>
      <c r="Y193" s="1"/>
      <c r="Z193" s="1"/>
    </row>
    <row r="194" ht="12.75" customHeight="1">
      <c r="A194" s="11" t="s">
        <v>342</v>
      </c>
      <c r="B194" s="10" t="s">
        <v>74</v>
      </c>
      <c r="C194" s="11">
        <v>1.0</v>
      </c>
      <c r="D194" s="11"/>
      <c r="E194" s="11" t="s">
        <v>343</v>
      </c>
      <c r="F194" s="1"/>
      <c r="G194" s="1"/>
      <c r="H194" s="1"/>
      <c r="I194" s="1"/>
      <c r="J194" s="1"/>
      <c r="K194" s="1"/>
      <c r="L194" s="1"/>
      <c r="M194" s="1"/>
      <c r="N194" s="1"/>
      <c r="O194" s="1"/>
      <c r="P194" s="1"/>
      <c r="Q194" s="1"/>
      <c r="R194" s="1"/>
      <c r="S194" s="1"/>
      <c r="T194" s="1"/>
      <c r="U194" s="1"/>
      <c r="V194" s="1"/>
      <c r="W194" s="1"/>
      <c r="X194" s="1"/>
      <c r="Y194" s="1"/>
      <c r="Z194" s="1"/>
    </row>
    <row r="195" ht="12.75" customHeight="1">
      <c r="A195" s="11" t="s">
        <v>344</v>
      </c>
      <c r="B195" s="10" t="s">
        <v>74</v>
      </c>
      <c r="C195" s="11">
        <v>1.0</v>
      </c>
      <c r="D195" s="11"/>
      <c r="E195" s="11" t="s">
        <v>345</v>
      </c>
      <c r="F195" s="1"/>
      <c r="G195" s="1"/>
      <c r="H195" s="1"/>
      <c r="I195" s="1"/>
      <c r="J195" s="1"/>
      <c r="K195" s="1"/>
      <c r="L195" s="1"/>
      <c r="M195" s="1"/>
      <c r="N195" s="1"/>
      <c r="O195" s="1"/>
      <c r="P195" s="1"/>
      <c r="Q195" s="1"/>
      <c r="R195" s="1"/>
      <c r="S195" s="1"/>
      <c r="T195" s="1"/>
      <c r="U195" s="1"/>
      <c r="V195" s="1"/>
      <c r="W195" s="1"/>
      <c r="X195" s="1"/>
      <c r="Y195" s="1"/>
      <c r="Z195" s="1"/>
    </row>
    <row r="196" ht="12.75" customHeight="1">
      <c r="A196" s="11" t="s">
        <v>346</v>
      </c>
      <c r="B196" s="10" t="s">
        <v>74</v>
      </c>
      <c r="C196" s="11">
        <v>1.0</v>
      </c>
      <c r="D196" s="11"/>
      <c r="E196" s="11" t="s">
        <v>347</v>
      </c>
      <c r="F196" s="1"/>
      <c r="G196" s="1"/>
      <c r="H196" s="1"/>
      <c r="I196" s="1"/>
      <c r="J196" s="1"/>
      <c r="K196" s="1"/>
      <c r="L196" s="1"/>
      <c r="M196" s="1"/>
      <c r="N196" s="1"/>
      <c r="O196" s="1"/>
      <c r="P196" s="1"/>
      <c r="Q196" s="1"/>
      <c r="R196" s="1"/>
      <c r="S196" s="1"/>
      <c r="T196" s="1"/>
      <c r="U196" s="1"/>
      <c r="V196" s="1"/>
      <c r="W196" s="1"/>
      <c r="X196" s="1"/>
      <c r="Y196" s="1"/>
      <c r="Z196" s="1"/>
    </row>
    <row r="197" ht="12.75" customHeight="1">
      <c r="A197" s="11" t="s">
        <v>348</v>
      </c>
      <c r="B197" s="10" t="s">
        <v>74</v>
      </c>
      <c r="C197" s="11">
        <v>1.0</v>
      </c>
      <c r="D197" s="11"/>
      <c r="E197" s="11" t="s">
        <v>349</v>
      </c>
      <c r="F197" s="1"/>
      <c r="G197" s="1"/>
      <c r="H197" s="1"/>
      <c r="I197" s="1"/>
      <c r="J197" s="1"/>
      <c r="K197" s="1"/>
      <c r="L197" s="1"/>
      <c r="M197" s="1"/>
      <c r="N197" s="1"/>
      <c r="O197" s="1"/>
      <c r="P197" s="1"/>
      <c r="Q197" s="1"/>
      <c r="R197" s="1"/>
      <c r="S197" s="1"/>
      <c r="T197" s="1"/>
      <c r="U197" s="1"/>
      <c r="V197" s="1"/>
      <c r="W197" s="1"/>
      <c r="X197" s="1"/>
      <c r="Y197" s="1"/>
      <c r="Z197" s="1"/>
    </row>
    <row r="198" ht="12.75" customHeight="1">
      <c r="A198" s="11" t="s">
        <v>350</v>
      </c>
      <c r="B198" s="10" t="s">
        <v>74</v>
      </c>
      <c r="C198" s="11">
        <v>1.0</v>
      </c>
      <c r="D198" s="11"/>
      <c r="E198" s="11" t="s">
        <v>351</v>
      </c>
      <c r="F198" s="1"/>
      <c r="G198" s="1"/>
      <c r="H198" s="1"/>
      <c r="I198" s="1"/>
      <c r="J198" s="1"/>
      <c r="K198" s="1"/>
      <c r="L198" s="1"/>
      <c r="M198" s="1"/>
      <c r="N198" s="1"/>
      <c r="O198" s="1"/>
      <c r="P198" s="1"/>
      <c r="Q198" s="1"/>
      <c r="R198" s="1"/>
      <c r="S198" s="1"/>
      <c r="T198" s="1"/>
      <c r="U198" s="1"/>
      <c r="V198" s="1"/>
      <c r="W198" s="1"/>
      <c r="X198" s="1"/>
      <c r="Y198" s="1"/>
      <c r="Z198" s="1"/>
    </row>
    <row r="199" ht="12.75" customHeight="1">
      <c r="A199" s="11" t="s">
        <v>352</v>
      </c>
      <c r="B199" s="10" t="s">
        <v>74</v>
      </c>
      <c r="C199" s="11">
        <v>1.0</v>
      </c>
      <c r="D199" s="11"/>
      <c r="E199" s="11" t="s">
        <v>353</v>
      </c>
      <c r="F199" s="1"/>
      <c r="G199" s="1"/>
      <c r="H199" s="1"/>
      <c r="I199" s="1"/>
      <c r="J199" s="1"/>
      <c r="K199" s="1"/>
      <c r="L199" s="1"/>
      <c r="M199" s="1"/>
      <c r="N199" s="1"/>
      <c r="O199" s="1"/>
      <c r="P199" s="1"/>
      <c r="Q199" s="1"/>
      <c r="R199" s="1"/>
      <c r="S199" s="1"/>
      <c r="T199" s="1"/>
      <c r="U199" s="1"/>
      <c r="V199" s="1"/>
      <c r="W199" s="1"/>
      <c r="X199" s="1"/>
      <c r="Y199" s="1"/>
      <c r="Z199" s="1"/>
    </row>
    <row r="200" ht="12.75" customHeight="1">
      <c r="A200" s="11" t="s">
        <v>354</v>
      </c>
      <c r="B200" s="10" t="s">
        <v>74</v>
      </c>
      <c r="C200" s="11">
        <v>1.0</v>
      </c>
      <c r="D200" s="11"/>
      <c r="E200" s="11" t="s">
        <v>355</v>
      </c>
      <c r="F200" s="1"/>
      <c r="G200" s="1"/>
      <c r="H200" s="1"/>
      <c r="I200" s="1"/>
      <c r="J200" s="1"/>
      <c r="K200" s="1"/>
      <c r="L200" s="1"/>
      <c r="M200" s="1"/>
      <c r="N200" s="1"/>
      <c r="O200" s="1"/>
      <c r="P200" s="1"/>
      <c r="Q200" s="1"/>
      <c r="R200" s="1"/>
      <c r="S200" s="1"/>
      <c r="T200" s="1"/>
      <c r="U200" s="1"/>
      <c r="V200" s="1"/>
      <c r="W200" s="1"/>
      <c r="X200" s="1"/>
      <c r="Y200" s="1"/>
      <c r="Z200" s="1"/>
    </row>
    <row r="201" ht="12.75" customHeight="1">
      <c r="A201" s="11" t="s">
        <v>356</v>
      </c>
      <c r="B201" s="10" t="s">
        <v>74</v>
      </c>
      <c r="C201" s="11">
        <v>1.0</v>
      </c>
      <c r="D201" s="11"/>
      <c r="E201" s="11" t="s">
        <v>357</v>
      </c>
      <c r="F201" s="1"/>
      <c r="G201" s="1"/>
      <c r="H201" s="1"/>
      <c r="I201" s="1"/>
      <c r="J201" s="1"/>
      <c r="K201" s="1"/>
      <c r="L201" s="1"/>
      <c r="M201" s="1"/>
      <c r="N201" s="1"/>
      <c r="O201" s="1"/>
      <c r="P201" s="1"/>
      <c r="Q201" s="1"/>
      <c r="R201" s="1"/>
      <c r="S201" s="1"/>
      <c r="T201" s="1"/>
      <c r="U201" s="1"/>
      <c r="V201" s="1"/>
      <c r="W201" s="1"/>
      <c r="X201" s="1"/>
      <c r="Y201" s="1"/>
      <c r="Z201" s="1"/>
    </row>
    <row r="202" ht="12.75" customHeight="1">
      <c r="A202" s="11" t="s">
        <v>358</v>
      </c>
      <c r="B202" s="10" t="s">
        <v>74</v>
      </c>
      <c r="C202" s="11">
        <v>1.0</v>
      </c>
      <c r="D202" s="11"/>
      <c r="E202" s="11" t="s">
        <v>359</v>
      </c>
      <c r="F202" s="1"/>
      <c r="G202" s="1"/>
      <c r="H202" s="1"/>
      <c r="I202" s="1"/>
      <c r="J202" s="1"/>
      <c r="K202" s="1"/>
      <c r="L202" s="1"/>
      <c r="M202" s="1"/>
      <c r="N202" s="1"/>
      <c r="O202" s="1"/>
      <c r="P202" s="1"/>
      <c r="Q202" s="1"/>
      <c r="R202" s="1"/>
      <c r="S202" s="1"/>
      <c r="T202" s="1"/>
      <c r="U202" s="1"/>
      <c r="V202" s="1"/>
      <c r="W202" s="1"/>
      <c r="X202" s="1"/>
      <c r="Y202" s="1"/>
      <c r="Z202" s="1"/>
    </row>
    <row r="203" ht="12.75" customHeight="1">
      <c r="A203" s="11" t="s">
        <v>360</v>
      </c>
      <c r="B203" s="10" t="s">
        <v>74</v>
      </c>
      <c r="C203" s="11">
        <v>1.0</v>
      </c>
      <c r="D203" s="11"/>
      <c r="E203" s="11" t="s">
        <v>361</v>
      </c>
      <c r="F203" s="1"/>
      <c r="G203" s="1"/>
      <c r="H203" s="1"/>
      <c r="I203" s="1"/>
      <c r="J203" s="1"/>
      <c r="K203" s="1"/>
      <c r="L203" s="1"/>
      <c r="M203" s="1"/>
      <c r="N203" s="1"/>
      <c r="O203" s="1"/>
      <c r="P203" s="1"/>
      <c r="Q203" s="1"/>
      <c r="R203" s="1"/>
      <c r="S203" s="1"/>
      <c r="T203" s="1"/>
      <c r="U203" s="1"/>
      <c r="V203" s="1"/>
      <c r="W203" s="1"/>
      <c r="X203" s="1"/>
      <c r="Y203" s="1"/>
      <c r="Z203" s="1"/>
    </row>
    <row r="204" ht="12.75" customHeight="1">
      <c r="A204" s="11" t="s">
        <v>362</v>
      </c>
      <c r="B204" s="10" t="s">
        <v>74</v>
      </c>
      <c r="C204" s="11">
        <v>1.0</v>
      </c>
      <c r="D204" s="11"/>
      <c r="E204" s="11" t="s">
        <v>363</v>
      </c>
      <c r="F204" s="1"/>
      <c r="G204" s="1"/>
      <c r="H204" s="1"/>
      <c r="I204" s="1"/>
      <c r="J204" s="1"/>
      <c r="K204" s="1"/>
      <c r="L204" s="1"/>
      <c r="M204" s="1"/>
      <c r="N204" s="1"/>
      <c r="O204" s="1"/>
      <c r="P204" s="1"/>
      <c r="Q204" s="1"/>
      <c r="R204" s="1"/>
      <c r="S204" s="1"/>
      <c r="T204" s="1"/>
      <c r="U204" s="1"/>
      <c r="V204" s="1"/>
      <c r="W204" s="1"/>
      <c r="X204" s="1"/>
      <c r="Y204" s="1"/>
      <c r="Z204" s="1"/>
    </row>
    <row r="205" ht="12.75" customHeight="1">
      <c r="A205" s="11" t="s">
        <v>364</v>
      </c>
      <c r="B205" s="10" t="s">
        <v>74</v>
      </c>
      <c r="C205" s="11">
        <v>1.0</v>
      </c>
      <c r="D205" s="11"/>
      <c r="E205" s="11" t="s">
        <v>365</v>
      </c>
      <c r="F205" s="1"/>
      <c r="G205" s="1"/>
      <c r="H205" s="1"/>
      <c r="I205" s="1"/>
      <c r="J205" s="1"/>
      <c r="K205" s="1"/>
      <c r="L205" s="1"/>
      <c r="M205" s="1"/>
      <c r="N205" s="1"/>
      <c r="O205" s="1"/>
      <c r="P205" s="1"/>
      <c r="Q205" s="1"/>
      <c r="R205" s="1"/>
      <c r="S205" s="1"/>
      <c r="T205" s="1"/>
      <c r="U205" s="1"/>
      <c r="V205" s="1"/>
      <c r="W205" s="1"/>
      <c r="X205" s="1"/>
      <c r="Y205" s="1"/>
      <c r="Z205" s="1"/>
    </row>
    <row r="206" ht="12.75" customHeight="1">
      <c r="A206" s="11" t="s">
        <v>366</v>
      </c>
      <c r="B206" s="10" t="s">
        <v>74</v>
      </c>
      <c r="C206" s="11">
        <v>1.0</v>
      </c>
      <c r="D206" s="11"/>
      <c r="E206" s="11" t="s">
        <v>367</v>
      </c>
      <c r="F206" s="1"/>
      <c r="G206" s="1"/>
      <c r="H206" s="1"/>
      <c r="I206" s="1"/>
      <c r="J206" s="1"/>
      <c r="K206" s="1"/>
      <c r="L206" s="1"/>
      <c r="M206" s="1"/>
      <c r="N206" s="1"/>
      <c r="O206" s="1"/>
      <c r="P206" s="1"/>
      <c r="Q206" s="1"/>
      <c r="R206" s="1"/>
      <c r="S206" s="1"/>
      <c r="T206" s="1"/>
      <c r="U206" s="1"/>
      <c r="V206" s="1"/>
      <c r="W206" s="1"/>
      <c r="X206" s="1"/>
      <c r="Y206" s="1"/>
      <c r="Z206" s="1"/>
    </row>
    <row r="207" ht="12.75" customHeight="1">
      <c r="A207" s="11" t="s">
        <v>368</v>
      </c>
      <c r="B207" s="10" t="s">
        <v>74</v>
      </c>
      <c r="C207" s="11">
        <v>1.0</v>
      </c>
      <c r="D207" s="11"/>
      <c r="E207" s="11" t="s">
        <v>369</v>
      </c>
      <c r="F207" s="1"/>
      <c r="G207" s="1"/>
      <c r="H207" s="1"/>
      <c r="I207" s="1"/>
      <c r="J207" s="1"/>
      <c r="K207" s="1"/>
      <c r="L207" s="1"/>
      <c r="M207" s="1"/>
      <c r="N207" s="1"/>
      <c r="O207" s="1"/>
      <c r="P207" s="1"/>
      <c r="Q207" s="1"/>
      <c r="R207" s="1"/>
      <c r="S207" s="1"/>
      <c r="T207" s="1"/>
      <c r="U207" s="1"/>
      <c r="V207" s="1"/>
      <c r="W207" s="1"/>
      <c r="X207" s="1"/>
      <c r="Y207" s="1"/>
      <c r="Z207" s="1"/>
    </row>
    <row r="208" ht="12.75" customHeight="1">
      <c r="A208" s="11" t="s">
        <v>370</v>
      </c>
      <c r="B208" s="10" t="s">
        <v>74</v>
      </c>
      <c r="C208" s="11">
        <v>1.0</v>
      </c>
      <c r="D208" s="11"/>
      <c r="E208" s="11" t="s">
        <v>371</v>
      </c>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7" t="s">
        <v>372</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t="s">
        <v>373</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24" t="s">
        <v>52</v>
      </c>
      <c r="B214" s="25" t="s">
        <v>53</v>
      </c>
      <c r="C214" s="24" t="s">
        <v>54</v>
      </c>
      <c r="D214" s="24" t="s">
        <v>55</v>
      </c>
      <c r="E214" s="24" t="s">
        <v>56</v>
      </c>
      <c r="F214" s="1"/>
      <c r="G214" s="1"/>
      <c r="H214" s="1"/>
      <c r="I214" s="1"/>
      <c r="J214" s="1"/>
      <c r="K214" s="1"/>
      <c r="L214" s="1"/>
      <c r="M214" s="1"/>
      <c r="N214" s="1"/>
      <c r="O214" s="1"/>
      <c r="P214" s="1"/>
      <c r="Q214" s="1"/>
      <c r="R214" s="1"/>
      <c r="S214" s="1"/>
      <c r="T214" s="1"/>
      <c r="U214" s="1"/>
      <c r="V214" s="1"/>
      <c r="W214" s="1"/>
      <c r="X214" s="1"/>
      <c r="Y214" s="1"/>
      <c r="Z214" s="1"/>
    </row>
    <row r="215" ht="18.0" customHeight="1">
      <c r="A215" s="26" t="s">
        <v>374</v>
      </c>
      <c r="B215" s="27"/>
      <c r="C215" s="27"/>
      <c r="D215" s="27"/>
      <c r="E215" s="28"/>
      <c r="F215" s="1"/>
      <c r="G215" s="1"/>
      <c r="H215" s="1"/>
      <c r="I215" s="1"/>
      <c r="J215" s="1"/>
      <c r="K215" s="1"/>
      <c r="L215" s="1"/>
      <c r="M215" s="1"/>
      <c r="N215" s="1"/>
      <c r="O215" s="1"/>
      <c r="P215" s="1"/>
      <c r="Q215" s="1"/>
      <c r="R215" s="1"/>
      <c r="S215" s="1"/>
      <c r="T215" s="1"/>
      <c r="U215" s="1"/>
      <c r="V215" s="1"/>
      <c r="W215" s="1"/>
      <c r="X215" s="1"/>
      <c r="Y215" s="1"/>
      <c r="Z215" s="1"/>
    </row>
    <row r="216" ht="12.75" customHeight="1">
      <c r="A216" s="11" t="s">
        <v>375</v>
      </c>
      <c r="B216" s="10" t="s">
        <v>59</v>
      </c>
      <c r="C216" s="11">
        <v>1.0</v>
      </c>
      <c r="D216" s="11"/>
      <c r="E216" s="11" t="s">
        <v>376</v>
      </c>
      <c r="F216" s="1"/>
      <c r="G216" s="1"/>
      <c r="H216" s="1"/>
      <c r="I216" s="1"/>
      <c r="J216" s="1"/>
      <c r="K216" s="1"/>
      <c r="L216" s="1"/>
      <c r="M216" s="1"/>
      <c r="N216" s="1"/>
      <c r="O216" s="1"/>
      <c r="P216" s="1"/>
      <c r="Q216" s="1"/>
      <c r="R216" s="1"/>
      <c r="S216" s="1"/>
      <c r="T216" s="1"/>
      <c r="U216" s="1"/>
      <c r="V216" s="1"/>
      <c r="W216" s="1"/>
      <c r="X216" s="1"/>
      <c r="Y216" s="1"/>
      <c r="Z216" s="1"/>
    </row>
    <row r="217" ht="12.75" customHeight="1">
      <c r="A217" s="11" t="s">
        <v>377</v>
      </c>
      <c r="B217" s="10" t="s">
        <v>59</v>
      </c>
      <c r="C217" s="11">
        <v>1.0</v>
      </c>
      <c r="D217" s="11"/>
      <c r="E217" s="11" t="s">
        <v>378</v>
      </c>
      <c r="F217" s="1"/>
      <c r="G217" s="1"/>
      <c r="H217" s="1"/>
      <c r="I217" s="1"/>
      <c r="J217" s="1"/>
      <c r="K217" s="1"/>
      <c r="L217" s="1"/>
      <c r="M217" s="1"/>
      <c r="N217" s="1"/>
      <c r="O217" s="1"/>
      <c r="P217" s="1"/>
      <c r="Q217" s="1"/>
      <c r="R217" s="1"/>
      <c r="S217" s="1"/>
      <c r="T217" s="1"/>
      <c r="U217" s="1"/>
      <c r="V217" s="1"/>
      <c r="W217" s="1"/>
      <c r="X217" s="1"/>
      <c r="Y217" s="1"/>
      <c r="Z217" s="1"/>
    </row>
    <row r="218" ht="12.75" customHeight="1">
      <c r="A218" s="11" t="s">
        <v>379</v>
      </c>
      <c r="B218" s="10" t="s">
        <v>59</v>
      </c>
      <c r="C218" s="11">
        <v>1.0</v>
      </c>
      <c r="D218" s="11"/>
      <c r="E218" s="11" t="s">
        <v>380</v>
      </c>
      <c r="F218" s="1"/>
      <c r="G218" s="1"/>
      <c r="H218" s="1"/>
      <c r="I218" s="1"/>
      <c r="J218" s="1"/>
      <c r="K218" s="1"/>
      <c r="L218" s="1"/>
      <c r="M218" s="1"/>
      <c r="N218" s="1"/>
      <c r="O218" s="1"/>
      <c r="P218" s="1"/>
      <c r="Q218" s="1"/>
      <c r="R218" s="1"/>
      <c r="S218" s="1"/>
      <c r="T218" s="1"/>
      <c r="U218" s="1"/>
      <c r="V218" s="1"/>
      <c r="W218" s="1"/>
      <c r="X218" s="1"/>
      <c r="Y218" s="1"/>
      <c r="Z218" s="1"/>
    </row>
    <row r="219" ht="12.75" customHeight="1">
      <c r="A219" s="11" t="s">
        <v>381</v>
      </c>
      <c r="B219" s="10" t="s">
        <v>59</v>
      </c>
      <c r="C219" s="11">
        <v>1.0</v>
      </c>
      <c r="D219" s="11"/>
      <c r="E219" s="11" t="s">
        <v>382</v>
      </c>
      <c r="F219" s="1"/>
      <c r="G219" s="1"/>
      <c r="H219" s="1"/>
      <c r="I219" s="1"/>
      <c r="J219" s="1"/>
      <c r="K219" s="1"/>
      <c r="L219" s="1"/>
      <c r="M219" s="1"/>
      <c r="N219" s="1"/>
      <c r="O219" s="1"/>
      <c r="P219" s="1"/>
      <c r="Q219" s="1"/>
      <c r="R219" s="1"/>
      <c r="S219" s="1"/>
      <c r="T219" s="1"/>
      <c r="U219" s="1"/>
      <c r="V219" s="1"/>
      <c r="W219" s="1"/>
      <c r="X219" s="1"/>
      <c r="Y219" s="1"/>
      <c r="Z219" s="1"/>
    </row>
    <row r="220" ht="12.75" customHeight="1">
      <c r="A220" s="11" t="s">
        <v>383</v>
      </c>
      <c r="B220" s="10" t="s">
        <v>59</v>
      </c>
      <c r="C220" s="11">
        <v>1.0</v>
      </c>
      <c r="D220" s="11"/>
      <c r="E220" s="11" t="s">
        <v>384</v>
      </c>
      <c r="F220" s="1"/>
      <c r="G220" s="1"/>
      <c r="H220" s="1"/>
      <c r="I220" s="1"/>
      <c r="J220" s="1"/>
      <c r="K220" s="1"/>
      <c r="L220" s="1"/>
      <c r="M220" s="1"/>
      <c r="N220" s="1"/>
      <c r="O220" s="1"/>
      <c r="P220" s="1"/>
      <c r="Q220" s="1"/>
      <c r="R220" s="1"/>
      <c r="S220" s="1"/>
      <c r="T220" s="1"/>
      <c r="U220" s="1"/>
      <c r="V220" s="1"/>
      <c r="W220" s="1"/>
      <c r="X220" s="1"/>
      <c r="Y220" s="1"/>
      <c r="Z220" s="1"/>
    </row>
    <row r="221" ht="12.75" customHeight="1">
      <c r="A221" s="11" t="s">
        <v>385</v>
      </c>
      <c r="B221" s="10" t="s">
        <v>59</v>
      </c>
      <c r="C221" s="11">
        <v>1.0</v>
      </c>
      <c r="D221" s="11"/>
      <c r="E221" s="11" t="s">
        <v>386</v>
      </c>
      <c r="F221" s="1"/>
      <c r="G221" s="1"/>
      <c r="H221" s="1"/>
      <c r="I221" s="1"/>
      <c r="J221" s="1"/>
      <c r="K221" s="1"/>
      <c r="L221" s="1"/>
      <c r="M221" s="1"/>
      <c r="N221" s="1"/>
      <c r="O221" s="1"/>
      <c r="P221" s="1"/>
      <c r="Q221" s="1"/>
      <c r="R221" s="1"/>
      <c r="S221" s="1"/>
      <c r="T221" s="1"/>
      <c r="U221" s="1"/>
      <c r="V221" s="1"/>
      <c r="W221" s="1"/>
      <c r="X221" s="1"/>
      <c r="Y221" s="1"/>
      <c r="Z221" s="1"/>
    </row>
    <row r="222" ht="12.75" customHeight="1">
      <c r="A222" s="11" t="s">
        <v>387</v>
      </c>
      <c r="B222" s="10" t="s">
        <v>59</v>
      </c>
      <c r="C222" s="11">
        <v>1.0</v>
      </c>
      <c r="D222" s="11"/>
      <c r="E222" s="11" t="s">
        <v>388</v>
      </c>
      <c r="F222" s="1"/>
      <c r="G222" s="1"/>
      <c r="H222" s="1"/>
      <c r="I222" s="1"/>
      <c r="J222" s="1"/>
      <c r="K222" s="1"/>
      <c r="L222" s="1"/>
      <c r="M222" s="1"/>
      <c r="N222" s="1"/>
      <c r="O222" s="1"/>
      <c r="P222" s="1"/>
      <c r="Q222" s="1"/>
      <c r="R222" s="1"/>
      <c r="S222" s="1"/>
      <c r="T222" s="1"/>
      <c r="U222" s="1"/>
      <c r="V222" s="1"/>
      <c r="W222" s="1"/>
      <c r="X222" s="1"/>
      <c r="Y222" s="1"/>
      <c r="Z222" s="1"/>
    </row>
    <row r="223" ht="12.75" customHeight="1">
      <c r="A223" s="11" t="s">
        <v>389</v>
      </c>
      <c r="B223" s="10" t="s">
        <v>59</v>
      </c>
      <c r="C223" s="11">
        <v>1.0</v>
      </c>
      <c r="D223" s="11"/>
      <c r="E223" s="11" t="s">
        <v>390</v>
      </c>
      <c r="F223" s="1"/>
      <c r="G223" s="1"/>
      <c r="H223" s="1"/>
      <c r="I223" s="1"/>
      <c r="J223" s="1"/>
      <c r="K223" s="1"/>
      <c r="L223" s="1"/>
      <c r="M223" s="1"/>
      <c r="N223" s="1"/>
      <c r="O223" s="1"/>
      <c r="P223" s="1"/>
      <c r="Q223" s="1"/>
      <c r="R223" s="1"/>
      <c r="S223" s="1"/>
      <c r="T223" s="1"/>
      <c r="U223" s="1"/>
      <c r="V223" s="1"/>
      <c r="W223" s="1"/>
      <c r="X223" s="1"/>
      <c r="Y223" s="1"/>
      <c r="Z223" s="1"/>
    </row>
    <row r="224" ht="12.75" customHeight="1">
      <c r="A224" s="11" t="s">
        <v>391</v>
      </c>
      <c r="B224" s="10" t="s">
        <v>59</v>
      </c>
      <c r="C224" s="11">
        <v>1.0</v>
      </c>
      <c r="D224" s="11"/>
      <c r="E224" s="11" t="s">
        <v>392</v>
      </c>
      <c r="F224" s="1"/>
      <c r="G224" s="1"/>
      <c r="H224" s="1"/>
      <c r="I224" s="1"/>
      <c r="J224" s="1"/>
      <c r="K224" s="1"/>
      <c r="L224" s="1"/>
      <c r="M224" s="1"/>
      <c r="N224" s="1"/>
      <c r="O224" s="1"/>
      <c r="P224" s="1"/>
      <c r="Q224" s="1"/>
      <c r="R224" s="1"/>
      <c r="S224" s="1"/>
      <c r="T224" s="1"/>
      <c r="U224" s="1"/>
      <c r="V224" s="1"/>
      <c r="W224" s="1"/>
      <c r="X224" s="1"/>
      <c r="Y224" s="1"/>
      <c r="Z224" s="1"/>
    </row>
    <row r="225" ht="12.75" customHeight="1">
      <c r="A225" s="11" t="s">
        <v>393</v>
      </c>
      <c r="B225" s="10" t="s">
        <v>59</v>
      </c>
      <c r="C225" s="11">
        <v>1.0</v>
      </c>
      <c r="D225" s="11"/>
      <c r="E225" s="11" t="s">
        <v>394</v>
      </c>
      <c r="F225" s="1"/>
      <c r="G225" s="1"/>
      <c r="H225" s="1"/>
      <c r="I225" s="1"/>
      <c r="J225" s="1"/>
      <c r="K225" s="1"/>
      <c r="L225" s="1"/>
      <c r="M225" s="1"/>
      <c r="N225" s="1"/>
      <c r="O225" s="1"/>
      <c r="P225" s="1"/>
      <c r="Q225" s="1"/>
      <c r="R225" s="1"/>
      <c r="S225" s="1"/>
      <c r="T225" s="1"/>
      <c r="U225" s="1"/>
      <c r="V225" s="1"/>
      <c r="W225" s="1"/>
      <c r="X225" s="1"/>
      <c r="Y225" s="1"/>
      <c r="Z225" s="1"/>
    </row>
    <row r="226" ht="12.75" customHeight="1">
      <c r="A226" s="11" t="s">
        <v>395</v>
      </c>
      <c r="B226" s="10" t="s">
        <v>59</v>
      </c>
      <c r="C226" s="11">
        <v>1.0</v>
      </c>
      <c r="D226" s="11"/>
      <c r="E226" s="11" t="s">
        <v>396</v>
      </c>
      <c r="F226" s="1"/>
      <c r="G226" s="1"/>
      <c r="H226" s="1"/>
      <c r="I226" s="1"/>
      <c r="J226" s="1"/>
      <c r="K226" s="1"/>
      <c r="L226" s="1"/>
      <c r="M226" s="1"/>
      <c r="N226" s="1"/>
      <c r="O226" s="1"/>
      <c r="P226" s="1"/>
      <c r="Q226" s="1"/>
      <c r="R226" s="1"/>
      <c r="S226" s="1"/>
      <c r="T226" s="1"/>
      <c r="U226" s="1"/>
      <c r="V226" s="1"/>
      <c r="W226" s="1"/>
      <c r="X226" s="1"/>
      <c r="Y226" s="1"/>
      <c r="Z226" s="1"/>
    </row>
    <row r="227" ht="12.75" customHeight="1">
      <c r="A227" s="11" t="s">
        <v>397</v>
      </c>
      <c r="B227" s="10" t="s">
        <v>59</v>
      </c>
      <c r="C227" s="11">
        <v>1.0</v>
      </c>
      <c r="D227" s="11"/>
      <c r="E227" s="11" t="s">
        <v>398</v>
      </c>
      <c r="F227" s="1"/>
      <c r="G227" s="1"/>
      <c r="H227" s="1"/>
      <c r="I227" s="1"/>
      <c r="J227" s="1"/>
      <c r="K227" s="1"/>
      <c r="L227" s="1"/>
      <c r="M227" s="1"/>
      <c r="N227" s="1"/>
      <c r="O227" s="1"/>
      <c r="P227" s="1"/>
      <c r="Q227" s="1"/>
      <c r="R227" s="1"/>
      <c r="S227" s="1"/>
      <c r="T227" s="1"/>
      <c r="U227" s="1"/>
      <c r="V227" s="1"/>
      <c r="W227" s="1"/>
      <c r="X227" s="1"/>
      <c r="Y227" s="1"/>
      <c r="Z227" s="1"/>
    </row>
    <row r="228" ht="12.75" customHeight="1">
      <c r="A228" s="11" t="s">
        <v>399</v>
      </c>
      <c r="B228" s="10" t="s">
        <v>59</v>
      </c>
      <c r="C228" s="11">
        <v>1.0</v>
      </c>
      <c r="D228" s="11"/>
      <c r="E228" s="11" t="s">
        <v>400</v>
      </c>
      <c r="F228" s="1"/>
      <c r="G228" s="1"/>
      <c r="H228" s="1"/>
      <c r="I228" s="1"/>
      <c r="J228" s="1"/>
      <c r="K228" s="1"/>
      <c r="L228" s="1"/>
      <c r="M228" s="1"/>
      <c r="N228" s="1"/>
      <c r="O228" s="1"/>
      <c r="P228" s="1"/>
      <c r="Q228" s="1"/>
      <c r="R228" s="1"/>
      <c r="S228" s="1"/>
      <c r="T228" s="1"/>
      <c r="U228" s="1"/>
      <c r="V228" s="1"/>
      <c r="W228" s="1"/>
      <c r="X228" s="1"/>
      <c r="Y228" s="1"/>
      <c r="Z228" s="1"/>
    </row>
    <row r="229" ht="12.7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2.75" customHeight="1">
      <c r="A230" s="7" t="s">
        <v>401</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t="s">
        <v>402</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24" t="s">
        <v>52</v>
      </c>
      <c r="B234" s="25" t="s">
        <v>53</v>
      </c>
      <c r="C234" s="24" t="s">
        <v>54</v>
      </c>
      <c r="D234" s="24" t="s">
        <v>55</v>
      </c>
      <c r="E234" s="24" t="s">
        <v>56</v>
      </c>
      <c r="F234" s="1"/>
      <c r="G234" s="1"/>
      <c r="H234" s="1"/>
      <c r="I234" s="1"/>
      <c r="J234" s="1"/>
      <c r="K234" s="1"/>
      <c r="L234" s="1"/>
      <c r="M234" s="1"/>
      <c r="N234" s="1"/>
      <c r="O234" s="1"/>
      <c r="P234" s="1"/>
      <c r="Q234" s="1"/>
      <c r="R234" s="1"/>
      <c r="S234" s="1"/>
      <c r="T234" s="1"/>
      <c r="U234" s="1"/>
      <c r="V234" s="1"/>
      <c r="W234" s="1"/>
      <c r="X234" s="1"/>
      <c r="Y234" s="1"/>
      <c r="Z234" s="1"/>
    </row>
    <row r="235" ht="12.75" customHeight="1">
      <c r="A235" s="11" t="s">
        <v>403</v>
      </c>
      <c r="B235" s="10" t="s">
        <v>74</v>
      </c>
      <c r="C235" s="11">
        <v>1.0</v>
      </c>
      <c r="D235" s="11"/>
      <c r="E235" s="11" t="s">
        <v>404</v>
      </c>
      <c r="F235" s="1"/>
      <c r="G235" s="1"/>
      <c r="H235" s="1"/>
      <c r="I235" s="1"/>
      <c r="J235" s="1"/>
      <c r="K235" s="1"/>
      <c r="L235" s="1"/>
      <c r="M235" s="1"/>
      <c r="N235" s="1"/>
      <c r="O235" s="1"/>
      <c r="P235" s="1"/>
      <c r="Q235" s="1"/>
      <c r="R235" s="1"/>
      <c r="S235" s="1"/>
      <c r="T235" s="1"/>
      <c r="U235" s="1"/>
      <c r="V235" s="1"/>
      <c r="W235" s="1"/>
      <c r="X235" s="1"/>
      <c r="Y235" s="1"/>
      <c r="Z235" s="1"/>
    </row>
    <row r="236" ht="12.7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2.75" customHeight="1">
      <c r="A237" s="7" t="s">
        <v>405</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t="s">
        <v>406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24" t="s">
        <v>52</v>
      </c>
      <c r="B241" s="25" t="s">
        <v>53</v>
      </c>
      <c r="C241" s="24" t="s">
        <v>54</v>
      </c>
      <c r="D241" s="24" t="s">
        <v>55</v>
      </c>
      <c r="E241" s="24" t="s">
        <v>56</v>
      </c>
      <c r="F241" s="1"/>
      <c r="G241" s="1"/>
      <c r="H241" s="1"/>
      <c r="I241" s="1"/>
      <c r="J241" s="1"/>
      <c r="K241" s="1"/>
      <c r="L241" s="1"/>
      <c r="M241" s="1"/>
      <c r="N241" s="1"/>
      <c r="O241" s="1"/>
      <c r="P241" s="1"/>
      <c r="Q241" s="1"/>
      <c r="R241" s="1"/>
      <c r="S241" s="1"/>
      <c r="T241" s="1"/>
      <c r="U241" s="1"/>
      <c r="V241" s="1"/>
      <c r="W241" s="1"/>
      <c r="X241" s="1"/>
      <c r="Y241" s="1"/>
      <c r="Z241" s="1"/>
    </row>
    <row r="242" ht="12.75" customHeight="1">
      <c r="A242" s="11" t="s">
        <v>407</v>
      </c>
      <c r="B242" s="10" t="s">
        <v>74</v>
      </c>
      <c r="C242" s="11">
        <v>1.0</v>
      </c>
      <c r="D242" s="11"/>
      <c r="E242" s="11" t="s">
        <v>408</v>
      </c>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7" t="s">
        <v>409</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t="s">
        <v>406</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24" t="s">
        <v>52</v>
      </c>
      <c r="B248" s="25" t="s">
        <v>53</v>
      </c>
      <c r="C248" s="24" t="s">
        <v>54</v>
      </c>
      <c r="D248" s="24" t="s">
        <v>55</v>
      </c>
      <c r="E248" s="24" t="s">
        <v>56</v>
      </c>
      <c r="F248" s="1"/>
      <c r="G248" s="1"/>
      <c r="H248" s="1"/>
      <c r="I248" s="1"/>
      <c r="J248" s="1"/>
      <c r="K248" s="1"/>
      <c r="L248" s="1"/>
      <c r="M248" s="1"/>
      <c r="N248" s="1"/>
      <c r="O248" s="1"/>
      <c r="P248" s="1"/>
      <c r="Q248" s="1"/>
      <c r="R248" s="1"/>
      <c r="S248" s="1"/>
      <c r="T248" s="1"/>
      <c r="U248" s="1"/>
      <c r="V248" s="1"/>
      <c r="W248" s="1"/>
      <c r="X248" s="1"/>
      <c r="Y248" s="1"/>
      <c r="Z248" s="1"/>
    </row>
    <row r="249" ht="12.75" customHeight="1">
      <c r="A249" s="11" t="s">
        <v>410</v>
      </c>
      <c r="B249" s="10" t="s">
        <v>74</v>
      </c>
      <c r="C249" s="11">
        <v>1.0</v>
      </c>
      <c r="D249" s="11"/>
      <c r="E249" s="11" t="s">
        <v>411</v>
      </c>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7" t="s">
        <v>412</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t="s">
        <v>413</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24" t="s">
        <v>52</v>
      </c>
      <c r="B255" s="25" t="s">
        <v>53</v>
      </c>
      <c r="C255" s="24" t="s">
        <v>54</v>
      </c>
      <c r="D255" s="24" t="s">
        <v>55</v>
      </c>
      <c r="E255" s="24" t="s">
        <v>56</v>
      </c>
      <c r="F255" s="1"/>
      <c r="G255" s="1"/>
      <c r="H255" s="1"/>
      <c r="I255" s="1"/>
      <c r="J255" s="1"/>
      <c r="K255" s="1"/>
      <c r="L255" s="1"/>
      <c r="M255" s="1"/>
      <c r="N255" s="1"/>
      <c r="O255" s="1"/>
      <c r="P255" s="1"/>
      <c r="Q255" s="1"/>
      <c r="R255" s="1"/>
      <c r="S255" s="1"/>
      <c r="T255" s="1"/>
      <c r="U255" s="1"/>
      <c r="V255" s="1"/>
      <c r="W255" s="1"/>
      <c r="X255" s="1"/>
      <c r="Y255" s="1"/>
      <c r="Z255" s="1"/>
    </row>
    <row r="256" ht="12.75" customHeight="1">
      <c r="A256" s="11" t="s">
        <v>414</v>
      </c>
      <c r="B256" s="10" t="s">
        <v>74</v>
      </c>
      <c r="C256" s="11">
        <v>1.0</v>
      </c>
      <c r="D256" s="11"/>
      <c r="E256" s="11" t="s">
        <v>415</v>
      </c>
      <c r="F256" s="1"/>
      <c r="G256" s="1"/>
      <c r="H256" s="1"/>
      <c r="I256" s="1"/>
      <c r="J256" s="1"/>
      <c r="K256" s="1"/>
      <c r="L256" s="1"/>
      <c r="M256" s="1"/>
      <c r="N256" s="1"/>
      <c r="O256" s="1"/>
      <c r="P256" s="1"/>
      <c r="Q256" s="1"/>
      <c r="R256" s="1"/>
      <c r="S256" s="1"/>
      <c r="T256" s="1"/>
      <c r="U256" s="1"/>
      <c r="V256" s="1"/>
      <c r="W256" s="1"/>
      <c r="X256" s="1"/>
      <c r="Y256" s="1"/>
      <c r="Z256" s="1"/>
    </row>
    <row r="257" ht="12.75" customHeight="1">
      <c r="A257" s="11" t="s">
        <v>416</v>
      </c>
      <c r="B257" s="10" t="s">
        <v>74</v>
      </c>
      <c r="C257" s="11">
        <v>1.0</v>
      </c>
      <c r="D257" s="11"/>
      <c r="E257" s="11" t="s">
        <v>417</v>
      </c>
      <c r="F257" s="1"/>
      <c r="G257" s="1"/>
      <c r="H257" s="1"/>
      <c r="I257" s="1"/>
      <c r="J257" s="1"/>
      <c r="K257" s="1"/>
      <c r="L257" s="1"/>
      <c r="M257" s="1"/>
      <c r="N257" s="1"/>
      <c r="O257" s="1"/>
      <c r="P257" s="1"/>
      <c r="Q257" s="1"/>
      <c r="R257" s="1"/>
      <c r="S257" s="1"/>
      <c r="T257" s="1"/>
      <c r="U257" s="1"/>
      <c r="V257" s="1"/>
      <c r="W257" s="1"/>
      <c r="X257" s="1"/>
      <c r="Y257" s="1"/>
      <c r="Z257" s="1"/>
    </row>
    <row r="258" ht="12.75" customHeight="1">
      <c r="A258" s="11" t="s">
        <v>418</v>
      </c>
      <c r="B258" s="10" t="s">
        <v>74</v>
      </c>
      <c r="C258" s="11">
        <v>1.0</v>
      </c>
      <c r="D258" s="11"/>
      <c r="E258" s="11" t="s">
        <v>419</v>
      </c>
      <c r="F258" s="1"/>
      <c r="G258" s="1"/>
      <c r="H258" s="1"/>
      <c r="I258" s="1"/>
      <c r="J258" s="1"/>
      <c r="K258" s="1"/>
      <c r="L258" s="1"/>
      <c r="M258" s="1"/>
      <c r="N258" s="1"/>
      <c r="O258" s="1"/>
      <c r="P258" s="1"/>
      <c r="Q258" s="1"/>
      <c r="R258" s="1"/>
      <c r="S258" s="1"/>
      <c r="T258" s="1"/>
      <c r="U258" s="1"/>
      <c r="V258" s="1"/>
      <c r="W258" s="1"/>
      <c r="X258" s="1"/>
      <c r="Y258" s="1"/>
      <c r="Z258" s="1"/>
    </row>
    <row r="259" ht="12.75" customHeight="1">
      <c r="A259" s="11" t="s">
        <v>420</v>
      </c>
      <c r="B259" s="10" t="s">
        <v>74</v>
      </c>
      <c r="C259" s="11">
        <v>1.0</v>
      </c>
      <c r="D259" s="11"/>
      <c r="E259" s="11" t="s">
        <v>421</v>
      </c>
      <c r="F259" s="1"/>
      <c r="G259" s="1"/>
      <c r="H259" s="1"/>
      <c r="I259" s="1"/>
      <c r="J259" s="1"/>
      <c r="K259" s="1"/>
      <c r="L259" s="1"/>
      <c r="M259" s="1"/>
      <c r="N259" s="1"/>
      <c r="O259" s="1"/>
      <c r="P259" s="1"/>
      <c r="Q259" s="1"/>
      <c r="R259" s="1"/>
      <c r="S259" s="1"/>
      <c r="T259" s="1"/>
      <c r="U259" s="1"/>
      <c r="V259" s="1"/>
      <c r="W259" s="1"/>
      <c r="X259" s="1"/>
      <c r="Y259" s="1"/>
      <c r="Z259" s="1"/>
    </row>
    <row r="260" ht="12.75" customHeight="1">
      <c r="A260" s="11" t="s">
        <v>422</v>
      </c>
      <c r="B260" s="10" t="s">
        <v>74</v>
      </c>
      <c r="C260" s="11">
        <v>1.0</v>
      </c>
      <c r="D260" s="11"/>
      <c r="E260" s="11" t="s">
        <v>423</v>
      </c>
      <c r="F260" s="1"/>
      <c r="G260" s="1"/>
      <c r="H260" s="1"/>
      <c r="I260" s="1"/>
      <c r="J260" s="1"/>
      <c r="K260" s="1"/>
      <c r="L260" s="1"/>
      <c r="M260" s="1"/>
      <c r="N260" s="1"/>
      <c r="O260" s="1"/>
      <c r="P260" s="1"/>
      <c r="Q260" s="1"/>
      <c r="R260" s="1"/>
      <c r="S260" s="1"/>
      <c r="T260" s="1"/>
      <c r="U260" s="1"/>
      <c r="V260" s="1"/>
      <c r="W260" s="1"/>
      <c r="X260" s="1"/>
      <c r="Y260" s="1"/>
      <c r="Z260" s="1"/>
    </row>
    <row r="261" ht="12.75" customHeight="1">
      <c r="A261" s="11" t="s">
        <v>424</v>
      </c>
      <c r="B261" s="10" t="s">
        <v>74</v>
      </c>
      <c r="C261" s="11">
        <v>1.0</v>
      </c>
      <c r="D261" s="11"/>
      <c r="E261" s="11" t="s">
        <v>425</v>
      </c>
      <c r="F261" s="1"/>
      <c r="G261" s="1"/>
      <c r="H261" s="1"/>
      <c r="I261" s="1"/>
      <c r="J261" s="1"/>
      <c r="K261" s="1"/>
      <c r="L261" s="1"/>
      <c r="M261" s="1"/>
      <c r="N261" s="1"/>
      <c r="O261" s="1"/>
      <c r="P261" s="1"/>
      <c r="Q261" s="1"/>
      <c r="R261" s="1"/>
      <c r="S261" s="1"/>
      <c r="T261" s="1"/>
      <c r="U261" s="1"/>
      <c r="V261" s="1"/>
      <c r="W261" s="1"/>
      <c r="X261" s="1"/>
      <c r="Y261" s="1"/>
      <c r="Z261" s="1"/>
    </row>
    <row r="262" ht="12.75" customHeight="1">
      <c r="A262" s="11" t="s">
        <v>426</v>
      </c>
      <c r="B262" s="10" t="s">
        <v>74</v>
      </c>
      <c r="C262" s="11">
        <v>0.0</v>
      </c>
      <c r="D262" s="29" t="s">
        <v>427</v>
      </c>
      <c r="E262" s="11" t="s">
        <v>428</v>
      </c>
      <c r="F262" s="1"/>
      <c r="G262" s="1"/>
      <c r="H262" s="1"/>
      <c r="I262" s="1"/>
      <c r="J262" s="1"/>
      <c r="K262" s="1"/>
      <c r="L262" s="1"/>
      <c r="M262" s="1"/>
      <c r="N262" s="1"/>
      <c r="O262" s="1"/>
      <c r="P262" s="1"/>
      <c r="Q262" s="1"/>
      <c r="R262" s="1"/>
      <c r="S262" s="1"/>
      <c r="T262" s="1"/>
      <c r="U262" s="1"/>
      <c r="V262" s="1"/>
      <c r="W262" s="1"/>
      <c r="X262" s="1"/>
      <c r="Y262" s="1"/>
      <c r="Z262" s="1"/>
    </row>
    <row r="263" ht="12.75" customHeight="1">
      <c r="A263" s="11" t="s">
        <v>429</v>
      </c>
      <c r="B263" s="10" t="s">
        <v>74</v>
      </c>
      <c r="C263" s="11">
        <v>0.0</v>
      </c>
      <c r="D263" s="29" t="s">
        <v>430</v>
      </c>
      <c r="E263" s="11" t="s">
        <v>431</v>
      </c>
      <c r="F263" s="1"/>
      <c r="G263" s="1"/>
      <c r="H263" s="1"/>
      <c r="I263" s="1"/>
      <c r="J263" s="1"/>
      <c r="K263" s="1"/>
      <c r="L263" s="1"/>
      <c r="M263" s="1"/>
      <c r="N263" s="1"/>
      <c r="O263" s="1"/>
      <c r="P263" s="1"/>
      <c r="Q263" s="1"/>
      <c r="R263" s="1"/>
      <c r="S263" s="1"/>
      <c r="T263" s="1"/>
      <c r="U263" s="1"/>
      <c r="V263" s="1"/>
      <c r="W263" s="1"/>
      <c r="X263" s="1"/>
      <c r="Y263" s="1"/>
      <c r="Z263" s="1"/>
    </row>
    <row r="264" ht="12.75" customHeight="1">
      <c r="A264" s="11" t="s">
        <v>432</v>
      </c>
      <c r="B264" s="10" t="s">
        <v>74</v>
      </c>
      <c r="C264" s="11">
        <v>1.0</v>
      </c>
      <c r="D264" s="11"/>
      <c r="E264" s="11" t="s">
        <v>433</v>
      </c>
      <c r="F264" s="1"/>
      <c r="G264" s="1"/>
      <c r="H264" s="1"/>
      <c r="I264" s="1"/>
      <c r="J264" s="1"/>
      <c r="K264" s="1"/>
      <c r="L264" s="1"/>
      <c r="M264" s="1"/>
      <c r="N264" s="1"/>
      <c r="O264" s="1"/>
      <c r="P264" s="1"/>
      <c r="Q264" s="1"/>
      <c r="R264" s="1"/>
      <c r="S264" s="1"/>
      <c r="T264" s="1"/>
      <c r="U264" s="1"/>
      <c r="V264" s="1"/>
      <c r="W264" s="1"/>
      <c r="X264" s="1"/>
      <c r="Y264" s="1"/>
      <c r="Z264" s="1"/>
    </row>
    <row r="265" ht="12.75" customHeight="1">
      <c r="A265" s="11" t="s">
        <v>434</v>
      </c>
      <c r="B265" s="10" t="s">
        <v>74</v>
      </c>
      <c r="C265" s="11">
        <v>1.0</v>
      </c>
      <c r="D265" s="11"/>
      <c r="E265" s="11" t="s">
        <v>435</v>
      </c>
      <c r="F265" s="1"/>
      <c r="G265" s="1"/>
      <c r="H265" s="1"/>
      <c r="I265" s="1"/>
      <c r="J265" s="1"/>
      <c r="K265" s="1"/>
      <c r="L265" s="1"/>
      <c r="M265" s="1"/>
      <c r="N265" s="1"/>
      <c r="O265" s="1"/>
      <c r="P265" s="1"/>
      <c r="Q265" s="1"/>
      <c r="R265" s="1"/>
      <c r="S265" s="1"/>
      <c r="T265" s="1"/>
      <c r="U265" s="1"/>
      <c r="V265" s="1"/>
      <c r="W265" s="1"/>
      <c r="X265" s="1"/>
      <c r="Y265" s="1"/>
      <c r="Z265" s="1"/>
    </row>
    <row r="266" ht="12.75" customHeight="1">
      <c r="A266" s="11" t="s">
        <v>436</v>
      </c>
      <c r="B266" s="10" t="s">
        <v>74</v>
      </c>
      <c r="C266" s="11">
        <v>1.0</v>
      </c>
      <c r="D266" s="11"/>
      <c r="E266" s="11" t="s">
        <v>437</v>
      </c>
      <c r="F266" s="1"/>
      <c r="G266" s="1"/>
      <c r="H266" s="1"/>
      <c r="I266" s="1"/>
      <c r="J266" s="1"/>
      <c r="K266" s="1"/>
      <c r="L266" s="1"/>
      <c r="M266" s="1"/>
      <c r="N266" s="1"/>
      <c r="O266" s="1"/>
      <c r="P266" s="1"/>
      <c r="Q266" s="1"/>
      <c r="R266" s="1"/>
      <c r="S266" s="1"/>
      <c r="T266" s="1"/>
      <c r="U266" s="1"/>
      <c r="V266" s="1"/>
      <c r="W266" s="1"/>
      <c r="X266" s="1"/>
      <c r="Y266" s="1"/>
      <c r="Z266" s="1"/>
    </row>
    <row r="267" ht="12.75" customHeight="1">
      <c r="A267" s="11" t="s">
        <v>438</v>
      </c>
      <c r="B267" s="10" t="s">
        <v>74</v>
      </c>
      <c r="C267" s="11">
        <v>1.0</v>
      </c>
      <c r="D267" s="11"/>
      <c r="E267" s="11" t="s">
        <v>439</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440</v>
      </c>
      <c r="B268" s="10" t="s">
        <v>74</v>
      </c>
      <c r="C268" s="11">
        <v>1.0</v>
      </c>
      <c r="D268" s="11"/>
      <c r="E268" s="11" t="s">
        <v>441</v>
      </c>
      <c r="F268" s="1"/>
      <c r="G268" s="1"/>
      <c r="H268" s="1"/>
      <c r="I268" s="1"/>
      <c r="J268" s="1"/>
      <c r="K268" s="1"/>
      <c r="L268" s="1"/>
      <c r="M268" s="1"/>
      <c r="N268" s="1"/>
      <c r="O268" s="1"/>
      <c r="P268" s="1"/>
      <c r="Q268" s="1"/>
      <c r="R268" s="1"/>
      <c r="S268" s="1"/>
      <c r="T268" s="1"/>
      <c r="U268" s="1"/>
      <c r="V268" s="1"/>
      <c r="W268" s="1"/>
      <c r="X268" s="1"/>
      <c r="Y268" s="1"/>
      <c r="Z268" s="1"/>
    </row>
    <row r="269" ht="12.75" customHeight="1">
      <c r="A269" s="11" t="s">
        <v>442</v>
      </c>
      <c r="B269" s="10" t="s">
        <v>74</v>
      </c>
      <c r="C269" s="11">
        <v>0.0</v>
      </c>
      <c r="D269" s="11" t="s">
        <v>443</v>
      </c>
      <c r="E269" s="11" t="s">
        <v>444</v>
      </c>
      <c r="F269" s="1"/>
      <c r="G269" s="1"/>
      <c r="H269" s="1"/>
      <c r="I269" s="1"/>
      <c r="J269" s="1"/>
      <c r="K269" s="1"/>
      <c r="L269" s="1"/>
      <c r="M269" s="1"/>
      <c r="N269" s="1"/>
      <c r="O269" s="1"/>
      <c r="P269" s="1"/>
      <c r="Q269" s="1"/>
      <c r="R269" s="1"/>
      <c r="S269" s="1"/>
      <c r="T269" s="1"/>
      <c r="U269" s="1"/>
      <c r="V269" s="1"/>
      <c r="W269" s="1"/>
      <c r="X269" s="1"/>
      <c r="Y269" s="1"/>
      <c r="Z269" s="1"/>
    </row>
    <row r="270" ht="12.75" customHeight="1">
      <c r="A270" s="11" t="s">
        <v>445</v>
      </c>
      <c r="B270" s="10" t="s">
        <v>59</v>
      </c>
      <c r="C270" s="11">
        <v>1.0</v>
      </c>
      <c r="D270" s="11"/>
      <c r="E270" s="11" t="s">
        <v>446</v>
      </c>
      <c r="F270" s="1"/>
      <c r="G270" s="1"/>
      <c r="H270" s="1"/>
      <c r="I270" s="1"/>
      <c r="J270" s="1"/>
      <c r="K270" s="1"/>
      <c r="L270" s="1"/>
      <c r="M270" s="1"/>
      <c r="N270" s="1"/>
      <c r="O270" s="1"/>
      <c r="P270" s="1"/>
      <c r="Q270" s="1"/>
      <c r="R270" s="1"/>
      <c r="S270" s="1"/>
      <c r="T270" s="1"/>
      <c r="U270" s="1"/>
      <c r="V270" s="1"/>
      <c r="W270" s="1"/>
      <c r="X270" s="1"/>
      <c r="Y270" s="1"/>
      <c r="Z270" s="1"/>
    </row>
    <row r="271" ht="12.75" customHeight="1">
      <c r="A271" s="11" t="s">
        <v>447</v>
      </c>
      <c r="B271" s="10" t="s">
        <v>59</v>
      </c>
      <c r="C271" s="11">
        <v>1.0</v>
      </c>
      <c r="D271" s="11"/>
      <c r="E271" s="11" t="s">
        <v>448</v>
      </c>
      <c r="F271" s="1"/>
      <c r="G271" s="1"/>
      <c r="H271" s="1"/>
      <c r="I271" s="1"/>
      <c r="J271" s="1"/>
      <c r="K271" s="1"/>
      <c r="L271" s="1"/>
      <c r="M271" s="1"/>
      <c r="N271" s="1"/>
      <c r="O271" s="1"/>
      <c r="P271" s="1"/>
      <c r="Q271" s="1"/>
      <c r="R271" s="1"/>
      <c r="S271" s="1"/>
      <c r="T271" s="1"/>
      <c r="U271" s="1"/>
      <c r="V271" s="1"/>
      <c r="W271" s="1"/>
      <c r="X271" s="1"/>
      <c r="Y271" s="1"/>
      <c r="Z271" s="1"/>
    </row>
    <row r="272" ht="12.75" customHeight="1">
      <c r="A272" s="11" t="s">
        <v>449</v>
      </c>
      <c r="B272" s="10" t="s">
        <v>59</v>
      </c>
      <c r="C272" s="11">
        <v>1.0</v>
      </c>
      <c r="D272" s="11"/>
      <c r="E272" s="11" t="s">
        <v>450</v>
      </c>
      <c r="F272" s="1"/>
      <c r="G272" s="1"/>
      <c r="H272" s="1"/>
      <c r="I272" s="1"/>
      <c r="J272" s="1"/>
      <c r="K272" s="1"/>
      <c r="L272" s="1"/>
      <c r="M272" s="1"/>
      <c r="N272" s="1"/>
      <c r="O272" s="1"/>
      <c r="P272" s="1"/>
      <c r="Q272" s="1"/>
      <c r="R272" s="1"/>
      <c r="S272" s="1"/>
      <c r="T272" s="1"/>
      <c r="U272" s="1"/>
      <c r="V272" s="1"/>
      <c r="W272" s="1"/>
      <c r="X272" s="1"/>
      <c r="Y272" s="1"/>
      <c r="Z272" s="1"/>
    </row>
    <row r="273" ht="12.75" customHeight="1">
      <c r="A273" s="11" t="s">
        <v>451</v>
      </c>
      <c r="B273" s="10" t="s">
        <v>74</v>
      </c>
      <c r="C273" s="11">
        <v>1.0</v>
      </c>
      <c r="D273" s="11"/>
      <c r="E273" s="11" t="s">
        <v>452</v>
      </c>
      <c r="F273" s="1"/>
      <c r="G273" s="1"/>
      <c r="H273" s="1"/>
      <c r="I273" s="1"/>
      <c r="J273" s="1"/>
      <c r="K273" s="1"/>
      <c r="L273" s="1"/>
      <c r="M273" s="1"/>
      <c r="N273" s="1"/>
      <c r="O273" s="1"/>
      <c r="P273" s="1"/>
      <c r="Q273" s="1"/>
      <c r="R273" s="1"/>
      <c r="S273" s="1"/>
      <c r="T273" s="1"/>
      <c r="U273" s="1"/>
      <c r="V273" s="1"/>
      <c r="W273" s="1"/>
      <c r="X273" s="1"/>
      <c r="Y273" s="1"/>
      <c r="Z273" s="1"/>
    </row>
    <row r="274" ht="12.75" customHeight="1">
      <c r="A274" s="11" t="s">
        <v>453</v>
      </c>
      <c r="B274" s="10" t="s">
        <v>74</v>
      </c>
      <c r="C274" s="11">
        <v>1.0</v>
      </c>
      <c r="D274" s="11"/>
      <c r="E274" s="11" t="s">
        <v>454</v>
      </c>
      <c r="F274" s="1"/>
      <c r="G274" s="1"/>
      <c r="H274" s="1"/>
      <c r="I274" s="1"/>
      <c r="J274" s="1"/>
      <c r="K274" s="1"/>
      <c r="L274" s="1"/>
      <c r="M274" s="1"/>
      <c r="N274" s="1"/>
      <c r="O274" s="1"/>
      <c r="P274" s="1"/>
      <c r="Q274" s="1"/>
      <c r="R274" s="1"/>
      <c r="S274" s="1"/>
      <c r="T274" s="1"/>
      <c r="U274" s="1"/>
      <c r="V274" s="1"/>
      <c r="W274" s="1"/>
      <c r="X274" s="1"/>
      <c r="Y274" s="1"/>
      <c r="Z274" s="1"/>
    </row>
    <row r="275" ht="12.75" customHeight="1">
      <c r="A275" s="11" t="s">
        <v>455</v>
      </c>
      <c r="B275" s="10" t="s">
        <v>74</v>
      </c>
      <c r="C275" s="11">
        <v>0.0</v>
      </c>
      <c r="D275" s="11" t="s">
        <v>456</v>
      </c>
      <c r="E275" s="11" t="s">
        <v>457</v>
      </c>
      <c r="F275" s="1"/>
      <c r="G275" s="1"/>
      <c r="H275" s="1"/>
      <c r="I275" s="1"/>
      <c r="J275" s="1"/>
      <c r="K275" s="1"/>
      <c r="L275" s="1"/>
      <c r="M275" s="1"/>
      <c r="N275" s="1"/>
      <c r="O275" s="1"/>
      <c r="P275" s="1"/>
      <c r="Q275" s="1"/>
      <c r="R275" s="1"/>
      <c r="S275" s="1"/>
      <c r="T275" s="1"/>
      <c r="U275" s="1"/>
      <c r="V275" s="1"/>
      <c r="W275" s="1"/>
      <c r="X275" s="1"/>
      <c r="Y275" s="1"/>
      <c r="Z275" s="1"/>
    </row>
    <row r="276" ht="12.75" customHeight="1">
      <c r="A276" s="11" t="s">
        <v>458</v>
      </c>
      <c r="B276" s="10" t="s">
        <v>74</v>
      </c>
      <c r="C276" s="11">
        <v>0.0</v>
      </c>
      <c r="D276" s="11" t="s">
        <v>459</v>
      </c>
      <c r="E276" s="11" t="s">
        <v>460</v>
      </c>
      <c r="F276" s="1"/>
      <c r="G276" s="1"/>
      <c r="H276" s="1"/>
      <c r="I276" s="1"/>
      <c r="J276" s="1"/>
      <c r="K276" s="1"/>
      <c r="L276" s="1"/>
      <c r="M276" s="1"/>
      <c r="N276" s="1"/>
      <c r="O276" s="1"/>
      <c r="P276" s="1"/>
      <c r="Q276" s="1"/>
      <c r="R276" s="1"/>
      <c r="S276" s="1"/>
      <c r="T276" s="1"/>
      <c r="U276" s="1"/>
      <c r="V276" s="1"/>
      <c r="W276" s="1"/>
      <c r="X276" s="1"/>
      <c r="Y276" s="1"/>
      <c r="Z276" s="1"/>
    </row>
    <row r="277" ht="12.75" customHeight="1">
      <c r="A277" s="11" t="s">
        <v>461</v>
      </c>
      <c r="B277" s="10" t="s">
        <v>74</v>
      </c>
      <c r="C277" s="11">
        <v>1.0</v>
      </c>
      <c r="D277" s="11"/>
      <c r="E277" s="11" t="s">
        <v>462</v>
      </c>
      <c r="F277" s="1"/>
      <c r="G277" s="1"/>
      <c r="H277" s="1"/>
      <c r="I277" s="1"/>
      <c r="J277" s="1"/>
      <c r="K277" s="1"/>
      <c r="L277" s="1"/>
      <c r="M277" s="1"/>
      <c r="N277" s="1"/>
      <c r="O277" s="1"/>
      <c r="P277" s="1"/>
      <c r="Q277" s="1"/>
      <c r="R277" s="1"/>
      <c r="S277" s="1"/>
      <c r="T277" s="1"/>
      <c r="U277" s="1"/>
      <c r="V277" s="1"/>
      <c r="W277" s="1"/>
      <c r="X277" s="1"/>
      <c r="Y277" s="1"/>
      <c r="Z277" s="1"/>
    </row>
    <row r="278" ht="12.75" customHeight="1">
      <c r="A278" s="11" t="s">
        <v>463</v>
      </c>
      <c r="B278" s="10" t="s">
        <v>74</v>
      </c>
      <c r="C278" s="11">
        <v>1.0</v>
      </c>
      <c r="D278" s="11"/>
      <c r="E278" s="11" t="s">
        <v>464</v>
      </c>
      <c r="F278" s="1"/>
      <c r="G278" s="1"/>
      <c r="H278" s="1"/>
      <c r="I278" s="1"/>
      <c r="J278" s="1"/>
      <c r="K278" s="1"/>
      <c r="L278" s="1"/>
      <c r="M278" s="1"/>
      <c r="N278" s="1"/>
      <c r="O278" s="1"/>
      <c r="P278" s="1"/>
      <c r="Q278" s="1"/>
      <c r="R278" s="1"/>
      <c r="S278" s="1"/>
      <c r="T278" s="1"/>
      <c r="U278" s="1"/>
      <c r="V278" s="1"/>
      <c r="W278" s="1"/>
      <c r="X278" s="1"/>
      <c r="Y278" s="1"/>
      <c r="Z278" s="1"/>
    </row>
    <row r="279" ht="12.75" customHeight="1">
      <c r="A279" s="11" t="s">
        <v>465</v>
      </c>
      <c r="B279" s="10" t="s">
        <v>74</v>
      </c>
      <c r="C279" s="11">
        <v>1.0</v>
      </c>
      <c r="D279" s="11"/>
      <c r="E279" s="11" t="s">
        <v>466</v>
      </c>
      <c r="F279" s="1"/>
      <c r="G279" s="1"/>
      <c r="H279" s="1"/>
      <c r="I279" s="1"/>
      <c r="J279" s="1"/>
      <c r="K279" s="1"/>
      <c r="L279" s="1"/>
      <c r="M279" s="1"/>
      <c r="N279" s="1"/>
      <c r="O279" s="1"/>
      <c r="P279" s="1"/>
      <c r="Q279" s="1"/>
      <c r="R279" s="1"/>
      <c r="S279" s="1"/>
      <c r="T279" s="1"/>
      <c r="U279" s="1"/>
      <c r="V279" s="1"/>
      <c r="W279" s="1"/>
      <c r="X279" s="1"/>
      <c r="Y279" s="1"/>
      <c r="Z279" s="1"/>
    </row>
    <row r="280" ht="12.75" customHeight="1">
      <c r="A280" s="11" t="s">
        <v>467</v>
      </c>
      <c r="B280" s="10" t="s">
        <v>74</v>
      </c>
      <c r="C280" s="11">
        <v>1.0</v>
      </c>
      <c r="D280" s="11"/>
      <c r="E280" s="11" t="s">
        <v>468</v>
      </c>
      <c r="F280" s="1"/>
      <c r="G280" s="1"/>
      <c r="H280" s="1"/>
      <c r="I280" s="1"/>
      <c r="J280" s="1"/>
      <c r="K280" s="1"/>
      <c r="L280" s="1"/>
      <c r="M280" s="1"/>
      <c r="N280" s="1"/>
      <c r="O280" s="1"/>
      <c r="P280" s="1"/>
      <c r="Q280" s="1"/>
      <c r="R280" s="1"/>
      <c r="S280" s="1"/>
      <c r="T280" s="1"/>
      <c r="U280" s="1"/>
      <c r="V280" s="1"/>
      <c r="W280" s="1"/>
      <c r="X280" s="1"/>
      <c r="Y280" s="1"/>
      <c r="Z280" s="1"/>
    </row>
    <row r="281" ht="12.75" customHeight="1">
      <c r="A281" s="11" t="s">
        <v>469</v>
      </c>
      <c r="B281" s="10" t="s">
        <v>74</v>
      </c>
      <c r="C281" s="11">
        <v>1.0</v>
      </c>
      <c r="D281" s="11"/>
      <c r="E281" s="11" t="s">
        <v>470</v>
      </c>
      <c r="F281" s="1"/>
      <c r="G281" s="1"/>
      <c r="H281" s="1"/>
      <c r="I281" s="1"/>
      <c r="J281" s="1"/>
      <c r="K281" s="1"/>
      <c r="L281" s="1"/>
      <c r="M281" s="1"/>
      <c r="N281" s="1"/>
      <c r="O281" s="1"/>
      <c r="P281" s="1"/>
      <c r="Q281" s="1"/>
      <c r="R281" s="1"/>
      <c r="S281" s="1"/>
      <c r="T281" s="1"/>
      <c r="U281" s="1"/>
      <c r="V281" s="1"/>
      <c r="W281" s="1"/>
      <c r="X281" s="1"/>
      <c r="Y281" s="1"/>
      <c r="Z281" s="1"/>
    </row>
    <row r="282" ht="12.75" customHeight="1">
      <c r="A282" s="11" t="s">
        <v>471</v>
      </c>
      <c r="B282" s="10" t="s">
        <v>74</v>
      </c>
      <c r="C282" s="11">
        <v>1.0</v>
      </c>
      <c r="D282" s="11"/>
      <c r="E282" s="11" t="s">
        <v>472</v>
      </c>
      <c r="F282" s="1"/>
      <c r="G282" s="1"/>
      <c r="H282" s="1"/>
      <c r="I282" s="1"/>
      <c r="J282" s="1"/>
      <c r="K282" s="1"/>
      <c r="L282" s="1"/>
      <c r="M282" s="1"/>
      <c r="N282" s="1"/>
      <c r="O282" s="1"/>
      <c r="P282" s="1"/>
      <c r="Q282" s="1"/>
      <c r="R282" s="1"/>
      <c r="S282" s="1"/>
      <c r="T282" s="1"/>
      <c r="U282" s="1"/>
      <c r="V282" s="1"/>
      <c r="W282" s="1"/>
      <c r="X282" s="1"/>
      <c r="Y282" s="1"/>
      <c r="Z282" s="1"/>
    </row>
    <row r="283" ht="12.75" customHeight="1">
      <c r="A283" s="11" t="s">
        <v>473</v>
      </c>
      <c r="B283" s="10" t="s">
        <v>74</v>
      </c>
      <c r="C283" s="11">
        <v>1.0</v>
      </c>
      <c r="D283" s="11"/>
      <c r="E283" s="11" t="s">
        <v>474</v>
      </c>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7" t="s">
        <v>475</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476</v>
      </c>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24" t="s">
        <v>52</v>
      </c>
      <c r="B289" s="25" t="s">
        <v>53</v>
      </c>
      <c r="C289" s="24" t="s">
        <v>54</v>
      </c>
      <c r="D289" s="24" t="s">
        <v>55</v>
      </c>
      <c r="E289" s="24" t="s">
        <v>56</v>
      </c>
      <c r="F289" s="1"/>
      <c r="G289" s="1"/>
      <c r="H289" s="1"/>
      <c r="I289" s="1"/>
      <c r="J289" s="1"/>
      <c r="K289" s="1"/>
      <c r="L289" s="1"/>
      <c r="M289" s="1"/>
      <c r="N289" s="1"/>
      <c r="O289" s="1"/>
      <c r="P289" s="1"/>
      <c r="Q289" s="1"/>
      <c r="R289" s="1"/>
      <c r="S289" s="1"/>
      <c r="T289" s="1"/>
      <c r="U289" s="1"/>
      <c r="V289" s="1"/>
      <c r="W289" s="1"/>
      <c r="X289" s="1"/>
      <c r="Y289" s="1"/>
      <c r="Z289" s="1"/>
    </row>
    <row r="290" ht="12.75" customHeight="1">
      <c r="A290" s="30" t="s">
        <v>477</v>
      </c>
      <c r="B290" s="31" t="s">
        <v>59</v>
      </c>
      <c r="C290" s="30">
        <v>1.0</v>
      </c>
      <c r="D290" s="11"/>
      <c r="E290" s="11" t="s">
        <v>478</v>
      </c>
      <c r="F290" s="1"/>
      <c r="G290" s="1"/>
      <c r="H290" s="1"/>
      <c r="I290" s="1"/>
      <c r="J290" s="1"/>
      <c r="K290" s="1"/>
      <c r="L290" s="1"/>
      <c r="M290" s="1"/>
      <c r="N290" s="1"/>
      <c r="O290" s="1"/>
      <c r="P290" s="1"/>
      <c r="Q290" s="1"/>
      <c r="R290" s="1"/>
      <c r="S290" s="1"/>
      <c r="T290" s="1"/>
      <c r="U290" s="1"/>
      <c r="V290" s="1"/>
      <c r="W290" s="1"/>
      <c r="X290" s="1"/>
      <c r="Y290" s="1"/>
      <c r="Z290" s="1"/>
    </row>
    <row r="291" ht="12.75" customHeight="1">
      <c r="A291" s="30" t="s">
        <v>479</v>
      </c>
      <c r="B291" s="31" t="s">
        <v>59</v>
      </c>
      <c r="C291" s="30">
        <v>1.0</v>
      </c>
      <c r="D291" s="11"/>
      <c r="E291" s="11" t="s">
        <v>480</v>
      </c>
      <c r="F291" s="1"/>
      <c r="G291" s="1"/>
      <c r="H291" s="1"/>
      <c r="I291" s="1"/>
      <c r="J291" s="1"/>
      <c r="K291" s="1"/>
      <c r="L291" s="1"/>
      <c r="M291" s="1"/>
      <c r="N291" s="1"/>
      <c r="O291" s="1"/>
      <c r="P291" s="1"/>
      <c r="Q291" s="1"/>
      <c r="R291" s="1"/>
      <c r="S291" s="1"/>
      <c r="T291" s="1"/>
      <c r="U291" s="1"/>
      <c r="V291" s="1"/>
      <c r="W291" s="1"/>
      <c r="X291" s="1"/>
      <c r="Y291" s="1"/>
      <c r="Z291" s="1"/>
    </row>
    <row r="292" ht="12.75" customHeight="1">
      <c r="A292" s="32" t="s">
        <v>481</v>
      </c>
      <c r="B292" s="31" t="s">
        <v>59</v>
      </c>
      <c r="C292" s="30">
        <v>1.0</v>
      </c>
      <c r="D292" s="11"/>
      <c r="E292" s="11" t="s">
        <v>482</v>
      </c>
      <c r="F292" s="1"/>
      <c r="G292" s="1"/>
      <c r="H292" s="1"/>
      <c r="I292" s="1"/>
      <c r="J292" s="1"/>
      <c r="K292" s="1"/>
      <c r="L292" s="1"/>
      <c r="M292" s="1"/>
      <c r="N292" s="1"/>
      <c r="O292" s="1"/>
      <c r="P292" s="1"/>
      <c r="Q292" s="1"/>
      <c r="R292" s="1"/>
      <c r="S292" s="1"/>
      <c r="T292" s="1"/>
      <c r="U292" s="1"/>
      <c r="V292" s="1"/>
      <c r="W292" s="1"/>
      <c r="X292" s="1"/>
      <c r="Y292" s="1"/>
      <c r="Z292" s="1"/>
    </row>
    <row r="293" ht="12.75" customHeight="1">
      <c r="A293" s="32" t="s">
        <v>483</v>
      </c>
      <c r="B293" s="31" t="s">
        <v>59</v>
      </c>
      <c r="C293" s="30">
        <v>1.0</v>
      </c>
      <c r="D293" s="11"/>
      <c r="E293" s="11" t="s">
        <v>484</v>
      </c>
      <c r="F293" s="1"/>
      <c r="G293" s="1"/>
      <c r="H293" s="1"/>
      <c r="I293" s="1"/>
      <c r="J293" s="1"/>
      <c r="K293" s="1"/>
      <c r="L293" s="1"/>
      <c r="M293" s="1"/>
      <c r="N293" s="1"/>
      <c r="O293" s="1"/>
      <c r="P293" s="1"/>
      <c r="Q293" s="1"/>
      <c r="R293" s="1"/>
      <c r="S293" s="1"/>
      <c r="T293" s="1"/>
      <c r="U293" s="1"/>
      <c r="V293" s="1"/>
      <c r="W293" s="1"/>
      <c r="X293" s="1"/>
      <c r="Y293" s="1"/>
      <c r="Z293" s="1"/>
    </row>
    <row r="294" ht="12.75" customHeight="1">
      <c r="A294" s="32" t="s">
        <v>485</v>
      </c>
      <c r="B294" s="31" t="s">
        <v>59</v>
      </c>
      <c r="C294" s="30">
        <v>1.0</v>
      </c>
      <c r="D294" s="11"/>
      <c r="E294" s="11" t="s">
        <v>486</v>
      </c>
      <c r="F294" s="1"/>
      <c r="G294" s="1"/>
      <c r="H294" s="1"/>
      <c r="I294" s="1"/>
      <c r="J294" s="1"/>
      <c r="K294" s="1"/>
      <c r="L294" s="1"/>
      <c r="M294" s="1"/>
      <c r="N294" s="1"/>
      <c r="O294" s="1"/>
      <c r="P294" s="1"/>
      <c r="Q294" s="1"/>
      <c r="R294" s="1"/>
      <c r="S294" s="1"/>
      <c r="T294" s="1"/>
      <c r="U294" s="1"/>
      <c r="V294" s="1"/>
      <c r="W294" s="1"/>
      <c r="X294" s="1"/>
      <c r="Y294" s="1"/>
      <c r="Z294" s="1"/>
    </row>
    <row r="295" ht="12.75" customHeight="1">
      <c r="A295" s="11" t="s">
        <v>487</v>
      </c>
      <c r="B295" s="31" t="s">
        <v>59</v>
      </c>
      <c r="C295" s="30">
        <v>1.0</v>
      </c>
      <c r="D295" s="11">
        <v>1.0</v>
      </c>
      <c r="E295" s="11" t="s">
        <v>488</v>
      </c>
      <c r="F295" s="1"/>
      <c r="G295" s="1"/>
      <c r="H295" s="1"/>
      <c r="I295" s="1"/>
      <c r="J295" s="1"/>
      <c r="K295" s="1"/>
      <c r="L295" s="1"/>
      <c r="M295" s="1"/>
      <c r="N295" s="1"/>
      <c r="O295" s="1"/>
      <c r="P295" s="1"/>
      <c r="Q295" s="1"/>
      <c r="R295" s="1"/>
      <c r="S295" s="1"/>
      <c r="T295" s="1"/>
      <c r="U295" s="1"/>
      <c r="V295" s="1"/>
      <c r="W295" s="1"/>
      <c r="X295" s="1"/>
      <c r="Y295" s="1"/>
      <c r="Z295" s="1"/>
    </row>
    <row r="296" ht="12.75" customHeight="1">
      <c r="A296" s="11" t="s">
        <v>489</v>
      </c>
      <c r="B296" s="31" t="s">
        <v>59</v>
      </c>
      <c r="C296" s="30">
        <v>1.0</v>
      </c>
      <c r="D296" s="11"/>
      <c r="E296" s="11" t="s">
        <v>490</v>
      </c>
      <c r="F296" s="1"/>
      <c r="G296" s="1"/>
      <c r="H296" s="1"/>
      <c r="I296" s="1"/>
      <c r="J296" s="1"/>
      <c r="K296" s="1"/>
      <c r="L296" s="1"/>
      <c r="M296" s="1"/>
      <c r="N296" s="1"/>
      <c r="O296" s="1"/>
      <c r="P296" s="1"/>
      <c r="Q296" s="1"/>
      <c r="R296" s="1"/>
      <c r="S296" s="1"/>
      <c r="T296" s="1"/>
      <c r="U296" s="1"/>
      <c r="V296" s="1"/>
      <c r="W296" s="1"/>
      <c r="X296" s="1"/>
      <c r="Y296" s="1"/>
      <c r="Z296" s="1"/>
    </row>
    <row r="297" ht="12.75" customHeight="1">
      <c r="A297" s="11" t="s">
        <v>491</v>
      </c>
      <c r="B297" s="31" t="s">
        <v>59</v>
      </c>
      <c r="C297" s="30">
        <v>1.0</v>
      </c>
      <c r="D297" s="11"/>
      <c r="E297" s="11" t="s">
        <v>492</v>
      </c>
      <c r="F297" s="1"/>
      <c r="G297" s="1"/>
      <c r="H297" s="1"/>
      <c r="I297" s="1"/>
      <c r="J297" s="1"/>
      <c r="K297" s="1"/>
      <c r="L297" s="1"/>
      <c r="M297" s="1"/>
      <c r="N297" s="1"/>
      <c r="O297" s="1"/>
      <c r="P297" s="1"/>
      <c r="Q297" s="1"/>
      <c r="R297" s="1"/>
      <c r="S297" s="1"/>
      <c r="T297" s="1"/>
      <c r="U297" s="1"/>
      <c r="V297" s="1"/>
      <c r="W297" s="1"/>
      <c r="X297" s="1"/>
      <c r="Y297" s="1"/>
      <c r="Z297" s="1"/>
    </row>
    <row r="298" ht="12.75" customHeight="1">
      <c r="A298" s="11" t="s">
        <v>493</v>
      </c>
      <c r="B298" s="31" t="s">
        <v>59</v>
      </c>
      <c r="C298" s="30">
        <v>1.0</v>
      </c>
      <c r="D298" s="11"/>
      <c r="E298" s="11" t="s">
        <v>494</v>
      </c>
      <c r="F298" s="1"/>
      <c r="G298" s="1"/>
      <c r="H298" s="1"/>
      <c r="I298" s="1"/>
      <c r="J298" s="1"/>
      <c r="K298" s="1"/>
      <c r="L298" s="1"/>
      <c r="M298" s="1"/>
      <c r="N298" s="1"/>
      <c r="O298" s="1"/>
      <c r="P298" s="1"/>
      <c r="Q298" s="1"/>
      <c r="R298" s="1"/>
      <c r="S298" s="1"/>
      <c r="T298" s="1"/>
      <c r="U298" s="1"/>
      <c r="V298" s="1"/>
      <c r="W298" s="1"/>
      <c r="X298" s="1"/>
      <c r="Y298" s="1"/>
      <c r="Z298" s="1"/>
    </row>
    <row r="299" ht="12.75" customHeight="1">
      <c r="A299" s="11" t="s">
        <v>495</v>
      </c>
      <c r="B299" s="31" t="s">
        <v>59</v>
      </c>
      <c r="C299" s="30">
        <v>1.0</v>
      </c>
      <c r="D299" s="11"/>
      <c r="E299" s="11" t="s">
        <v>496</v>
      </c>
      <c r="F299" s="1"/>
      <c r="G299" s="1"/>
      <c r="H299" s="1"/>
      <c r="I299" s="1"/>
      <c r="J299" s="1"/>
      <c r="K299" s="1"/>
      <c r="L299" s="1"/>
      <c r="M299" s="1"/>
      <c r="N299" s="1"/>
      <c r="O299" s="1"/>
      <c r="P299" s="1"/>
      <c r="Q299" s="1"/>
      <c r="R299" s="1"/>
      <c r="S299" s="1"/>
      <c r="T299" s="1"/>
      <c r="U299" s="1"/>
      <c r="V299" s="1"/>
      <c r="W299" s="1"/>
      <c r="X299" s="1"/>
      <c r="Y299" s="1"/>
      <c r="Z299" s="1"/>
    </row>
    <row r="300" ht="12.75" customHeight="1">
      <c r="A300" s="11" t="s">
        <v>497</v>
      </c>
      <c r="B300" s="31" t="s">
        <v>59</v>
      </c>
      <c r="C300" s="30">
        <v>1.0</v>
      </c>
      <c r="D300" s="11"/>
      <c r="E300" s="11" t="s">
        <v>498</v>
      </c>
      <c r="F300" s="1"/>
      <c r="G300" s="1"/>
      <c r="H300" s="1"/>
      <c r="I300" s="1"/>
      <c r="J300" s="1"/>
      <c r="K300" s="1"/>
      <c r="L300" s="1"/>
      <c r="M300" s="1"/>
      <c r="N300" s="1"/>
      <c r="O300" s="1"/>
      <c r="P300" s="1"/>
      <c r="Q300" s="1"/>
      <c r="R300" s="1"/>
      <c r="S300" s="1"/>
      <c r="T300" s="1"/>
      <c r="U300" s="1"/>
      <c r="V300" s="1"/>
      <c r="W300" s="1"/>
      <c r="X300" s="1"/>
      <c r="Y300" s="1"/>
      <c r="Z300" s="1"/>
    </row>
    <row r="301" ht="12.75" customHeight="1">
      <c r="A301" s="11" t="s">
        <v>499</v>
      </c>
      <c r="B301" s="31" t="s">
        <v>59</v>
      </c>
      <c r="C301" s="30">
        <v>1.0</v>
      </c>
      <c r="D301" s="11"/>
      <c r="E301" s="11" t="s">
        <v>500</v>
      </c>
      <c r="F301" s="1"/>
      <c r="G301" s="1"/>
      <c r="H301" s="1"/>
      <c r="I301" s="1"/>
      <c r="J301" s="1"/>
      <c r="K301" s="1"/>
      <c r="L301" s="1"/>
      <c r="M301" s="1"/>
      <c r="N301" s="1"/>
      <c r="O301" s="1"/>
      <c r="P301" s="1"/>
      <c r="Q301" s="1"/>
      <c r="R301" s="1"/>
      <c r="S301" s="1"/>
      <c r="T301" s="1"/>
      <c r="U301" s="1"/>
      <c r="V301" s="1"/>
      <c r="W301" s="1"/>
      <c r="X301" s="1"/>
      <c r="Y301" s="1"/>
      <c r="Z301" s="1"/>
    </row>
    <row r="302" ht="12.75" customHeight="1">
      <c r="A302" s="11" t="s">
        <v>501</v>
      </c>
      <c r="B302" s="31" t="s">
        <v>59</v>
      </c>
      <c r="C302" s="30">
        <v>1.0</v>
      </c>
      <c r="D302" s="11"/>
      <c r="E302" s="11" t="s">
        <v>502</v>
      </c>
      <c r="F302" s="1"/>
      <c r="G302" s="1"/>
      <c r="H302" s="1"/>
      <c r="I302" s="1"/>
      <c r="J302" s="1"/>
      <c r="K302" s="1"/>
      <c r="L302" s="1"/>
      <c r="M302" s="1"/>
      <c r="N302" s="1"/>
      <c r="O302" s="1"/>
      <c r="P302" s="1"/>
      <c r="Q302" s="1"/>
      <c r="R302" s="1"/>
      <c r="S302" s="1"/>
      <c r="T302" s="1"/>
      <c r="U302" s="1"/>
      <c r="V302" s="1"/>
      <c r="W302" s="1"/>
      <c r="X302" s="1"/>
      <c r="Y302" s="1"/>
      <c r="Z302" s="1"/>
    </row>
    <row r="303" ht="12.75" customHeight="1">
      <c r="A303" s="11" t="s">
        <v>503</v>
      </c>
      <c r="B303" s="31" t="s">
        <v>59</v>
      </c>
      <c r="C303" s="30">
        <v>1.0</v>
      </c>
      <c r="D303" s="11"/>
      <c r="E303" s="11" t="s">
        <v>504</v>
      </c>
      <c r="F303" s="1"/>
      <c r="G303" s="1"/>
      <c r="H303" s="1"/>
      <c r="I303" s="1"/>
      <c r="J303" s="1"/>
      <c r="K303" s="1"/>
      <c r="L303" s="1"/>
      <c r="M303" s="1"/>
      <c r="N303" s="1"/>
      <c r="O303" s="1"/>
      <c r="P303" s="1"/>
      <c r="Q303" s="1"/>
      <c r="R303" s="1"/>
      <c r="S303" s="1"/>
      <c r="T303" s="1"/>
      <c r="U303" s="1"/>
      <c r="V303" s="1"/>
      <c r="W303" s="1"/>
      <c r="X303" s="1"/>
      <c r="Y303" s="1"/>
      <c r="Z303" s="1"/>
    </row>
    <row r="304" ht="12.75" customHeight="1">
      <c r="A304" s="11" t="s">
        <v>505</v>
      </c>
      <c r="B304" s="31" t="s">
        <v>59</v>
      </c>
      <c r="C304" s="30">
        <v>1.0</v>
      </c>
      <c r="D304" s="11"/>
      <c r="E304" s="11" t="s">
        <v>506</v>
      </c>
      <c r="F304" s="1"/>
      <c r="G304" s="1"/>
      <c r="H304" s="1"/>
      <c r="I304" s="1"/>
      <c r="J304" s="1"/>
      <c r="K304" s="1"/>
      <c r="L304" s="1"/>
      <c r="M304" s="1"/>
      <c r="N304" s="1"/>
      <c r="O304" s="1"/>
      <c r="P304" s="1"/>
      <c r="Q304" s="1"/>
      <c r="R304" s="1"/>
      <c r="S304" s="1"/>
      <c r="T304" s="1"/>
      <c r="U304" s="1"/>
      <c r="V304" s="1"/>
      <c r="W304" s="1"/>
      <c r="X304" s="1"/>
      <c r="Y304" s="1"/>
      <c r="Z304" s="1"/>
    </row>
    <row r="305" ht="12.75" customHeight="1">
      <c r="A305" s="11" t="s">
        <v>507</v>
      </c>
      <c r="B305" s="31" t="s">
        <v>59</v>
      </c>
      <c r="C305" s="30">
        <v>1.0</v>
      </c>
      <c r="D305" s="11"/>
      <c r="E305" s="11" t="s">
        <v>508</v>
      </c>
      <c r="F305" s="1"/>
      <c r="G305" s="1"/>
      <c r="H305" s="1"/>
      <c r="I305" s="1"/>
      <c r="J305" s="1"/>
      <c r="K305" s="1"/>
      <c r="L305" s="1"/>
      <c r="M305" s="1"/>
      <c r="N305" s="1"/>
      <c r="O305" s="1"/>
      <c r="P305" s="1"/>
      <c r="Q305" s="1"/>
      <c r="R305" s="1"/>
      <c r="S305" s="1"/>
      <c r="T305" s="1"/>
      <c r="U305" s="1"/>
      <c r="V305" s="1"/>
      <c r="W305" s="1"/>
      <c r="X305" s="1"/>
      <c r="Y305" s="1"/>
      <c r="Z305" s="1"/>
    </row>
    <row r="306" ht="12.75" customHeight="1">
      <c r="A306" s="11" t="s">
        <v>509</v>
      </c>
      <c r="B306" s="31" t="s">
        <v>59</v>
      </c>
      <c r="C306" s="30">
        <v>1.0</v>
      </c>
      <c r="D306" s="11"/>
      <c r="E306" s="11" t="s">
        <v>510</v>
      </c>
      <c r="F306" s="1"/>
      <c r="G306" s="1"/>
      <c r="H306" s="1"/>
      <c r="I306" s="1"/>
      <c r="J306" s="1"/>
      <c r="K306" s="1"/>
      <c r="L306" s="1"/>
      <c r="M306" s="1"/>
      <c r="N306" s="1"/>
      <c r="O306" s="1"/>
      <c r="P306" s="1"/>
      <c r="Q306" s="1"/>
      <c r="R306" s="1"/>
      <c r="S306" s="1"/>
      <c r="T306" s="1"/>
      <c r="U306" s="1"/>
      <c r="V306" s="1"/>
      <c r="W306" s="1"/>
      <c r="X306" s="1"/>
      <c r="Y306" s="1"/>
      <c r="Z306" s="1"/>
    </row>
    <row r="307" ht="12.75" customHeight="1">
      <c r="A307" s="11" t="s">
        <v>511</v>
      </c>
      <c r="B307" s="31" t="s">
        <v>59</v>
      </c>
      <c r="C307" s="30">
        <v>1.0</v>
      </c>
      <c r="D307" s="11"/>
      <c r="E307" s="11" t="s">
        <v>512</v>
      </c>
      <c r="F307" s="1"/>
      <c r="G307" s="1"/>
      <c r="H307" s="1"/>
      <c r="I307" s="1"/>
      <c r="J307" s="1"/>
      <c r="K307" s="1"/>
      <c r="L307" s="1"/>
      <c r="M307" s="1"/>
      <c r="N307" s="1"/>
      <c r="O307" s="1"/>
      <c r="P307" s="1"/>
      <c r="Q307" s="1"/>
      <c r="R307" s="1"/>
      <c r="S307" s="1"/>
      <c r="T307" s="1"/>
      <c r="U307" s="1"/>
      <c r="V307" s="1"/>
      <c r="W307" s="1"/>
      <c r="X307" s="1"/>
      <c r="Y307" s="1"/>
      <c r="Z307" s="1"/>
    </row>
    <row r="308" ht="12.75" customHeight="1">
      <c r="A308" s="11" t="s">
        <v>513</v>
      </c>
      <c r="B308" s="31" t="s">
        <v>59</v>
      </c>
      <c r="C308" s="30">
        <v>1.0</v>
      </c>
      <c r="D308" s="11"/>
      <c r="E308" s="11" t="s">
        <v>514</v>
      </c>
      <c r="F308" s="1"/>
      <c r="G308" s="1"/>
      <c r="H308" s="1"/>
      <c r="I308" s="1"/>
      <c r="J308" s="1"/>
      <c r="K308" s="1"/>
      <c r="L308" s="1"/>
      <c r="M308" s="1"/>
      <c r="N308" s="1"/>
      <c r="O308" s="1"/>
      <c r="P308" s="1"/>
      <c r="Q308" s="1"/>
      <c r="R308" s="1"/>
      <c r="S308" s="1"/>
      <c r="T308" s="1"/>
      <c r="U308" s="1"/>
      <c r="V308" s="1"/>
      <c r="W308" s="1"/>
      <c r="X308" s="1"/>
      <c r="Y308" s="1"/>
      <c r="Z308" s="1"/>
    </row>
    <row r="309" ht="12.75" customHeight="1">
      <c r="A309" s="11" t="s">
        <v>515</v>
      </c>
      <c r="B309" s="31" t="s">
        <v>59</v>
      </c>
      <c r="C309" s="30">
        <v>1.0</v>
      </c>
      <c r="D309" s="11"/>
      <c r="E309" s="11" t="s">
        <v>516</v>
      </c>
      <c r="F309" s="1"/>
      <c r="G309" s="1"/>
      <c r="H309" s="1"/>
      <c r="I309" s="1"/>
      <c r="J309" s="1"/>
      <c r="K309" s="1"/>
      <c r="L309" s="1"/>
      <c r="M309" s="1"/>
      <c r="N309" s="1"/>
      <c r="O309" s="1"/>
      <c r="P309" s="1"/>
      <c r="Q309" s="1"/>
      <c r="R309" s="1"/>
      <c r="S309" s="1"/>
      <c r="T309" s="1"/>
      <c r="U309" s="1"/>
      <c r="V309" s="1"/>
      <c r="W309" s="1"/>
      <c r="X309" s="1"/>
      <c r="Y309" s="1"/>
      <c r="Z309" s="1"/>
    </row>
    <row r="310" ht="12.75" customHeight="1">
      <c r="A310" s="11" t="s">
        <v>517</v>
      </c>
      <c r="B310" s="31" t="s">
        <v>59</v>
      </c>
      <c r="C310" s="30">
        <v>1.0</v>
      </c>
      <c r="D310" s="11"/>
      <c r="E310" s="11" t="s">
        <v>518</v>
      </c>
      <c r="F310" s="1"/>
      <c r="G310" s="1"/>
      <c r="H310" s="1"/>
      <c r="I310" s="1"/>
      <c r="J310" s="1"/>
      <c r="K310" s="1"/>
      <c r="L310" s="1"/>
      <c r="M310" s="1"/>
      <c r="N310" s="1"/>
      <c r="O310" s="1"/>
      <c r="P310" s="1"/>
      <c r="Q310" s="1"/>
      <c r="R310" s="1"/>
      <c r="S310" s="1"/>
      <c r="T310" s="1"/>
      <c r="U310" s="1"/>
      <c r="V310" s="1"/>
      <c r="W310" s="1"/>
      <c r="X310" s="1"/>
      <c r="Y310" s="1"/>
      <c r="Z310" s="1"/>
    </row>
    <row r="311" ht="12.75" customHeight="1">
      <c r="A311" s="11" t="s">
        <v>519</v>
      </c>
      <c r="B311" s="31" t="s">
        <v>59</v>
      </c>
      <c r="C311" s="30">
        <v>1.0</v>
      </c>
      <c r="D311" s="11"/>
      <c r="E311" s="11" t="s">
        <v>520</v>
      </c>
      <c r="F311" s="1"/>
      <c r="G311" s="1"/>
      <c r="H311" s="1"/>
      <c r="I311" s="1"/>
      <c r="J311" s="1"/>
      <c r="K311" s="1"/>
      <c r="L311" s="1"/>
      <c r="M311" s="1"/>
      <c r="N311" s="1"/>
      <c r="O311" s="1"/>
      <c r="P311" s="1"/>
      <c r="Q311" s="1"/>
      <c r="R311" s="1"/>
      <c r="S311" s="1"/>
      <c r="T311" s="1"/>
      <c r="U311" s="1"/>
      <c r="V311" s="1"/>
      <c r="W311" s="1"/>
      <c r="X311" s="1"/>
      <c r="Y311" s="1"/>
      <c r="Z311" s="1"/>
    </row>
    <row r="312" ht="12.75" customHeight="1">
      <c r="A312" s="11" t="s">
        <v>521</v>
      </c>
      <c r="B312" s="31" t="s">
        <v>59</v>
      </c>
      <c r="C312" s="30">
        <v>1.0</v>
      </c>
      <c r="D312" s="11"/>
      <c r="E312" s="11" t="s">
        <v>522</v>
      </c>
      <c r="F312" s="1"/>
      <c r="G312" s="1"/>
      <c r="H312" s="1"/>
      <c r="I312" s="1"/>
      <c r="J312" s="1"/>
      <c r="K312" s="1"/>
      <c r="L312" s="1"/>
      <c r="M312" s="1"/>
      <c r="N312" s="1"/>
      <c r="O312" s="1"/>
      <c r="P312" s="1"/>
      <c r="Q312" s="1"/>
      <c r="R312" s="1"/>
      <c r="S312" s="1"/>
      <c r="T312" s="1"/>
      <c r="U312" s="1"/>
      <c r="V312" s="1"/>
      <c r="W312" s="1"/>
      <c r="X312" s="1"/>
      <c r="Y312" s="1"/>
      <c r="Z312" s="1"/>
    </row>
    <row r="313" ht="12.75" customHeight="1">
      <c r="A313" s="11" t="s">
        <v>523</v>
      </c>
      <c r="B313" s="31" t="s">
        <v>59</v>
      </c>
      <c r="C313" s="30">
        <v>1.0</v>
      </c>
      <c r="D313" s="11"/>
      <c r="E313" s="11" t="s">
        <v>524</v>
      </c>
      <c r="F313" s="1"/>
      <c r="G313" s="1"/>
      <c r="H313" s="1"/>
      <c r="I313" s="1"/>
      <c r="J313" s="1"/>
      <c r="K313" s="1"/>
      <c r="L313" s="1"/>
      <c r="M313" s="1"/>
      <c r="N313" s="1"/>
      <c r="O313" s="1"/>
      <c r="P313" s="1"/>
      <c r="Q313" s="1"/>
      <c r="R313" s="1"/>
      <c r="S313" s="1"/>
      <c r="T313" s="1"/>
      <c r="U313" s="1"/>
      <c r="V313" s="1"/>
      <c r="W313" s="1"/>
      <c r="X313" s="1"/>
      <c r="Y313" s="1"/>
      <c r="Z313" s="1"/>
    </row>
    <row r="314" ht="12.75" customHeight="1">
      <c r="A314" s="11" t="s">
        <v>525</v>
      </c>
      <c r="B314" s="31" t="s">
        <v>59</v>
      </c>
      <c r="C314" s="30">
        <v>1.0</v>
      </c>
      <c r="D314" s="11"/>
      <c r="E314" s="11" t="s">
        <v>526</v>
      </c>
      <c r="F314" s="1"/>
      <c r="G314" s="1"/>
      <c r="H314" s="1"/>
      <c r="I314" s="1"/>
      <c r="J314" s="1"/>
      <c r="K314" s="1"/>
      <c r="L314" s="1"/>
      <c r="M314" s="1"/>
      <c r="N314" s="1"/>
      <c r="O314" s="1"/>
      <c r="P314" s="1"/>
      <c r="Q314" s="1"/>
      <c r="R314" s="1"/>
      <c r="S314" s="1"/>
      <c r="T314" s="1"/>
      <c r="U314" s="1"/>
      <c r="V314" s="1"/>
      <c r="W314" s="1"/>
      <c r="X314" s="1"/>
      <c r="Y314" s="1"/>
      <c r="Z314" s="1"/>
    </row>
    <row r="315" ht="12.75" customHeight="1">
      <c r="A315" s="11" t="s">
        <v>527</v>
      </c>
      <c r="B315" s="31" t="s">
        <v>59</v>
      </c>
      <c r="C315" s="30">
        <v>1.0</v>
      </c>
      <c r="D315" s="11"/>
      <c r="E315" s="11" t="s">
        <v>528</v>
      </c>
      <c r="F315" s="1"/>
      <c r="G315" s="1"/>
      <c r="H315" s="1"/>
      <c r="I315" s="1"/>
      <c r="J315" s="1"/>
      <c r="K315" s="1"/>
      <c r="L315" s="1"/>
      <c r="M315" s="1"/>
      <c r="N315" s="1"/>
      <c r="O315" s="1"/>
      <c r="P315" s="1"/>
      <c r="Q315" s="1"/>
      <c r="R315" s="1"/>
      <c r="S315" s="1"/>
      <c r="T315" s="1"/>
      <c r="U315" s="1"/>
      <c r="V315" s="1"/>
      <c r="W315" s="1"/>
      <c r="X315" s="1"/>
      <c r="Y315" s="1"/>
      <c r="Z315" s="1"/>
    </row>
    <row r="316" ht="12.75" customHeight="1">
      <c r="A316" s="11" t="s">
        <v>529</v>
      </c>
      <c r="B316" s="31" t="s">
        <v>59</v>
      </c>
      <c r="C316" s="30">
        <v>1.0</v>
      </c>
      <c r="D316" s="11"/>
      <c r="E316" s="11" t="s">
        <v>530</v>
      </c>
      <c r="F316" s="1"/>
      <c r="G316" s="1"/>
      <c r="H316" s="1"/>
      <c r="I316" s="1"/>
      <c r="J316" s="1"/>
      <c r="K316" s="1"/>
      <c r="L316" s="1"/>
      <c r="M316" s="1"/>
      <c r="N316" s="1"/>
      <c r="O316" s="1"/>
      <c r="P316" s="1"/>
      <c r="Q316" s="1"/>
      <c r="R316" s="1"/>
      <c r="S316" s="1"/>
      <c r="T316" s="1"/>
      <c r="U316" s="1"/>
      <c r="V316" s="1"/>
      <c r="W316" s="1"/>
      <c r="X316" s="1"/>
      <c r="Y316" s="1"/>
      <c r="Z316" s="1"/>
    </row>
    <row r="317" ht="12.75" customHeight="1">
      <c r="A317" s="11" t="s">
        <v>531</v>
      </c>
      <c r="B317" s="31" t="s">
        <v>59</v>
      </c>
      <c r="C317" s="30">
        <v>1.0</v>
      </c>
      <c r="D317" s="11"/>
      <c r="E317" s="11" t="s">
        <v>532</v>
      </c>
      <c r="F317" s="1"/>
      <c r="G317" s="1"/>
      <c r="H317" s="1"/>
      <c r="I317" s="1"/>
      <c r="J317" s="1"/>
      <c r="K317" s="1"/>
      <c r="L317" s="1"/>
      <c r="M317" s="1"/>
      <c r="N317" s="1"/>
      <c r="O317" s="1"/>
      <c r="P317" s="1"/>
      <c r="Q317" s="1"/>
      <c r="R317" s="1"/>
      <c r="S317" s="1"/>
      <c r="T317" s="1"/>
      <c r="U317" s="1"/>
      <c r="V317" s="1"/>
      <c r="W317" s="1"/>
      <c r="X317" s="1"/>
      <c r="Y317" s="1"/>
      <c r="Z317" s="1"/>
    </row>
    <row r="318" ht="12.75" customHeight="1">
      <c r="A318" s="11" t="s">
        <v>533</v>
      </c>
      <c r="B318" s="31" t="s">
        <v>59</v>
      </c>
      <c r="C318" s="30">
        <v>1.0</v>
      </c>
      <c r="D318" s="11"/>
      <c r="E318" s="11" t="s">
        <v>534</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535</v>
      </c>
      <c r="B319" s="31" t="s">
        <v>59</v>
      </c>
      <c r="C319" s="30">
        <v>1.0</v>
      </c>
      <c r="D319" s="11"/>
      <c r="E319" s="11" t="s">
        <v>536</v>
      </c>
      <c r="F319" s="1"/>
      <c r="G319" s="1"/>
      <c r="H319" s="1"/>
      <c r="I319" s="1"/>
      <c r="J319" s="1"/>
      <c r="K319" s="1"/>
      <c r="L319" s="1"/>
      <c r="M319" s="1"/>
      <c r="N319" s="1"/>
      <c r="O319" s="1"/>
      <c r="P319" s="1"/>
      <c r="Q319" s="1"/>
      <c r="R319" s="1"/>
      <c r="S319" s="1"/>
      <c r="T319" s="1"/>
      <c r="U319" s="1"/>
      <c r="V319" s="1"/>
      <c r="W319" s="1"/>
      <c r="X319" s="1"/>
      <c r="Y319" s="1"/>
      <c r="Z319" s="1"/>
    </row>
    <row r="320" ht="12.75" customHeight="1">
      <c r="A320" s="11" t="s">
        <v>537</v>
      </c>
      <c r="B320" s="31" t="s">
        <v>59</v>
      </c>
      <c r="C320" s="30">
        <v>1.0</v>
      </c>
      <c r="D320" s="11"/>
      <c r="E320" s="11" t="s">
        <v>538</v>
      </c>
      <c r="F320" s="1"/>
      <c r="G320" s="1"/>
      <c r="H320" s="1"/>
      <c r="I320" s="1"/>
      <c r="J320" s="1"/>
      <c r="K320" s="1"/>
      <c r="L320" s="1"/>
      <c r="M320" s="1"/>
      <c r="N320" s="1"/>
      <c r="O320" s="1"/>
      <c r="P320" s="1"/>
      <c r="Q320" s="1"/>
      <c r="R320" s="1"/>
      <c r="S320" s="1"/>
      <c r="T320" s="1"/>
      <c r="U320" s="1"/>
      <c r="V320" s="1"/>
      <c r="W320" s="1"/>
      <c r="X320" s="1"/>
      <c r="Y320" s="1"/>
      <c r="Z320" s="1"/>
    </row>
    <row r="321" ht="12.75" customHeight="1">
      <c r="A321" s="11" t="s">
        <v>539</v>
      </c>
      <c r="B321" s="31" t="s">
        <v>59</v>
      </c>
      <c r="C321" s="30">
        <v>1.0</v>
      </c>
      <c r="D321" s="11"/>
      <c r="E321" s="11" t="s">
        <v>540</v>
      </c>
      <c r="F321" s="1"/>
      <c r="G321" s="1"/>
      <c r="H321" s="1"/>
      <c r="I321" s="1"/>
      <c r="J321" s="1"/>
      <c r="K321" s="1"/>
      <c r="L321" s="1"/>
      <c r="M321" s="1"/>
      <c r="N321" s="1"/>
      <c r="O321" s="1"/>
      <c r="P321" s="1"/>
      <c r="Q321" s="1"/>
      <c r="R321" s="1"/>
      <c r="S321" s="1"/>
      <c r="T321" s="1"/>
      <c r="U321" s="1"/>
      <c r="V321" s="1"/>
      <c r="W321" s="1"/>
      <c r="X321" s="1"/>
      <c r="Y321" s="1"/>
      <c r="Z321" s="1"/>
    </row>
    <row r="322" ht="12.75" customHeight="1">
      <c r="A322" s="11" t="s">
        <v>541</v>
      </c>
      <c r="B322" s="31" t="s">
        <v>59</v>
      </c>
      <c r="C322" s="30">
        <v>1.0</v>
      </c>
      <c r="D322" s="11"/>
      <c r="E322" s="11" t="s">
        <v>542</v>
      </c>
      <c r="F322" s="1"/>
      <c r="G322" s="1"/>
      <c r="H322" s="1"/>
      <c r="I322" s="1"/>
      <c r="J322" s="1"/>
      <c r="K322" s="1"/>
      <c r="L322" s="1"/>
      <c r="M322" s="1"/>
      <c r="N322" s="1"/>
      <c r="O322" s="1"/>
      <c r="P322" s="1"/>
      <c r="Q322" s="1"/>
      <c r="R322" s="1"/>
      <c r="S322" s="1"/>
      <c r="T322" s="1"/>
      <c r="U322" s="1"/>
      <c r="V322" s="1"/>
      <c r="W322" s="1"/>
      <c r="X322" s="1"/>
      <c r="Y322" s="1"/>
      <c r="Z322" s="1"/>
    </row>
    <row r="323" ht="12.75" customHeight="1">
      <c r="A323" s="11" t="s">
        <v>543</v>
      </c>
      <c r="B323" s="31" t="s">
        <v>59</v>
      </c>
      <c r="C323" s="30">
        <v>1.0</v>
      </c>
      <c r="D323" s="11"/>
      <c r="E323" s="11" t="s">
        <v>544</v>
      </c>
      <c r="F323" s="1"/>
      <c r="G323" s="1"/>
      <c r="H323" s="1"/>
      <c r="I323" s="1"/>
      <c r="J323" s="1"/>
      <c r="K323" s="1"/>
      <c r="L323" s="1"/>
      <c r="M323" s="1"/>
      <c r="N323" s="1"/>
      <c r="O323" s="1"/>
      <c r="P323" s="1"/>
      <c r="Q323" s="1"/>
      <c r="R323" s="1"/>
      <c r="S323" s="1"/>
      <c r="T323" s="1"/>
      <c r="U323" s="1"/>
      <c r="V323" s="1"/>
      <c r="W323" s="1"/>
      <c r="X323" s="1"/>
      <c r="Y323" s="1"/>
      <c r="Z323" s="1"/>
    </row>
    <row r="324" ht="12.75" customHeight="1">
      <c r="A324" s="11" t="s">
        <v>545</v>
      </c>
      <c r="B324" s="31" t="s">
        <v>59</v>
      </c>
      <c r="C324" s="30">
        <v>1.0</v>
      </c>
      <c r="D324" s="11"/>
      <c r="E324" s="11" t="s">
        <v>546</v>
      </c>
      <c r="F324" s="1"/>
      <c r="G324" s="1"/>
      <c r="H324" s="1"/>
      <c r="I324" s="1"/>
      <c r="J324" s="1"/>
      <c r="K324" s="1"/>
      <c r="L324" s="1"/>
      <c r="M324" s="1"/>
      <c r="N324" s="1"/>
      <c r="O324" s="1"/>
      <c r="P324" s="1"/>
      <c r="Q324" s="1"/>
      <c r="R324" s="1"/>
      <c r="S324" s="1"/>
      <c r="T324" s="1"/>
      <c r="U324" s="1"/>
      <c r="V324" s="1"/>
      <c r="W324" s="1"/>
      <c r="X324" s="1"/>
      <c r="Y324" s="1"/>
      <c r="Z324" s="1"/>
    </row>
    <row r="325" ht="12.75" customHeight="1">
      <c r="A325" s="11" t="s">
        <v>547</v>
      </c>
      <c r="B325" s="10" t="s">
        <v>59</v>
      </c>
      <c r="C325" s="30">
        <v>1.0</v>
      </c>
      <c r="D325" s="11"/>
      <c r="E325" s="11" t="s">
        <v>548</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549</v>
      </c>
      <c r="B326" s="10" t="s">
        <v>59</v>
      </c>
      <c r="C326" s="30">
        <v>1.0</v>
      </c>
      <c r="D326" s="11"/>
      <c r="E326" s="11" t="s">
        <v>550</v>
      </c>
      <c r="F326" s="1"/>
      <c r="G326" s="1"/>
      <c r="H326" s="1"/>
      <c r="I326" s="1"/>
      <c r="J326" s="1"/>
      <c r="K326" s="1"/>
      <c r="L326" s="1"/>
      <c r="M326" s="1"/>
      <c r="N326" s="1"/>
      <c r="O326" s="1"/>
      <c r="P326" s="1"/>
      <c r="Q326" s="1"/>
      <c r="R326" s="1"/>
      <c r="S326" s="1"/>
      <c r="T326" s="1"/>
      <c r="U326" s="1"/>
      <c r="V326" s="1"/>
      <c r="W326" s="1"/>
      <c r="X326" s="1"/>
      <c r="Y326" s="1"/>
      <c r="Z326" s="1"/>
    </row>
    <row r="327" ht="12.75" customHeight="1">
      <c r="A327" s="11" t="s">
        <v>551</v>
      </c>
      <c r="B327" s="10" t="s">
        <v>59</v>
      </c>
      <c r="C327" s="30">
        <v>1.0</v>
      </c>
      <c r="D327" s="11"/>
      <c r="E327" s="11" t="s">
        <v>552</v>
      </c>
      <c r="F327" s="1"/>
      <c r="G327" s="1"/>
      <c r="H327" s="1"/>
      <c r="I327" s="1"/>
      <c r="J327" s="1"/>
      <c r="K327" s="1"/>
      <c r="L327" s="1"/>
      <c r="M327" s="1"/>
      <c r="N327" s="1"/>
      <c r="O327" s="1"/>
      <c r="P327" s="1"/>
      <c r="Q327" s="1"/>
      <c r="R327" s="1"/>
      <c r="S327" s="1"/>
      <c r="T327" s="1"/>
      <c r="U327" s="1"/>
      <c r="V327" s="1"/>
      <c r="W327" s="1"/>
      <c r="X327" s="1"/>
      <c r="Y327" s="1"/>
      <c r="Z327" s="1"/>
    </row>
    <row r="328" ht="12.75" customHeight="1">
      <c r="A328" s="11" t="s">
        <v>553</v>
      </c>
      <c r="B328" s="10" t="s">
        <v>59</v>
      </c>
      <c r="C328" s="30">
        <v>1.0</v>
      </c>
      <c r="D328" s="11"/>
      <c r="E328" s="11" t="s">
        <v>554</v>
      </c>
      <c r="F328" s="1"/>
      <c r="G328" s="1"/>
      <c r="H328" s="1"/>
      <c r="I328" s="1"/>
      <c r="J328" s="1"/>
      <c r="K328" s="1"/>
      <c r="L328" s="1"/>
      <c r="M328" s="1"/>
      <c r="N328" s="1"/>
      <c r="O328" s="1"/>
      <c r="P328" s="1"/>
      <c r="Q328" s="1"/>
      <c r="R328" s="1"/>
      <c r="S328" s="1"/>
      <c r="T328" s="1"/>
      <c r="U328" s="1"/>
      <c r="V328" s="1"/>
      <c r="W328" s="1"/>
      <c r="X328" s="1"/>
      <c r="Y328" s="1"/>
      <c r="Z328" s="1"/>
    </row>
    <row r="329" ht="12.75" customHeight="1">
      <c r="A329" s="11" t="s">
        <v>555</v>
      </c>
      <c r="B329" s="10" t="s">
        <v>59</v>
      </c>
      <c r="C329" s="30">
        <v>1.0</v>
      </c>
      <c r="D329" s="11"/>
      <c r="E329" s="11" t="s">
        <v>556</v>
      </c>
      <c r="F329" s="1"/>
      <c r="G329" s="1"/>
      <c r="H329" s="1"/>
      <c r="I329" s="1"/>
      <c r="J329" s="1"/>
      <c r="K329" s="1"/>
      <c r="L329" s="1"/>
      <c r="M329" s="1"/>
      <c r="N329" s="1"/>
      <c r="O329" s="1"/>
      <c r="P329" s="1"/>
      <c r="Q329" s="1"/>
      <c r="R329" s="1"/>
      <c r="S329" s="1"/>
      <c r="T329" s="1"/>
      <c r="U329" s="1"/>
      <c r="V329" s="1"/>
      <c r="W329" s="1"/>
      <c r="X329" s="1"/>
      <c r="Y329" s="1"/>
      <c r="Z329" s="1"/>
    </row>
    <row r="330" ht="12.75" customHeight="1">
      <c r="A330" s="11" t="s">
        <v>557</v>
      </c>
      <c r="B330" s="10" t="s">
        <v>59</v>
      </c>
      <c r="C330" s="30">
        <v>1.0</v>
      </c>
      <c r="D330" s="11"/>
      <c r="E330" s="11" t="s">
        <v>558</v>
      </c>
      <c r="F330" s="1"/>
      <c r="G330" s="1"/>
      <c r="H330" s="1"/>
      <c r="I330" s="1"/>
      <c r="J330" s="1"/>
      <c r="K330" s="1"/>
      <c r="L330" s="1"/>
      <c r="M330" s="1"/>
      <c r="N330" s="1"/>
      <c r="O330" s="1"/>
      <c r="P330" s="1"/>
      <c r="Q330" s="1"/>
      <c r="R330" s="1"/>
      <c r="S330" s="1"/>
      <c r="T330" s="1"/>
      <c r="U330" s="1"/>
      <c r="V330" s="1"/>
      <c r="W330" s="1"/>
      <c r="X330" s="1"/>
      <c r="Y330" s="1"/>
      <c r="Z330" s="1"/>
    </row>
    <row r="331" ht="12.75" customHeight="1">
      <c r="A331" s="11" t="s">
        <v>559</v>
      </c>
      <c r="B331" s="10" t="s">
        <v>59</v>
      </c>
      <c r="C331" s="30">
        <v>1.0</v>
      </c>
      <c r="D331" s="11"/>
      <c r="E331" s="11" t="s">
        <v>560</v>
      </c>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7" t="s">
        <v>561</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t="s">
        <v>562</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24" t="s">
        <v>52</v>
      </c>
      <c r="B337" s="25" t="s">
        <v>53</v>
      </c>
      <c r="C337" s="24" t="s">
        <v>54</v>
      </c>
      <c r="D337" s="24" t="s">
        <v>55</v>
      </c>
      <c r="E337" s="24" t="s">
        <v>56</v>
      </c>
      <c r="F337" s="1"/>
      <c r="G337" s="1"/>
      <c r="H337" s="1"/>
      <c r="I337" s="1"/>
      <c r="J337" s="1"/>
      <c r="K337" s="1"/>
      <c r="L337" s="1"/>
      <c r="M337" s="1"/>
      <c r="N337" s="1"/>
      <c r="O337" s="1"/>
      <c r="P337" s="1"/>
      <c r="Q337" s="1"/>
      <c r="R337" s="1"/>
      <c r="S337" s="1"/>
      <c r="T337" s="1"/>
      <c r="U337" s="1"/>
      <c r="V337" s="1"/>
      <c r="W337" s="1"/>
      <c r="X337" s="1"/>
      <c r="Y337" s="1"/>
      <c r="Z337" s="1"/>
    </row>
    <row r="338" ht="18.0" customHeight="1">
      <c r="A338" s="26" t="s">
        <v>563</v>
      </c>
      <c r="B338" s="27"/>
      <c r="C338" s="27"/>
      <c r="D338" s="27"/>
      <c r="E338" s="28"/>
      <c r="F338" s="1"/>
      <c r="G338" s="1"/>
      <c r="H338" s="1"/>
      <c r="I338" s="1"/>
      <c r="J338" s="1"/>
      <c r="K338" s="1"/>
      <c r="L338" s="1"/>
      <c r="M338" s="1"/>
      <c r="N338" s="1"/>
      <c r="O338" s="1"/>
      <c r="P338" s="1"/>
      <c r="Q338" s="1"/>
      <c r="R338" s="1"/>
      <c r="S338" s="1"/>
      <c r="T338" s="1"/>
      <c r="U338" s="1"/>
      <c r="V338" s="1"/>
      <c r="W338" s="1"/>
      <c r="X338" s="1"/>
      <c r="Y338" s="1"/>
      <c r="Z338" s="1"/>
    </row>
    <row r="339" ht="12.75" customHeight="1">
      <c r="A339" s="11" t="s">
        <v>564</v>
      </c>
      <c r="B339" s="10" t="s">
        <v>59</v>
      </c>
      <c r="C339" s="11">
        <v>1.0</v>
      </c>
      <c r="D339" s="11"/>
      <c r="E339" s="11" t="s">
        <v>565</v>
      </c>
      <c r="F339" s="1"/>
      <c r="G339" s="1"/>
      <c r="H339" s="1"/>
      <c r="I339" s="1"/>
      <c r="J339" s="1"/>
      <c r="K339" s="1"/>
      <c r="L339" s="1"/>
      <c r="M339" s="1"/>
      <c r="N339" s="1"/>
      <c r="O339" s="1"/>
      <c r="P339" s="1"/>
      <c r="Q339" s="1"/>
      <c r="R339" s="1"/>
      <c r="S339" s="1"/>
      <c r="T339" s="1"/>
      <c r="U339" s="1"/>
      <c r="V339" s="1"/>
      <c r="W339" s="1"/>
      <c r="X339" s="1"/>
      <c r="Y339" s="1"/>
      <c r="Z339" s="1"/>
    </row>
    <row r="340" ht="12.75" customHeight="1">
      <c r="A340" s="11" t="s">
        <v>566</v>
      </c>
      <c r="B340" s="10" t="s">
        <v>59</v>
      </c>
      <c r="C340" s="11">
        <v>1.0</v>
      </c>
      <c r="D340" s="11"/>
      <c r="E340" s="11" t="s">
        <v>567</v>
      </c>
      <c r="F340" s="1"/>
      <c r="G340" s="1"/>
      <c r="H340" s="1"/>
      <c r="I340" s="1"/>
      <c r="J340" s="1"/>
      <c r="K340" s="1"/>
      <c r="L340" s="1"/>
      <c r="M340" s="1"/>
      <c r="N340" s="1"/>
      <c r="O340" s="1"/>
      <c r="P340" s="1"/>
      <c r="Q340" s="1"/>
      <c r="R340" s="1"/>
      <c r="S340" s="1"/>
      <c r="T340" s="1"/>
      <c r="U340" s="1"/>
      <c r="V340" s="1"/>
      <c r="W340" s="1"/>
      <c r="X340" s="1"/>
      <c r="Y340" s="1"/>
      <c r="Z340" s="1"/>
    </row>
    <row r="341" ht="12.75" customHeight="1">
      <c r="A341" s="11" t="s">
        <v>568</v>
      </c>
      <c r="B341" s="10" t="s">
        <v>59</v>
      </c>
      <c r="C341" s="11">
        <v>0.0</v>
      </c>
      <c r="D341" s="11" t="s">
        <v>569</v>
      </c>
      <c r="E341" s="11" t="s">
        <v>570</v>
      </c>
      <c r="F341" s="1"/>
      <c r="G341" s="1"/>
      <c r="H341" s="1"/>
      <c r="I341" s="1"/>
      <c r="J341" s="1"/>
      <c r="K341" s="1"/>
      <c r="L341" s="1"/>
      <c r="M341" s="1"/>
      <c r="N341" s="1"/>
      <c r="O341" s="1"/>
      <c r="P341" s="1"/>
      <c r="Q341" s="1"/>
      <c r="R341" s="1"/>
      <c r="S341" s="1"/>
      <c r="T341" s="1"/>
      <c r="U341" s="1"/>
      <c r="V341" s="1"/>
      <c r="W341" s="1"/>
      <c r="X341" s="1"/>
      <c r="Y341" s="1"/>
      <c r="Z341" s="1"/>
    </row>
    <row r="342" ht="12.75" customHeight="1">
      <c r="A342" s="11" t="s">
        <v>571</v>
      </c>
      <c r="B342" s="10" t="s">
        <v>59</v>
      </c>
      <c r="C342" s="11">
        <v>0.0</v>
      </c>
      <c r="D342" s="11" t="s">
        <v>569</v>
      </c>
      <c r="E342" s="11" t="s">
        <v>572</v>
      </c>
      <c r="F342" s="1"/>
      <c r="G342" s="1"/>
      <c r="H342" s="1"/>
      <c r="I342" s="1"/>
      <c r="J342" s="1"/>
      <c r="K342" s="1"/>
      <c r="L342" s="1"/>
      <c r="M342" s="1"/>
      <c r="N342" s="1"/>
      <c r="O342" s="1"/>
      <c r="P342" s="1"/>
      <c r="Q342" s="1"/>
      <c r="R342" s="1"/>
      <c r="S342" s="1"/>
      <c r="T342" s="1"/>
      <c r="U342" s="1"/>
      <c r="V342" s="1"/>
      <c r="W342" s="1"/>
      <c r="X342" s="1"/>
      <c r="Y342" s="1"/>
      <c r="Z342" s="1"/>
    </row>
    <row r="343" ht="12.75" customHeight="1">
      <c r="A343" s="11" t="s">
        <v>573</v>
      </c>
      <c r="B343" s="10" t="s">
        <v>59</v>
      </c>
      <c r="C343" s="11">
        <v>0.0</v>
      </c>
      <c r="D343" s="11" t="s">
        <v>569</v>
      </c>
      <c r="E343" s="11" t="s">
        <v>574</v>
      </c>
      <c r="F343" s="1"/>
      <c r="G343" s="1"/>
      <c r="H343" s="1"/>
      <c r="I343" s="1"/>
      <c r="J343" s="1"/>
      <c r="K343" s="1"/>
      <c r="L343" s="1"/>
      <c r="M343" s="1"/>
      <c r="N343" s="1"/>
      <c r="O343" s="1"/>
      <c r="P343" s="1"/>
      <c r="Q343" s="1"/>
      <c r="R343" s="1"/>
      <c r="S343" s="1"/>
      <c r="T343" s="1"/>
      <c r="U343" s="1"/>
      <c r="V343" s="1"/>
      <c r="W343" s="1"/>
      <c r="X343" s="1"/>
      <c r="Y343" s="1"/>
      <c r="Z343" s="1"/>
    </row>
    <row r="344" ht="12.75" customHeight="1">
      <c r="A344" s="11" t="s">
        <v>575</v>
      </c>
      <c r="B344" s="10" t="s">
        <v>74</v>
      </c>
      <c r="C344" s="11">
        <v>0.0</v>
      </c>
      <c r="D344" s="11" t="s">
        <v>576</v>
      </c>
      <c r="E344" s="11" t="s">
        <v>577</v>
      </c>
      <c r="F344" s="1"/>
      <c r="G344" s="1"/>
      <c r="H344" s="1"/>
      <c r="I344" s="1"/>
      <c r="J344" s="1"/>
      <c r="K344" s="1"/>
      <c r="L344" s="1"/>
      <c r="M344" s="1"/>
      <c r="N344" s="1"/>
      <c r="O344" s="1"/>
      <c r="P344" s="1"/>
      <c r="Q344" s="1"/>
      <c r="R344" s="1"/>
      <c r="S344" s="1"/>
      <c r="T344" s="1"/>
      <c r="U344" s="1"/>
      <c r="V344" s="1"/>
      <c r="W344" s="1"/>
      <c r="X344" s="1"/>
      <c r="Y344" s="1"/>
      <c r="Z344" s="1"/>
    </row>
    <row r="345" ht="18.0" customHeight="1">
      <c r="A345" s="26" t="s">
        <v>578</v>
      </c>
      <c r="B345" s="27"/>
      <c r="C345" s="27"/>
      <c r="D345" s="27"/>
      <c r="E345" s="28"/>
      <c r="F345" s="1"/>
      <c r="G345" s="1"/>
      <c r="H345" s="1"/>
      <c r="I345" s="1"/>
      <c r="J345" s="1"/>
      <c r="K345" s="1"/>
      <c r="L345" s="1"/>
      <c r="M345" s="1"/>
      <c r="N345" s="1"/>
      <c r="O345" s="1"/>
      <c r="P345" s="1"/>
      <c r="Q345" s="1"/>
      <c r="R345" s="1"/>
      <c r="S345" s="1"/>
      <c r="T345" s="1"/>
      <c r="U345" s="1"/>
      <c r="V345" s="1"/>
      <c r="W345" s="1"/>
      <c r="X345" s="1"/>
      <c r="Y345" s="1"/>
      <c r="Z345" s="1"/>
    </row>
    <row r="346" ht="12.75" customHeight="1">
      <c r="A346" s="11" t="s">
        <v>579</v>
      </c>
      <c r="B346" s="10" t="s">
        <v>74</v>
      </c>
      <c r="C346" s="11">
        <v>1.0</v>
      </c>
      <c r="D346" s="11"/>
      <c r="E346" s="11" t="s">
        <v>580</v>
      </c>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7" t="s">
        <v>581</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t="s">
        <v>582</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24" t="s">
        <v>52</v>
      </c>
      <c r="B352" s="25" t="s">
        <v>53</v>
      </c>
      <c r="C352" s="24" t="s">
        <v>54</v>
      </c>
      <c r="D352" s="24" t="s">
        <v>55</v>
      </c>
      <c r="E352" s="24" t="s">
        <v>56</v>
      </c>
      <c r="F352" s="1"/>
      <c r="G352" s="1"/>
      <c r="H352" s="1"/>
      <c r="I352" s="1"/>
      <c r="J352" s="1"/>
      <c r="K352" s="1"/>
      <c r="L352" s="1"/>
      <c r="M352" s="1"/>
      <c r="N352" s="1"/>
      <c r="O352" s="1"/>
      <c r="P352" s="1"/>
      <c r="Q352" s="1"/>
      <c r="R352" s="1"/>
      <c r="S352" s="1"/>
      <c r="T352" s="1"/>
      <c r="U352" s="1"/>
      <c r="V352" s="1"/>
      <c r="W352" s="1"/>
      <c r="X352" s="1"/>
      <c r="Y352" s="1"/>
      <c r="Z352" s="1"/>
    </row>
    <row r="353" ht="12.75" customHeight="1">
      <c r="A353" s="11" t="s">
        <v>583</v>
      </c>
      <c r="B353" s="10" t="s">
        <v>59</v>
      </c>
      <c r="C353" s="11">
        <v>1.0</v>
      </c>
      <c r="D353" s="11"/>
      <c r="E353" s="11" t="s">
        <v>584</v>
      </c>
      <c r="F353" s="1"/>
      <c r="G353" s="1"/>
      <c r="H353" s="1"/>
      <c r="I353" s="1"/>
      <c r="J353" s="1"/>
      <c r="K353" s="1"/>
      <c r="L353" s="1"/>
      <c r="M353" s="1"/>
      <c r="N353" s="1"/>
      <c r="O353" s="1"/>
      <c r="P353" s="1"/>
      <c r="Q353" s="1"/>
      <c r="R353" s="1"/>
      <c r="S353" s="1"/>
      <c r="T353" s="1"/>
      <c r="U353" s="1"/>
      <c r="V353" s="1"/>
      <c r="W353" s="1"/>
      <c r="X353" s="1"/>
      <c r="Y353" s="1"/>
      <c r="Z353" s="1"/>
    </row>
    <row r="354" ht="12.75" customHeight="1">
      <c r="A354" s="11" t="s">
        <v>585</v>
      </c>
      <c r="B354" s="10" t="s">
        <v>59</v>
      </c>
      <c r="C354" s="11">
        <v>1.0</v>
      </c>
      <c r="D354" s="11"/>
      <c r="E354" s="11" t="s">
        <v>586</v>
      </c>
      <c r="F354" s="1"/>
      <c r="G354" s="1"/>
      <c r="H354" s="1"/>
      <c r="I354" s="1"/>
      <c r="J354" s="1"/>
      <c r="K354" s="1"/>
      <c r="L354" s="1"/>
      <c r="M354" s="1"/>
      <c r="N354" s="1"/>
      <c r="O354" s="1"/>
      <c r="P354" s="1"/>
      <c r="Q354" s="1"/>
      <c r="R354" s="1"/>
      <c r="S354" s="1"/>
      <c r="T354" s="1"/>
      <c r="U354" s="1"/>
      <c r="V354" s="1"/>
      <c r="W354" s="1"/>
      <c r="X354" s="1"/>
      <c r="Y354" s="1"/>
      <c r="Z354" s="1"/>
    </row>
    <row r="355" ht="12.75" customHeight="1">
      <c r="A355" s="11" t="s">
        <v>587</v>
      </c>
      <c r="B355" s="10" t="s">
        <v>59</v>
      </c>
      <c r="C355" s="11">
        <v>1.0</v>
      </c>
      <c r="D355" s="11"/>
      <c r="E355" s="11" t="s">
        <v>588</v>
      </c>
      <c r="F355" s="1"/>
      <c r="G355" s="1"/>
      <c r="H355" s="1"/>
      <c r="I355" s="1"/>
      <c r="J355" s="1"/>
      <c r="K355" s="1"/>
      <c r="L355" s="1"/>
      <c r="M355" s="1"/>
      <c r="N355" s="1"/>
      <c r="O355" s="1"/>
      <c r="P355" s="1"/>
      <c r="Q355" s="1"/>
      <c r="R355" s="1"/>
      <c r="S355" s="1"/>
      <c r="T355" s="1"/>
      <c r="U355" s="1"/>
      <c r="V355" s="1"/>
      <c r="W355" s="1"/>
      <c r="X355" s="1"/>
      <c r="Y355" s="1"/>
      <c r="Z355" s="1"/>
    </row>
    <row r="356" ht="12.75" customHeight="1">
      <c r="A356" s="11" t="s">
        <v>589</v>
      </c>
      <c r="B356" s="10" t="s">
        <v>59</v>
      </c>
      <c r="C356" s="11">
        <v>1.0</v>
      </c>
      <c r="D356" s="11"/>
      <c r="E356" s="11" t="s">
        <v>590</v>
      </c>
      <c r="F356" s="1"/>
      <c r="G356" s="1"/>
      <c r="H356" s="1"/>
      <c r="I356" s="1"/>
      <c r="J356" s="1"/>
      <c r="K356" s="1"/>
      <c r="L356" s="1"/>
      <c r="M356" s="1"/>
      <c r="N356" s="1"/>
      <c r="O356" s="1"/>
      <c r="P356" s="1"/>
      <c r="Q356" s="1"/>
      <c r="R356" s="1"/>
      <c r="S356" s="1"/>
      <c r="T356" s="1"/>
      <c r="U356" s="1"/>
      <c r="V356" s="1"/>
      <c r="W356" s="1"/>
      <c r="X356" s="1"/>
      <c r="Y356" s="1"/>
      <c r="Z356" s="1"/>
    </row>
    <row r="357" ht="12.75" customHeight="1">
      <c r="A357" s="11" t="s">
        <v>591</v>
      </c>
      <c r="B357" s="10" t="s">
        <v>59</v>
      </c>
      <c r="C357" s="11">
        <v>1.0</v>
      </c>
      <c r="D357" s="11"/>
      <c r="E357" s="11" t="s">
        <v>592</v>
      </c>
      <c r="F357" s="1"/>
      <c r="G357" s="1"/>
      <c r="H357" s="1"/>
      <c r="I357" s="1"/>
      <c r="J357" s="1"/>
      <c r="K357" s="1"/>
      <c r="L357" s="1"/>
      <c r="M357" s="1"/>
      <c r="N357" s="1"/>
      <c r="O357" s="1"/>
      <c r="P357" s="1"/>
      <c r="Q357" s="1"/>
      <c r="R357" s="1"/>
      <c r="S357" s="1"/>
      <c r="T357" s="1"/>
      <c r="U357" s="1"/>
      <c r="V357" s="1"/>
      <c r="W357" s="1"/>
      <c r="X357" s="1"/>
      <c r="Y357" s="1"/>
      <c r="Z357" s="1"/>
    </row>
    <row r="358" ht="12.75" customHeight="1">
      <c r="A358" s="11" t="s">
        <v>593</v>
      </c>
      <c r="B358" s="10" t="s">
        <v>59</v>
      </c>
      <c r="C358" s="11">
        <v>1.0</v>
      </c>
      <c r="D358" s="11"/>
      <c r="E358" s="11" t="s">
        <v>594</v>
      </c>
      <c r="F358" s="1"/>
      <c r="G358" s="1"/>
      <c r="H358" s="1"/>
      <c r="I358" s="1"/>
      <c r="J358" s="1"/>
      <c r="K358" s="1"/>
      <c r="L358" s="1"/>
      <c r="M358" s="1"/>
      <c r="N358" s="1"/>
      <c r="O358" s="1"/>
      <c r="P358" s="1"/>
      <c r="Q358" s="1"/>
      <c r="R358" s="1"/>
      <c r="S358" s="1"/>
      <c r="T358" s="1"/>
      <c r="U358" s="1"/>
      <c r="V358" s="1"/>
      <c r="W358" s="1"/>
      <c r="X358" s="1"/>
      <c r="Y358" s="1"/>
      <c r="Z358" s="1"/>
    </row>
    <row r="359" ht="12.75" customHeight="1">
      <c r="A359" s="11" t="s">
        <v>595</v>
      </c>
      <c r="B359" s="10" t="s">
        <v>59</v>
      </c>
      <c r="C359" s="11">
        <v>1.0</v>
      </c>
      <c r="D359" s="11"/>
      <c r="E359" s="11" t="s">
        <v>596</v>
      </c>
      <c r="F359" s="1"/>
      <c r="G359" s="1"/>
      <c r="H359" s="1"/>
      <c r="I359" s="1"/>
      <c r="J359" s="1"/>
      <c r="K359" s="1"/>
      <c r="L359" s="1"/>
      <c r="M359" s="1"/>
      <c r="N359" s="1"/>
      <c r="O359" s="1"/>
      <c r="P359" s="1"/>
      <c r="Q359" s="1"/>
      <c r="R359" s="1"/>
      <c r="S359" s="1"/>
      <c r="T359" s="1"/>
      <c r="U359" s="1"/>
      <c r="V359" s="1"/>
      <c r="W359" s="1"/>
      <c r="X359" s="1"/>
      <c r="Y359" s="1"/>
      <c r="Z359" s="1"/>
    </row>
    <row r="360" ht="12.75" customHeight="1">
      <c r="A360" s="11" t="s">
        <v>597</v>
      </c>
      <c r="B360" s="10" t="s">
        <v>59</v>
      </c>
      <c r="C360" s="11">
        <v>1.0</v>
      </c>
      <c r="D360" s="11"/>
      <c r="E360" s="11" t="s">
        <v>598</v>
      </c>
      <c r="F360" s="1"/>
      <c r="G360" s="1"/>
      <c r="H360" s="1"/>
      <c r="I360" s="1"/>
      <c r="J360" s="1"/>
      <c r="K360" s="1"/>
      <c r="L360" s="1"/>
      <c r="M360" s="1"/>
      <c r="N360" s="1"/>
      <c r="O360" s="1"/>
      <c r="P360" s="1"/>
      <c r="Q360" s="1"/>
      <c r="R360" s="1"/>
      <c r="S360" s="1"/>
      <c r="T360" s="1"/>
      <c r="U360" s="1"/>
      <c r="V360" s="1"/>
      <c r="W360" s="1"/>
      <c r="X360" s="1"/>
      <c r="Y360" s="1"/>
      <c r="Z360" s="1"/>
    </row>
    <row r="361" ht="12.75" customHeight="1">
      <c r="A361" s="11" t="s">
        <v>599</v>
      </c>
      <c r="B361" s="10" t="s">
        <v>59</v>
      </c>
      <c r="C361" s="11">
        <v>1.0</v>
      </c>
      <c r="D361" s="11"/>
      <c r="E361" s="11" t="s">
        <v>600</v>
      </c>
      <c r="F361" s="1"/>
      <c r="G361" s="1"/>
      <c r="H361" s="1"/>
      <c r="I361" s="1"/>
      <c r="J361" s="1"/>
      <c r="K361" s="1"/>
      <c r="L361" s="1"/>
      <c r="M361" s="1"/>
      <c r="N361" s="1"/>
      <c r="O361" s="1"/>
      <c r="P361" s="1"/>
      <c r="Q361" s="1"/>
      <c r="R361" s="1"/>
      <c r="S361" s="1"/>
      <c r="T361" s="1"/>
      <c r="U361" s="1"/>
      <c r="V361" s="1"/>
      <c r="W361" s="1"/>
      <c r="X361" s="1"/>
      <c r="Y361" s="1"/>
      <c r="Z361" s="1"/>
    </row>
    <row r="362" ht="12.75" customHeight="1">
      <c r="A362" s="11" t="s">
        <v>601</v>
      </c>
      <c r="B362" s="10" t="s">
        <v>59</v>
      </c>
      <c r="C362" s="11">
        <v>1.0</v>
      </c>
      <c r="D362" s="11"/>
      <c r="E362" s="11" t="s">
        <v>602</v>
      </c>
      <c r="F362" s="1"/>
      <c r="G362" s="1"/>
      <c r="H362" s="1"/>
      <c r="I362" s="1"/>
      <c r="J362" s="1"/>
      <c r="K362" s="1"/>
      <c r="L362" s="1"/>
      <c r="M362" s="1"/>
      <c r="N362" s="1"/>
      <c r="O362" s="1"/>
      <c r="P362" s="1"/>
      <c r="Q362" s="1"/>
      <c r="R362" s="1"/>
      <c r="S362" s="1"/>
      <c r="T362" s="1"/>
      <c r="U362" s="1"/>
      <c r="V362" s="1"/>
      <c r="W362" s="1"/>
      <c r="X362" s="1"/>
      <c r="Y362" s="1"/>
      <c r="Z362" s="1"/>
    </row>
    <row r="363" ht="12.75" customHeight="1">
      <c r="A363" s="11" t="s">
        <v>603</v>
      </c>
      <c r="B363" s="10" t="s">
        <v>59</v>
      </c>
      <c r="C363" s="11">
        <v>1.0</v>
      </c>
      <c r="D363" s="11"/>
      <c r="E363" s="11" t="s">
        <v>604</v>
      </c>
      <c r="F363" s="1"/>
      <c r="G363" s="1"/>
      <c r="H363" s="1"/>
      <c r="I363" s="1"/>
      <c r="J363" s="1"/>
      <c r="K363" s="1"/>
      <c r="L363" s="1"/>
      <c r="M363" s="1"/>
      <c r="N363" s="1"/>
      <c r="O363" s="1"/>
      <c r="P363" s="1"/>
      <c r="Q363" s="1"/>
      <c r="R363" s="1"/>
      <c r="S363" s="1"/>
      <c r="T363" s="1"/>
      <c r="U363" s="1"/>
      <c r="V363" s="1"/>
      <c r="W363" s="1"/>
      <c r="X363" s="1"/>
      <c r="Y363" s="1"/>
      <c r="Z363" s="1"/>
    </row>
    <row r="364" ht="12.75" customHeight="1">
      <c r="A364" s="11" t="s">
        <v>605</v>
      </c>
      <c r="B364" s="10" t="s">
        <v>59</v>
      </c>
      <c r="C364" s="11">
        <v>0.0</v>
      </c>
      <c r="D364" s="11" t="s">
        <v>606</v>
      </c>
      <c r="E364" s="11" t="s">
        <v>607</v>
      </c>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7" t="s">
        <v>608</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t="s">
        <v>609</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24" t="s">
        <v>52</v>
      </c>
      <c r="B370" s="25" t="s">
        <v>53</v>
      </c>
      <c r="C370" s="24" t="s">
        <v>54</v>
      </c>
      <c r="D370" s="24" t="s">
        <v>55</v>
      </c>
      <c r="E370" s="24" t="s">
        <v>56</v>
      </c>
      <c r="F370" s="1"/>
      <c r="G370" s="1"/>
      <c r="H370" s="1"/>
      <c r="I370" s="1"/>
      <c r="J370" s="1"/>
      <c r="K370" s="1"/>
      <c r="L370" s="1"/>
      <c r="M370" s="1"/>
      <c r="N370" s="1"/>
      <c r="O370" s="1"/>
      <c r="P370" s="1"/>
      <c r="Q370" s="1"/>
      <c r="R370" s="1"/>
      <c r="S370" s="1"/>
      <c r="T370" s="1"/>
      <c r="U370" s="1"/>
      <c r="V370" s="1"/>
      <c r="W370" s="1"/>
      <c r="X370" s="1"/>
      <c r="Y370" s="1"/>
      <c r="Z370" s="1"/>
    </row>
    <row r="371" ht="12.75" customHeight="1">
      <c r="A371" s="11" t="s">
        <v>610</v>
      </c>
      <c r="B371" s="10" t="s">
        <v>59</v>
      </c>
      <c r="C371" s="11">
        <v>1.0</v>
      </c>
      <c r="D371" s="11"/>
      <c r="E371" s="11" t="s">
        <v>611</v>
      </c>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7" t="s">
        <v>612</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t="s">
        <v>613</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24" t="s">
        <v>52</v>
      </c>
      <c r="B377" s="25" t="s">
        <v>53</v>
      </c>
      <c r="C377" s="24" t="s">
        <v>54</v>
      </c>
      <c r="D377" s="24" t="s">
        <v>55</v>
      </c>
      <c r="E377" s="24" t="s">
        <v>56</v>
      </c>
      <c r="F377" s="1"/>
      <c r="G377" s="1"/>
      <c r="H377" s="1"/>
      <c r="I377" s="1"/>
      <c r="J377" s="1"/>
      <c r="K377" s="1"/>
      <c r="L377" s="1"/>
      <c r="M377" s="1"/>
      <c r="N377" s="1"/>
      <c r="O377" s="1"/>
      <c r="P377" s="1"/>
      <c r="Q377" s="1"/>
      <c r="R377" s="1"/>
      <c r="S377" s="1"/>
      <c r="T377" s="1"/>
      <c r="U377" s="1"/>
      <c r="V377" s="1"/>
      <c r="W377" s="1"/>
      <c r="X377" s="1"/>
      <c r="Y377" s="1"/>
      <c r="Z377" s="1"/>
    </row>
    <row r="378" ht="12.75" customHeight="1">
      <c r="A378" s="11" t="s">
        <v>614</v>
      </c>
      <c r="B378" s="10" t="s">
        <v>74</v>
      </c>
      <c r="C378" s="11">
        <v>0.0</v>
      </c>
      <c r="D378" s="11" t="s">
        <v>246</v>
      </c>
      <c r="E378" s="11" t="s">
        <v>615</v>
      </c>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7" t="s">
        <v>616</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t="s">
        <v>617</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24" t="s">
        <v>52</v>
      </c>
      <c r="B384" s="25" t="s">
        <v>53</v>
      </c>
      <c r="C384" s="24" t="s">
        <v>54</v>
      </c>
      <c r="D384" s="24" t="s">
        <v>55</v>
      </c>
      <c r="E384" s="24" t="s">
        <v>56</v>
      </c>
      <c r="F384" s="1"/>
      <c r="G384" s="1"/>
      <c r="H384" s="1"/>
      <c r="I384" s="1"/>
      <c r="J384" s="1"/>
      <c r="K384" s="1"/>
      <c r="L384" s="1"/>
      <c r="M384" s="1"/>
      <c r="N384" s="1"/>
      <c r="O384" s="1"/>
      <c r="P384" s="1"/>
      <c r="Q384" s="1"/>
      <c r="R384" s="1"/>
      <c r="S384" s="1"/>
      <c r="T384" s="1"/>
      <c r="U384" s="1"/>
      <c r="V384" s="1"/>
      <c r="W384" s="1"/>
      <c r="X384" s="1"/>
      <c r="Y384" s="1"/>
      <c r="Z384" s="1"/>
    </row>
    <row r="385" ht="12.75" customHeight="1">
      <c r="A385" s="11" t="s">
        <v>618</v>
      </c>
      <c r="B385" s="10" t="s">
        <v>74</v>
      </c>
      <c r="C385" s="11">
        <v>0.0</v>
      </c>
      <c r="D385" s="11" t="s">
        <v>246</v>
      </c>
      <c r="E385" s="11" t="s">
        <v>619</v>
      </c>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7" t="s">
        <v>620</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t="s">
        <v>621</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24" t="s">
        <v>52</v>
      </c>
      <c r="B391" s="25" t="s">
        <v>53</v>
      </c>
      <c r="C391" s="24" t="s">
        <v>54</v>
      </c>
      <c r="D391" s="24" t="s">
        <v>55</v>
      </c>
      <c r="E391" s="24" t="s">
        <v>56</v>
      </c>
      <c r="F391" s="1"/>
      <c r="G391" s="1"/>
      <c r="H391" s="1"/>
      <c r="I391" s="1"/>
      <c r="J391" s="1"/>
      <c r="K391" s="1"/>
      <c r="L391" s="1"/>
      <c r="M391" s="1"/>
      <c r="N391" s="1"/>
      <c r="O391" s="1"/>
      <c r="P391" s="1"/>
      <c r="Q391" s="1"/>
      <c r="R391" s="1"/>
      <c r="S391" s="1"/>
      <c r="T391" s="1"/>
      <c r="U391" s="1"/>
      <c r="V391" s="1"/>
      <c r="W391" s="1"/>
      <c r="X391" s="1"/>
      <c r="Y391" s="1"/>
      <c r="Z391" s="1"/>
    </row>
    <row r="392" ht="12.75" customHeight="1">
      <c r="A392" s="11" t="s">
        <v>622</v>
      </c>
      <c r="B392" s="10" t="s">
        <v>59</v>
      </c>
      <c r="C392" s="11">
        <v>0.0</v>
      </c>
      <c r="D392" s="11" t="s">
        <v>246</v>
      </c>
      <c r="E392" s="11" t="s">
        <v>623</v>
      </c>
      <c r="F392" s="1"/>
      <c r="G392" s="1"/>
      <c r="H392" s="1"/>
      <c r="I392" s="1"/>
      <c r="J392" s="1"/>
      <c r="K392" s="1"/>
      <c r="L392" s="1"/>
      <c r="M392" s="1"/>
      <c r="N392" s="1"/>
      <c r="O392" s="1"/>
      <c r="P392" s="1"/>
      <c r="Q392" s="1"/>
      <c r="R392" s="1"/>
      <c r="S392" s="1"/>
      <c r="T392" s="1"/>
      <c r="U392" s="1"/>
      <c r="V392" s="1"/>
      <c r="W392" s="1"/>
      <c r="X392" s="1"/>
      <c r="Y392" s="1"/>
      <c r="Z392" s="1"/>
    </row>
    <row r="393" ht="12.7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2.75" customHeight="1">
      <c r="A394" s="7" t="s">
        <v>624</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t="s">
        <v>625</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24" t="s">
        <v>52</v>
      </c>
      <c r="B398" s="25" t="s">
        <v>53</v>
      </c>
      <c r="C398" s="24" t="s">
        <v>54</v>
      </c>
      <c r="D398" s="24" t="s">
        <v>55</v>
      </c>
      <c r="E398" s="24" t="s">
        <v>56</v>
      </c>
      <c r="F398" s="1"/>
      <c r="G398" s="1"/>
      <c r="H398" s="1"/>
      <c r="I398" s="1"/>
      <c r="J398" s="1"/>
      <c r="K398" s="1"/>
      <c r="L398" s="1"/>
      <c r="M398" s="1"/>
      <c r="N398" s="1"/>
      <c r="O398" s="1"/>
      <c r="P398" s="1"/>
      <c r="Q398" s="1"/>
      <c r="R398" s="1"/>
      <c r="S398" s="1"/>
      <c r="T398" s="1"/>
      <c r="U398" s="1"/>
      <c r="V398" s="1"/>
      <c r="W398" s="1"/>
      <c r="X398" s="1"/>
      <c r="Y398" s="1"/>
      <c r="Z398" s="1"/>
    </row>
    <row r="399" ht="12.75" customHeight="1">
      <c r="A399" s="11" t="s">
        <v>626</v>
      </c>
      <c r="B399" s="10" t="s">
        <v>74</v>
      </c>
      <c r="C399" s="11">
        <v>0.0</v>
      </c>
      <c r="D399" s="11" t="s">
        <v>246</v>
      </c>
      <c r="E399" s="11" t="s">
        <v>627</v>
      </c>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7" t="s">
        <v>628</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t="s">
        <v>629</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24" t="s">
        <v>52</v>
      </c>
      <c r="B405" s="25" t="s">
        <v>53</v>
      </c>
      <c r="C405" s="24" t="s">
        <v>54</v>
      </c>
      <c r="D405" s="24" t="s">
        <v>55</v>
      </c>
      <c r="E405" s="24" t="s">
        <v>56</v>
      </c>
      <c r="F405" s="1"/>
      <c r="G405" s="1"/>
      <c r="H405" s="1"/>
      <c r="I405" s="1"/>
      <c r="J405" s="1"/>
      <c r="K405" s="1"/>
      <c r="L405" s="1"/>
      <c r="M405" s="1"/>
      <c r="N405" s="1"/>
      <c r="O405" s="1"/>
      <c r="P405" s="1"/>
      <c r="Q405" s="1"/>
      <c r="R405" s="1"/>
      <c r="S405" s="1"/>
      <c r="T405" s="1"/>
      <c r="U405" s="1"/>
      <c r="V405" s="1"/>
      <c r="W405" s="1"/>
      <c r="X405" s="1"/>
      <c r="Y405" s="1"/>
      <c r="Z405" s="1"/>
    </row>
    <row r="406" ht="12.75" customHeight="1">
      <c r="A406" s="11" t="s">
        <v>630</v>
      </c>
      <c r="B406" s="10" t="s">
        <v>59</v>
      </c>
      <c r="C406" s="11">
        <v>0.0</v>
      </c>
      <c r="D406" s="11" t="s">
        <v>246</v>
      </c>
      <c r="E406" s="11" t="s">
        <v>631</v>
      </c>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7" t="s">
        <v>632</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t="s">
        <v>633</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24" t="s">
        <v>52</v>
      </c>
      <c r="B412" s="25" t="s">
        <v>53</v>
      </c>
      <c r="C412" s="24" t="s">
        <v>54</v>
      </c>
      <c r="D412" s="24" t="s">
        <v>55</v>
      </c>
      <c r="E412" s="24" t="s">
        <v>56</v>
      </c>
      <c r="F412" s="1"/>
      <c r="G412" s="1"/>
      <c r="H412" s="1"/>
      <c r="I412" s="1"/>
      <c r="J412" s="1"/>
      <c r="K412" s="1"/>
      <c r="L412" s="1"/>
      <c r="M412" s="1"/>
      <c r="N412" s="1"/>
      <c r="O412" s="1"/>
      <c r="P412" s="1"/>
      <c r="Q412" s="1"/>
      <c r="R412" s="1"/>
      <c r="S412" s="1"/>
      <c r="T412" s="1"/>
      <c r="U412" s="1"/>
      <c r="V412" s="1"/>
      <c r="W412" s="1"/>
      <c r="X412" s="1"/>
      <c r="Y412" s="1"/>
      <c r="Z412" s="1"/>
    </row>
    <row r="413" ht="12.75" customHeight="1">
      <c r="A413" s="11" t="s">
        <v>634</v>
      </c>
      <c r="B413" s="10" t="s">
        <v>74</v>
      </c>
      <c r="C413" s="11">
        <v>0.0</v>
      </c>
      <c r="D413" s="11" t="s">
        <v>246</v>
      </c>
      <c r="E413" s="11" t="s">
        <v>635</v>
      </c>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7" t="s">
        <v>636</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t="s">
        <v>637</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24" t="s">
        <v>52</v>
      </c>
      <c r="B419" s="25" t="s">
        <v>53</v>
      </c>
      <c r="C419" s="24" t="s">
        <v>54</v>
      </c>
      <c r="D419" s="24" t="s">
        <v>55</v>
      </c>
      <c r="E419" s="24" t="s">
        <v>56</v>
      </c>
      <c r="F419" s="1"/>
      <c r="G419" s="1"/>
      <c r="H419" s="1"/>
      <c r="I419" s="1"/>
      <c r="J419" s="1"/>
      <c r="K419" s="1"/>
      <c r="L419" s="1"/>
      <c r="M419" s="1"/>
      <c r="N419" s="1"/>
      <c r="O419" s="1"/>
      <c r="P419" s="1"/>
      <c r="Q419" s="1"/>
      <c r="R419" s="1"/>
      <c r="S419" s="1"/>
      <c r="T419" s="1"/>
      <c r="U419" s="1"/>
      <c r="V419" s="1"/>
      <c r="W419" s="1"/>
      <c r="X419" s="1"/>
      <c r="Y419" s="1"/>
      <c r="Z419" s="1"/>
    </row>
    <row r="420" ht="12.75" customHeight="1">
      <c r="A420" s="11" t="s">
        <v>638</v>
      </c>
      <c r="B420" s="10" t="s">
        <v>74</v>
      </c>
      <c r="C420" s="11">
        <v>1.0</v>
      </c>
      <c r="D420" s="11"/>
      <c r="E420" s="11" t="s">
        <v>639</v>
      </c>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7" t="s">
        <v>640</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t="s">
        <v>637</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24" t="s">
        <v>52</v>
      </c>
      <c r="B426" s="25" t="s">
        <v>53</v>
      </c>
      <c r="C426" s="24" t="s">
        <v>54</v>
      </c>
      <c r="D426" s="24" t="s">
        <v>55</v>
      </c>
      <c r="E426" s="24" t="s">
        <v>56</v>
      </c>
      <c r="F426" s="1"/>
      <c r="G426" s="1"/>
      <c r="H426" s="1"/>
      <c r="I426" s="1"/>
      <c r="J426" s="1"/>
      <c r="K426" s="1"/>
      <c r="L426" s="1"/>
      <c r="M426" s="1"/>
      <c r="N426" s="1"/>
      <c r="O426" s="1"/>
      <c r="P426" s="1"/>
      <c r="Q426" s="1"/>
      <c r="R426" s="1"/>
      <c r="S426" s="1"/>
      <c r="T426" s="1"/>
      <c r="U426" s="1"/>
      <c r="V426" s="1"/>
      <c r="W426" s="1"/>
      <c r="X426" s="1"/>
      <c r="Y426" s="1"/>
      <c r="Z426" s="1"/>
    </row>
    <row r="427" ht="12.75" customHeight="1">
      <c r="A427" s="11" t="s">
        <v>641</v>
      </c>
      <c r="B427" s="10" t="s">
        <v>74</v>
      </c>
      <c r="C427" s="11">
        <v>1.0</v>
      </c>
      <c r="D427" s="11" t="s">
        <v>642</v>
      </c>
      <c r="E427" s="11" t="s">
        <v>643</v>
      </c>
      <c r="F427" s="1"/>
      <c r="G427" s="1"/>
      <c r="H427" s="1"/>
      <c r="I427" s="1"/>
      <c r="J427" s="1"/>
      <c r="K427" s="1"/>
      <c r="L427" s="1"/>
      <c r="M427" s="1"/>
      <c r="N427" s="1"/>
      <c r="O427" s="1"/>
      <c r="P427" s="1"/>
      <c r="Q427" s="1"/>
      <c r="R427" s="1"/>
      <c r="S427" s="1"/>
      <c r="T427" s="1"/>
      <c r="U427" s="1"/>
      <c r="V427" s="1"/>
      <c r="W427" s="1"/>
      <c r="X427" s="1"/>
      <c r="Y427" s="1"/>
      <c r="Z427" s="1"/>
    </row>
    <row r="428" ht="12.7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2.75" customHeight="1">
      <c r="A429" s="7" t="s">
        <v>644</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t="s">
        <v>645</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24" t="s">
        <v>52</v>
      </c>
      <c r="B433" s="25" t="s">
        <v>53</v>
      </c>
      <c r="C433" s="24" t="s">
        <v>54</v>
      </c>
      <c r="D433" s="24" t="s">
        <v>55</v>
      </c>
      <c r="E433" s="24" t="s">
        <v>56</v>
      </c>
      <c r="F433" s="1"/>
      <c r="G433" s="1"/>
      <c r="H433" s="1"/>
      <c r="I433" s="1"/>
      <c r="J433" s="1"/>
      <c r="K433" s="1"/>
      <c r="L433" s="1"/>
      <c r="M433" s="1"/>
      <c r="N433" s="1"/>
      <c r="O433" s="1"/>
      <c r="P433" s="1"/>
      <c r="Q433" s="1"/>
      <c r="R433" s="1"/>
      <c r="S433" s="1"/>
      <c r="T433" s="1"/>
      <c r="U433" s="1"/>
      <c r="V433" s="1"/>
      <c r="W433" s="1"/>
      <c r="X433" s="1"/>
      <c r="Y433" s="1"/>
      <c r="Z433" s="1"/>
    </row>
    <row r="434" ht="12.75" customHeight="1">
      <c r="A434" s="11" t="s">
        <v>646</v>
      </c>
      <c r="B434" s="10" t="s">
        <v>74</v>
      </c>
      <c r="C434" s="11">
        <v>0.0</v>
      </c>
      <c r="D434" s="11" t="s">
        <v>647</v>
      </c>
      <c r="E434" s="11" t="s">
        <v>648</v>
      </c>
      <c r="F434" s="1"/>
      <c r="G434" s="1"/>
      <c r="H434" s="1"/>
      <c r="I434" s="1"/>
      <c r="J434" s="1"/>
      <c r="K434" s="1"/>
      <c r="L434" s="1"/>
      <c r="M434" s="1"/>
      <c r="N434" s="1"/>
      <c r="O434" s="1"/>
      <c r="P434" s="1"/>
      <c r="Q434" s="1"/>
      <c r="R434" s="1"/>
      <c r="S434" s="1"/>
      <c r="T434" s="1"/>
      <c r="U434" s="1"/>
      <c r="V434" s="1"/>
      <c r="W434" s="1"/>
      <c r="X434" s="1"/>
      <c r="Y434" s="1"/>
      <c r="Z434" s="1"/>
    </row>
    <row r="435" ht="12.75" customHeight="1">
      <c r="A435" s="11" t="s">
        <v>649</v>
      </c>
      <c r="B435" s="10" t="s">
        <v>74</v>
      </c>
      <c r="C435" s="11">
        <v>0.0</v>
      </c>
      <c r="D435" s="11" t="s">
        <v>650</v>
      </c>
      <c r="E435" s="11" t="s">
        <v>651</v>
      </c>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7" t="s">
        <v>652</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t="s">
        <v>653</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24" t="s">
        <v>52</v>
      </c>
      <c r="B441" s="25" t="s">
        <v>53</v>
      </c>
      <c r="C441" s="24" t="s">
        <v>54</v>
      </c>
      <c r="D441" s="24" t="s">
        <v>55</v>
      </c>
      <c r="E441" s="24" t="s">
        <v>56</v>
      </c>
      <c r="F441" s="1"/>
      <c r="G441" s="1"/>
      <c r="H441" s="1"/>
      <c r="I441" s="1"/>
      <c r="J441" s="1"/>
      <c r="K441" s="1"/>
      <c r="L441" s="1"/>
      <c r="M441" s="1"/>
      <c r="N441" s="1"/>
      <c r="O441" s="1"/>
      <c r="P441" s="1"/>
      <c r="Q441" s="1"/>
      <c r="R441" s="1"/>
      <c r="S441" s="1"/>
      <c r="T441" s="1"/>
      <c r="U441" s="1"/>
      <c r="V441" s="1"/>
      <c r="W441" s="1"/>
      <c r="X441" s="1"/>
      <c r="Y441" s="1"/>
      <c r="Z441" s="1"/>
    </row>
    <row r="442" ht="12.75" customHeight="1">
      <c r="A442" s="11" t="s">
        <v>654</v>
      </c>
      <c r="B442" s="10" t="s">
        <v>74</v>
      </c>
      <c r="C442" s="11">
        <v>1.0</v>
      </c>
      <c r="D442" s="11"/>
      <c r="E442" s="11" t="s">
        <v>655</v>
      </c>
      <c r="F442" s="1"/>
      <c r="G442" s="1"/>
      <c r="H442" s="1"/>
      <c r="I442" s="1"/>
      <c r="J442" s="1"/>
      <c r="K442" s="1"/>
      <c r="L442" s="1"/>
      <c r="M442" s="1"/>
      <c r="N442" s="1"/>
      <c r="O442" s="1"/>
      <c r="P442" s="1"/>
      <c r="Q442" s="1"/>
      <c r="R442" s="1"/>
      <c r="S442" s="1"/>
      <c r="T442" s="1"/>
      <c r="U442" s="1"/>
      <c r="V442" s="1"/>
      <c r="W442" s="1"/>
      <c r="X442" s="1"/>
      <c r="Y442" s="1"/>
      <c r="Z442" s="1"/>
    </row>
    <row r="443" ht="12.75" customHeight="1">
      <c r="A443" s="11" t="s">
        <v>656</v>
      </c>
      <c r="B443" s="10" t="s">
        <v>74</v>
      </c>
      <c r="C443" s="11">
        <v>1.0</v>
      </c>
      <c r="D443" s="11"/>
      <c r="E443" s="11" t="s">
        <v>657</v>
      </c>
      <c r="F443" s="1"/>
      <c r="G443" s="1"/>
      <c r="H443" s="1"/>
      <c r="I443" s="1"/>
      <c r="J443" s="1"/>
      <c r="K443" s="1"/>
      <c r="L443" s="1"/>
      <c r="M443" s="1"/>
      <c r="N443" s="1"/>
      <c r="O443" s="1"/>
      <c r="P443" s="1"/>
      <c r="Q443" s="1"/>
      <c r="R443" s="1"/>
      <c r="S443" s="1"/>
      <c r="T443" s="1"/>
      <c r="U443" s="1"/>
      <c r="V443" s="1"/>
      <c r="W443" s="1"/>
      <c r="X443" s="1"/>
      <c r="Y443" s="1"/>
      <c r="Z443" s="1"/>
    </row>
    <row r="444" ht="12.75" customHeight="1">
      <c r="A444" s="11" t="s">
        <v>658</v>
      </c>
      <c r="B444" s="10" t="s">
        <v>74</v>
      </c>
      <c r="C444" s="11">
        <v>1.0</v>
      </c>
      <c r="D444" s="11"/>
      <c r="E444" s="11" t="s">
        <v>659</v>
      </c>
      <c r="F444" s="1"/>
      <c r="G444" s="1"/>
      <c r="H444" s="1"/>
      <c r="I444" s="1"/>
      <c r="J444" s="1"/>
      <c r="K444" s="1"/>
      <c r="L444" s="1"/>
      <c r="M444" s="1"/>
      <c r="N444" s="1"/>
      <c r="O444" s="1"/>
      <c r="P444" s="1"/>
      <c r="Q444" s="1"/>
      <c r="R444" s="1"/>
      <c r="S444" s="1"/>
      <c r="T444" s="1"/>
      <c r="U444" s="1"/>
      <c r="V444" s="1"/>
      <c r="W444" s="1"/>
      <c r="X444" s="1"/>
      <c r="Y444" s="1"/>
      <c r="Z444" s="1"/>
    </row>
    <row r="445" ht="12.75" customHeight="1">
      <c r="A445" s="11" t="s">
        <v>660</v>
      </c>
      <c r="B445" s="10" t="s">
        <v>74</v>
      </c>
      <c r="C445" s="11">
        <v>1.0</v>
      </c>
      <c r="D445" s="11"/>
      <c r="E445" s="11" t="s">
        <v>661</v>
      </c>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7" t="s">
        <v>662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t="s">
        <v>663</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24" t="s">
        <v>52</v>
      </c>
      <c r="B451" s="25" t="s">
        <v>53</v>
      </c>
      <c r="C451" s="24" t="s">
        <v>54</v>
      </c>
      <c r="D451" s="24" t="s">
        <v>55</v>
      </c>
      <c r="E451" s="24" t="s">
        <v>56</v>
      </c>
      <c r="F451" s="1"/>
      <c r="G451" s="1"/>
      <c r="H451" s="1"/>
      <c r="I451" s="1"/>
      <c r="J451" s="1"/>
      <c r="K451" s="1"/>
      <c r="L451" s="1"/>
      <c r="M451" s="1"/>
      <c r="N451" s="1"/>
      <c r="O451" s="1"/>
      <c r="P451" s="1"/>
      <c r="Q451" s="1"/>
      <c r="R451" s="1"/>
      <c r="S451" s="1"/>
      <c r="T451" s="1"/>
      <c r="U451" s="1"/>
      <c r="V451" s="1"/>
      <c r="W451" s="1"/>
      <c r="X451" s="1"/>
      <c r="Y451" s="1"/>
      <c r="Z451" s="1"/>
    </row>
    <row r="452" ht="12.75" customHeight="1">
      <c r="A452" s="11" t="s">
        <v>664</v>
      </c>
      <c r="B452" s="10" t="s">
        <v>74</v>
      </c>
      <c r="C452" s="11">
        <v>1.0</v>
      </c>
      <c r="D452" s="11"/>
      <c r="E452" s="11" t="s">
        <v>415</v>
      </c>
      <c r="F452" s="1"/>
      <c r="G452" s="1"/>
      <c r="H452" s="1"/>
      <c r="I452" s="1"/>
      <c r="J452" s="1"/>
      <c r="K452" s="1"/>
      <c r="L452" s="1"/>
      <c r="M452" s="1"/>
      <c r="N452" s="1"/>
      <c r="O452" s="1"/>
      <c r="P452" s="1"/>
      <c r="Q452" s="1"/>
      <c r="R452" s="1"/>
      <c r="S452" s="1"/>
      <c r="T452" s="1"/>
      <c r="U452" s="1"/>
      <c r="V452" s="1"/>
      <c r="W452" s="1"/>
      <c r="X452" s="1"/>
      <c r="Y452" s="1"/>
      <c r="Z452" s="1"/>
    </row>
    <row r="453" ht="12.75" customHeight="1">
      <c r="A453" s="11" t="s">
        <v>665</v>
      </c>
      <c r="B453" s="10" t="s">
        <v>74</v>
      </c>
      <c r="C453" s="11">
        <v>1.0</v>
      </c>
      <c r="D453" s="11"/>
      <c r="E453" s="11" t="s">
        <v>417</v>
      </c>
      <c r="F453" s="1"/>
      <c r="G453" s="1"/>
      <c r="H453" s="1"/>
      <c r="I453" s="1"/>
      <c r="J453" s="1"/>
      <c r="K453" s="1"/>
      <c r="L453" s="1"/>
      <c r="M453" s="1"/>
      <c r="N453" s="1"/>
      <c r="O453" s="1"/>
      <c r="P453" s="1"/>
      <c r="Q453" s="1"/>
      <c r="R453" s="1"/>
      <c r="S453" s="1"/>
      <c r="T453" s="1"/>
      <c r="U453" s="1"/>
      <c r="V453" s="1"/>
      <c r="W453" s="1"/>
      <c r="X453" s="1"/>
      <c r="Y453" s="1"/>
      <c r="Z453" s="1"/>
    </row>
    <row r="454" ht="12.75" customHeight="1">
      <c r="A454" s="11" t="s">
        <v>666</v>
      </c>
      <c r="B454" s="10" t="s">
        <v>74</v>
      </c>
      <c r="C454" s="11">
        <v>1.0</v>
      </c>
      <c r="D454" s="11"/>
      <c r="E454" s="11" t="s">
        <v>419</v>
      </c>
      <c r="F454" s="1"/>
      <c r="G454" s="1"/>
      <c r="H454" s="1"/>
      <c r="I454" s="1"/>
      <c r="J454" s="1"/>
      <c r="K454" s="1"/>
      <c r="L454" s="1"/>
      <c r="M454" s="1"/>
      <c r="N454" s="1"/>
      <c r="O454" s="1"/>
      <c r="P454" s="1"/>
      <c r="Q454" s="1"/>
      <c r="R454" s="1"/>
      <c r="S454" s="1"/>
      <c r="T454" s="1"/>
      <c r="U454" s="1"/>
      <c r="V454" s="1"/>
      <c r="W454" s="1"/>
      <c r="X454" s="1"/>
      <c r="Y454" s="1"/>
      <c r="Z454" s="1"/>
    </row>
    <row r="455" ht="12.75" customHeight="1">
      <c r="A455" s="11" t="s">
        <v>667</v>
      </c>
      <c r="B455" s="10" t="s">
        <v>74</v>
      </c>
      <c r="C455" s="11">
        <v>1.0</v>
      </c>
      <c r="D455" s="11"/>
      <c r="E455" s="11" t="s">
        <v>421</v>
      </c>
      <c r="F455" s="1"/>
      <c r="G455" s="1"/>
      <c r="H455" s="1"/>
      <c r="I455" s="1"/>
      <c r="J455" s="1"/>
      <c r="K455" s="1"/>
      <c r="L455" s="1"/>
      <c r="M455" s="1"/>
      <c r="N455" s="1"/>
      <c r="O455" s="1"/>
      <c r="P455" s="1"/>
      <c r="Q455" s="1"/>
      <c r="R455" s="1"/>
      <c r="S455" s="1"/>
      <c r="T455" s="1"/>
      <c r="U455" s="1"/>
      <c r="V455" s="1"/>
      <c r="W455" s="1"/>
      <c r="X455" s="1"/>
      <c r="Y455" s="1"/>
      <c r="Z455" s="1"/>
    </row>
    <row r="456" ht="12.75" customHeight="1">
      <c r="A456" s="11" t="s">
        <v>668</v>
      </c>
      <c r="B456" s="10" t="s">
        <v>74</v>
      </c>
      <c r="C456" s="11">
        <v>1.0</v>
      </c>
      <c r="D456" s="11"/>
      <c r="E456" s="11" t="s">
        <v>423</v>
      </c>
      <c r="F456" s="1"/>
      <c r="G456" s="1"/>
      <c r="H456" s="1"/>
      <c r="I456" s="1"/>
      <c r="J456" s="1"/>
      <c r="K456" s="1"/>
      <c r="L456" s="1"/>
      <c r="M456" s="1"/>
      <c r="N456" s="1"/>
      <c r="O456" s="1"/>
      <c r="P456" s="1"/>
      <c r="Q456" s="1"/>
      <c r="R456" s="1"/>
      <c r="S456" s="1"/>
      <c r="T456" s="1"/>
      <c r="U456" s="1"/>
      <c r="V456" s="1"/>
      <c r="W456" s="1"/>
      <c r="X456" s="1"/>
      <c r="Y456" s="1"/>
      <c r="Z456" s="1"/>
    </row>
    <row r="457" ht="12.75" customHeight="1">
      <c r="A457" s="11" t="s">
        <v>669</v>
      </c>
      <c r="B457" s="10" t="s">
        <v>74</v>
      </c>
      <c r="C457" s="11">
        <v>1.0</v>
      </c>
      <c r="D457" s="11"/>
      <c r="E457" s="11" t="s">
        <v>425</v>
      </c>
      <c r="F457" s="1"/>
      <c r="G457" s="1"/>
      <c r="H457" s="1"/>
      <c r="I457" s="1"/>
      <c r="J457" s="1"/>
      <c r="K457" s="1"/>
      <c r="L457" s="1"/>
      <c r="M457" s="1"/>
      <c r="N457" s="1"/>
      <c r="O457" s="1"/>
      <c r="P457" s="1"/>
      <c r="Q457" s="1"/>
      <c r="R457" s="1"/>
      <c r="S457" s="1"/>
      <c r="T457" s="1"/>
      <c r="U457" s="1"/>
      <c r="V457" s="1"/>
      <c r="W457" s="1"/>
      <c r="X457" s="1"/>
      <c r="Y457" s="1"/>
      <c r="Z457" s="1"/>
    </row>
    <row r="458" ht="12.75" customHeight="1">
      <c r="A458" s="11" t="s">
        <v>670</v>
      </c>
      <c r="B458" s="10" t="s">
        <v>74</v>
      </c>
      <c r="C458" s="11">
        <v>1.0</v>
      </c>
      <c r="D458" s="11"/>
      <c r="E458" s="11" t="s">
        <v>441</v>
      </c>
      <c r="F458" s="1"/>
      <c r="G458" s="1"/>
      <c r="H458" s="1"/>
      <c r="I458" s="1"/>
      <c r="J458" s="1"/>
      <c r="K458" s="1"/>
      <c r="L458" s="1"/>
      <c r="M458" s="1"/>
      <c r="N458" s="1"/>
      <c r="O458" s="1"/>
      <c r="P458" s="1"/>
      <c r="Q458" s="1"/>
      <c r="R458" s="1"/>
      <c r="S458" s="1"/>
      <c r="T458" s="1"/>
      <c r="U458" s="1"/>
      <c r="V458" s="1"/>
      <c r="W458" s="1"/>
      <c r="X458" s="1"/>
      <c r="Y458" s="1"/>
      <c r="Z458" s="1"/>
    </row>
    <row r="459" ht="12.75" customHeight="1">
      <c r="A459" s="11" t="s">
        <v>671</v>
      </c>
      <c r="B459" s="10" t="s">
        <v>74</v>
      </c>
      <c r="C459" s="11">
        <v>0.0</v>
      </c>
      <c r="D459" s="11" t="s">
        <v>443</v>
      </c>
      <c r="E459" s="11" t="s">
        <v>444</v>
      </c>
      <c r="F459" s="1"/>
      <c r="G459" s="1"/>
      <c r="H459" s="1"/>
      <c r="I459" s="1"/>
      <c r="J459" s="1"/>
      <c r="K459" s="1"/>
      <c r="L459" s="1"/>
      <c r="M459" s="1"/>
      <c r="N459" s="1"/>
      <c r="O459" s="1"/>
      <c r="P459" s="1"/>
      <c r="Q459" s="1"/>
      <c r="R459" s="1"/>
      <c r="S459" s="1"/>
      <c r="T459" s="1"/>
      <c r="U459" s="1"/>
      <c r="V459" s="1"/>
      <c r="W459" s="1"/>
      <c r="X459" s="1"/>
      <c r="Y459" s="1"/>
      <c r="Z459" s="1"/>
    </row>
    <row r="460" ht="12.75" customHeight="1">
      <c r="A460" s="11" t="s">
        <v>672</v>
      </c>
      <c r="B460" s="10" t="s">
        <v>74</v>
      </c>
      <c r="C460" s="11">
        <v>0.0</v>
      </c>
      <c r="D460" s="11" t="s">
        <v>673</v>
      </c>
      <c r="E460" s="11" t="s">
        <v>674</v>
      </c>
      <c r="F460" s="1"/>
      <c r="G460" s="1"/>
      <c r="H460" s="1"/>
      <c r="I460" s="1"/>
      <c r="J460" s="1"/>
      <c r="K460" s="1"/>
      <c r="L460" s="1"/>
      <c r="M460" s="1"/>
      <c r="N460" s="1"/>
      <c r="O460" s="1"/>
      <c r="P460" s="1"/>
      <c r="Q460" s="1"/>
      <c r="R460" s="1"/>
      <c r="S460" s="1"/>
      <c r="T460" s="1"/>
      <c r="U460" s="1"/>
      <c r="V460" s="1"/>
      <c r="W460" s="1"/>
      <c r="X460" s="1"/>
      <c r="Y460" s="1"/>
      <c r="Z460" s="1"/>
    </row>
    <row r="461" ht="12.75" customHeight="1">
      <c r="A461" s="11" t="s">
        <v>675</v>
      </c>
      <c r="B461" s="10" t="s">
        <v>74</v>
      </c>
      <c r="C461" s="11">
        <v>1.0</v>
      </c>
      <c r="D461" s="11"/>
      <c r="E461" s="11" t="s">
        <v>474</v>
      </c>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7" t="s">
        <v>676</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t="s">
        <v>677</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24" t="s">
        <v>52</v>
      </c>
      <c r="B467" s="25" t="s">
        <v>53</v>
      </c>
      <c r="C467" s="24" t="s">
        <v>54</v>
      </c>
      <c r="D467" s="24" t="s">
        <v>55</v>
      </c>
      <c r="E467" s="24" t="s">
        <v>56</v>
      </c>
      <c r="F467" s="1"/>
      <c r="G467" s="1"/>
      <c r="H467" s="1"/>
      <c r="I467" s="1"/>
      <c r="J467" s="1"/>
      <c r="K467" s="1"/>
      <c r="L467" s="1"/>
      <c r="M467" s="1"/>
      <c r="N467" s="1"/>
      <c r="O467" s="1"/>
      <c r="P467" s="1"/>
      <c r="Q467" s="1"/>
      <c r="R467" s="1"/>
      <c r="S467" s="1"/>
      <c r="T467" s="1"/>
      <c r="U467" s="1"/>
      <c r="V467" s="1"/>
      <c r="W467" s="1"/>
      <c r="X467" s="1"/>
      <c r="Y467" s="1"/>
      <c r="Z467" s="1"/>
    </row>
    <row r="468" ht="12.75" customHeight="1">
      <c r="A468" s="11" t="s">
        <v>678</v>
      </c>
      <c r="B468" s="10" t="s">
        <v>679</v>
      </c>
      <c r="C468" s="11">
        <v>1.0</v>
      </c>
      <c r="D468" s="11"/>
      <c r="E468" s="11" t="s">
        <v>680</v>
      </c>
      <c r="F468" s="1"/>
      <c r="G468" s="1"/>
      <c r="H468" s="1"/>
      <c r="I468" s="1"/>
      <c r="J468" s="1"/>
      <c r="K468" s="1"/>
      <c r="L468" s="1"/>
      <c r="M468" s="1"/>
      <c r="N468" s="1"/>
      <c r="O468" s="1"/>
      <c r="P468" s="1"/>
      <c r="Q468" s="1"/>
      <c r="R468" s="1"/>
      <c r="S468" s="1"/>
      <c r="T468" s="1"/>
      <c r="U468" s="1"/>
      <c r="V468" s="1"/>
      <c r="W468" s="1"/>
      <c r="X468" s="1"/>
      <c r="Y468" s="1"/>
      <c r="Z468" s="1"/>
    </row>
    <row r="469" ht="12.75" customHeight="1">
      <c r="A469" s="11" t="s">
        <v>681</v>
      </c>
      <c r="B469" s="10" t="s">
        <v>679</v>
      </c>
      <c r="C469" s="11">
        <v>1.0</v>
      </c>
      <c r="D469" s="11"/>
      <c r="E469" s="33" t="s">
        <v>682</v>
      </c>
      <c r="F469" s="1"/>
      <c r="G469" s="1"/>
      <c r="H469" s="1"/>
      <c r="I469" s="1"/>
      <c r="J469" s="1"/>
      <c r="K469" s="1"/>
      <c r="L469" s="1"/>
      <c r="M469" s="1"/>
      <c r="N469" s="1"/>
      <c r="O469" s="1"/>
      <c r="P469" s="1"/>
      <c r="Q469" s="1"/>
      <c r="R469" s="1"/>
      <c r="S469" s="1"/>
      <c r="T469" s="1"/>
      <c r="U469" s="1"/>
      <c r="V469" s="1"/>
      <c r="W469" s="1"/>
      <c r="X469" s="1"/>
      <c r="Y469" s="1"/>
      <c r="Z469" s="1"/>
    </row>
    <row r="470" ht="12.75" customHeight="1">
      <c r="A470" s="11" t="s">
        <v>683</v>
      </c>
      <c r="B470" s="10" t="s">
        <v>679</v>
      </c>
      <c r="C470" s="11">
        <v>1.0</v>
      </c>
      <c r="D470" s="11"/>
      <c r="E470" s="33" t="s">
        <v>684</v>
      </c>
      <c r="F470" s="1"/>
      <c r="G470" s="1"/>
      <c r="H470" s="1"/>
      <c r="I470" s="1"/>
      <c r="J470" s="1"/>
      <c r="K470" s="1"/>
      <c r="L470" s="1"/>
      <c r="M470" s="1"/>
      <c r="N470" s="1"/>
      <c r="O470" s="1"/>
      <c r="P470" s="1"/>
      <c r="Q470" s="1"/>
      <c r="R470" s="1"/>
      <c r="S470" s="1"/>
      <c r="T470" s="1"/>
      <c r="U470" s="1"/>
      <c r="V470" s="1"/>
      <c r="W470" s="1"/>
      <c r="X470" s="1"/>
      <c r="Y470" s="1"/>
      <c r="Z470" s="1"/>
    </row>
    <row r="471" ht="12.75" customHeight="1">
      <c r="A471" s="11" t="s">
        <v>685</v>
      </c>
      <c r="B471" s="10" t="s">
        <v>679</v>
      </c>
      <c r="C471" s="11">
        <v>1.0</v>
      </c>
      <c r="D471" s="11"/>
      <c r="E471" s="33" t="s">
        <v>686</v>
      </c>
      <c r="F471" s="1"/>
      <c r="G471" s="1"/>
      <c r="H471" s="1"/>
      <c r="I471" s="1"/>
      <c r="J471" s="1"/>
      <c r="K471" s="1"/>
      <c r="L471" s="1"/>
      <c r="M471" s="1"/>
      <c r="N471" s="1"/>
      <c r="O471" s="1"/>
      <c r="P471" s="1"/>
      <c r="Q471" s="1"/>
      <c r="R471" s="1"/>
      <c r="S471" s="1"/>
      <c r="T471" s="1"/>
      <c r="U471" s="1"/>
      <c r="V471" s="1"/>
      <c r="W471" s="1"/>
      <c r="X471" s="1"/>
      <c r="Y471" s="1"/>
      <c r="Z471" s="1"/>
    </row>
    <row r="472" ht="12.75" customHeight="1">
      <c r="A472" s="11" t="s">
        <v>687</v>
      </c>
      <c r="B472" s="10" t="s">
        <v>679</v>
      </c>
      <c r="C472" s="11">
        <v>0.0</v>
      </c>
      <c r="D472" s="11" t="s">
        <v>246</v>
      </c>
      <c r="E472" s="33" t="s">
        <v>688</v>
      </c>
      <c r="F472" s="1"/>
      <c r="G472" s="1"/>
      <c r="H472" s="1"/>
      <c r="I472" s="1"/>
      <c r="J472" s="1"/>
      <c r="K472" s="1"/>
      <c r="L472" s="1"/>
      <c r="M472" s="1"/>
      <c r="N472" s="1"/>
      <c r="O472" s="1"/>
      <c r="P472" s="1"/>
      <c r="Q472" s="1"/>
      <c r="R472" s="1"/>
      <c r="S472" s="1"/>
      <c r="T472" s="1"/>
      <c r="U472" s="1"/>
      <c r="V472" s="1"/>
      <c r="W472" s="1"/>
      <c r="X472" s="1"/>
      <c r="Y472" s="1"/>
      <c r="Z472" s="1"/>
    </row>
    <row r="473" ht="12.75" customHeight="1">
      <c r="A473" s="11" t="s">
        <v>689</v>
      </c>
      <c r="B473" s="10" t="s">
        <v>679</v>
      </c>
      <c r="C473" s="11">
        <v>0.0</v>
      </c>
      <c r="D473" s="11" t="s">
        <v>246</v>
      </c>
      <c r="E473" s="33" t="s">
        <v>690</v>
      </c>
      <c r="F473" s="1"/>
      <c r="G473" s="1"/>
      <c r="H473" s="1"/>
      <c r="I473" s="1"/>
      <c r="J473" s="1"/>
      <c r="K473" s="1"/>
      <c r="L473" s="1"/>
      <c r="M473" s="1"/>
      <c r="N473" s="1"/>
      <c r="O473" s="1"/>
      <c r="P473" s="1"/>
      <c r="Q473" s="1"/>
      <c r="R473" s="1"/>
      <c r="S473" s="1"/>
      <c r="T473" s="1"/>
      <c r="U473" s="1"/>
      <c r="V473" s="1"/>
      <c r="W473" s="1"/>
      <c r="X473" s="1"/>
      <c r="Y473" s="1"/>
      <c r="Z473" s="1"/>
    </row>
    <row r="474" ht="12.75" customHeight="1">
      <c r="A474" s="11" t="s">
        <v>691</v>
      </c>
      <c r="B474" s="10" t="s">
        <v>679</v>
      </c>
      <c r="C474" s="11">
        <v>0.0</v>
      </c>
      <c r="D474" s="11" t="s">
        <v>246</v>
      </c>
      <c r="E474" s="33" t="s">
        <v>692</v>
      </c>
      <c r="F474" s="1"/>
      <c r="G474" s="1"/>
      <c r="H474" s="1"/>
      <c r="I474" s="1"/>
      <c r="J474" s="1"/>
      <c r="K474" s="1"/>
      <c r="L474" s="1"/>
      <c r="M474" s="1"/>
      <c r="N474" s="1"/>
      <c r="O474" s="1"/>
      <c r="P474" s="1"/>
      <c r="Q474" s="1"/>
      <c r="R474" s="1"/>
      <c r="S474" s="1"/>
      <c r="T474" s="1"/>
      <c r="U474" s="1"/>
      <c r="V474" s="1"/>
      <c r="W474" s="1"/>
      <c r="X474" s="1"/>
      <c r="Y474" s="1"/>
      <c r="Z474" s="1"/>
    </row>
    <row r="475" ht="12.75" customHeight="1">
      <c r="A475" s="11" t="s">
        <v>693</v>
      </c>
      <c r="B475" s="10" t="s">
        <v>679</v>
      </c>
      <c r="C475" s="11">
        <v>0.0</v>
      </c>
      <c r="D475" s="11" t="s">
        <v>246</v>
      </c>
      <c r="E475" s="33" t="s">
        <v>694</v>
      </c>
      <c r="F475" s="1"/>
      <c r="G475" s="1"/>
      <c r="H475" s="1"/>
      <c r="I475" s="1"/>
      <c r="J475" s="1"/>
      <c r="K475" s="1"/>
      <c r="L475" s="1"/>
      <c r="M475" s="1"/>
      <c r="N475" s="1"/>
      <c r="O475" s="1"/>
      <c r="P475" s="1"/>
      <c r="Q475" s="1"/>
      <c r="R475" s="1"/>
      <c r="S475" s="1"/>
      <c r="T475" s="1"/>
      <c r="U475" s="1"/>
      <c r="V475" s="1"/>
      <c r="W475" s="1"/>
      <c r="X475" s="1"/>
      <c r="Y475" s="1"/>
      <c r="Z475" s="1"/>
    </row>
    <row r="476" ht="12.75" customHeight="1">
      <c r="A476" s="11" t="s">
        <v>695</v>
      </c>
      <c r="B476" s="10" t="s">
        <v>679</v>
      </c>
      <c r="C476" s="11">
        <v>0.0</v>
      </c>
      <c r="D476" s="11" t="s">
        <v>246</v>
      </c>
      <c r="E476" s="33" t="s">
        <v>696</v>
      </c>
      <c r="F476" s="1"/>
      <c r="G476" s="1"/>
      <c r="H476" s="1"/>
      <c r="I476" s="1"/>
      <c r="J476" s="1"/>
      <c r="K476" s="1"/>
      <c r="L476" s="1"/>
      <c r="M476" s="1"/>
      <c r="N476" s="1"/>
      <c r="O476" s="1"/>
      <c r="P476" s="1"/>
      <c r="Q476" s="1"/>
      <c r="R476" s="1"/>
      <c r="S476" s="1"/>
      <c r="T476" s="1"/>
      <c r="U476" s="1"/>
      <c r="V476" s="1"/>
      <c r="W476" s="1"/>
      <c r="X476" s="1"/>
      <c r="Y476" s="1"/>
      <c r="Z476" s="1"/>
    </row>
    <row r="477" ht="12.75" customHeight="1">
      <c r="A477" s="11" t="s">
        <v>697</v>
      </c>
      <c r="B477" s="10" t="s">
        <v>679</v>
      </c>
      <c r="C477" s="11">
        <v>0.0</v>
      </c>
      <c r="D477" s="11" t="s">
        <v>246</v>
      </c>
      <c r="E477" s="33" t="s">
        <v>698</v>
      </c>
      <c r="F477" s="1"/>
      <c r="G477" s="1"/>
      <c r="H477" s="1"/>
      <c r="I477" s="1"/>
      <c r="J477" s="1"/>
      <c r="K477" s="1"/>
      <c r="L477" s="1"/>
      <c r="M477" s="1"/>
      <c r="N477" s="1"/>
      <c r="O477" s="1"/>
      <c r="P477" s="1"/>
      <c r="Q477" s="1"/>
      <c r="R477" s="1"/>
      <c r="S477" s="1"/>
      <c r="T477" s="1"/>
      <c r="U477" s="1"/>
      <c r="V477" s="1"/>
      <c r="W477" s="1"/>
      <c r="X477" s="1"/>
      <c r="Y477" s="1"/>
      <c r="Z477" s="1"/>
    </row>
    <row r="478" ht="12.75" customHeight="1">
      <c r="A478" s="11" t="s">
        <v>699</v>
      </c>
      <c r="B478" s="10" t="s">
        <v>679</v>
      </c>
      <c r="C478" s="11">
        <v>0.0</v>
      </c>
      <c r="D478" s="11" t="s">
        <v>246</v>
      </c>
      <c r="E478" s="33" t="s">
        <v>700</v>
      </c>
      <c r="F478" s="1"/>
      <c r="G478" s="1"/>
      <c r="H478" s="1"/>
      <c r="I478" s="1"/>
      <c r="J478" s="1"/>
      <c r="K478" s="1"/>
      <c r="L478" s="1"/>
      <c r="M478" s="1"/>
      <c r="N478" s="1"/>
      <c r="O478" s="1"/>
      <c r="P478" s="1"/>
      <c r="Q478" s="1"/>
      <c r="R478" s="1"/>
      <c r="S478" s="1"/>
      <c r="T478" s="1"/>
      <c r="U478" s="1"/>
      <c r="V478" s="1"/>
      <c r="W478" s="1"/>
      <c r="X478" s="1"/>
      <c r="Y478" s="1"/>
      <c r="Z478" s="1"/>
    </row>
    <row r="479" ht="12.75" customHeight="1">
      <c r="A479" s="11" t="s">
        <v>701</v>
      </c>
      <c r="B479" s="10" t="s">
        <v>679</v>
      </c>
      <c r="C479" s="11">
        <v>0.0</v>
      </c>
      <c r="D479" s="11" t="s">
        <v>246</v>
      </c>
      <c r="E479" s="33" t="s">
        <v>702</v>
      </c>
      <c r="F479" s="1"/>
      <c r="G479" s="1"/>
      <c r="H479" s="1"/>
      <c r="I479" s="1"/>
      <c r="J479" s="1"/>
      <c r="K479" s="1"/>
      <c r="L479" s="1"/>
      <c r="M479" s="1"/>
      <c r="N479" s="1"/>
      <c r="O479" s="1"/>
      <c r="P479" s="1"/>
      <c r="Q479" s="1"/>
      <c r="R479" s="1"/>
      <c r="S479" s="1"/>
      <c r="T479" s="1"/>
      <c r="U479" s="1"/>
      <c r="V479" s="1"/>
      <c r="W479" s="1"/>
      <c r="X479" s="1"/>
      <c r="Y479" s="1"/>
      <c r="Z479" s="1"/>
    </row>
    <row r="480" ht="12.75" customHeight="1">
      <c r="A480" s="11" t="s">
        <v>703</v>
      </c>
      <c r="B480" s="10" t="s">
        <v>679</v>
      </c>
      <c r="C480" s="11">
        <v>1.0</v>
      </c>
      <c r="D480" s="11"/>
      <c r="E480" s="33" t="s">
        <v>704</v>
      </c>
      <c r="F480" s="1"/>
      <c r="G480" s="1"/>
      <c r="H480" s="1"/>
      <c r="I480" s="1"/>
      <c r="J480" s="1"/>
      <c r="K480" s="1"/>
      <c r="L480" s="1"/>
      <c r="M480" s="1"/>
      <c r="N480" s="1"/>
      <c r="O480" s="1"/>
      <c r="P480" s="1"/>
      <c r="Q480" s="1"/>
      <c r="R480" s="1"/>
      <c r="S480" s="1"/>
      <c r="T480" s="1"/>
      <c r="U480" s="1"/>
      <c r="V480" s="1"/>
      <c r="W480" s="1"/>
      <c r="X480" s="1"/>
      <c r="Y480" s="1"/>
      <c r="Z480" s="1"/>
    </row>
    <row r="481" ht="12.75" customHeight="1">
      <c r="A481" s="11" t="s">
        <v>705</v>
      </c>
      <c r="B481" s="10" t="s">
        <v>679</v>
      </c>
      <c r="C481" s="11">
        <v>0.0</v>
      </c>
      <c r="D481" s="11" t="s">
        <v>706</v>
      </c>
      <c r="E481" s="33" t="s">
        <v>707</v>
      </c>
      <c r="F481" s="1"/>
      <c r="G481" s="1"/>
      <c r="H481" s="1"/>
      <c r="I481" s="1"/>
      <c r="J481" s="1"/>
      <c r="K481" s="1"/>
      <c r="L481" s="1"/>
      <c r="M481" s="1"/>
      <c r="N481" s="1"/>
      <c r="O481" s="1"/>
      <c r="P481" s="1"/>
      <c r="Q481" s="1"/>
      <c r="R481" s="1"/>
      <c r="S481" s="1"/>
      <c r="T481" s="1"/>
      <c r="U481" s="1"/>
      <c r="V481" s="1"/>
      <c r="W481" s="1"/>
      <c r="X481" s="1"/>
      <c r="Y481" s="1"/>
      <c r="Z481" s="1"/>
    </row>
    <row r="482" ht="12.75" customHeight="1">
      <c r="A482" s="11" t="s">
        <v>708</v>
      </c>
      <c r="B482" s="10" t="s">
        <v>679</v>
      </c>
      <c r="C482" s="11">
        <v>1.0</v>
      </c>
      <c r="D482" s="11"/>
      <c r="E482" s="33" t="s">
        <v>709</v>
      </c>
      <c r="F482" s="1"/>
      <c r="G482" s="1"/>
      <c r="H482" s="1"/>
      <c r="I482" s="1"/>
      <c r="J482" s="1"/>
      <c r="K482" s="1"/>
      <c r="L482" s="1"/>
      <c r="M482" s="1"/>
      <c r="N482" s="1"/>
      <c r="O482" s="1"/>
      <c r="P482" s="1"/>
      <c r="Q482" s="1"/>
      <c r="R482" s="1"/>
      <c r="S482" s="1"/>
      <c r="T482" s="1"/>
      <c r="U482" s="1"/>
      <c r="V482" s="1"/>
      <c r="W482" s="1"/>
      <c r="X482" s="1"/>
      <c r="Y482" s="1"/>
      <c r="Z482" s="1"/>
    </row>
    <row r="483" ht="12.75" customHeight="1">
      <c r="A483" s="11" t="s">
        <v>710</v>
      </c>
      <c r="B483" s="10" t="s">
        <v>679</v>
      </c>
      <c r="C483" s="11">
        <v>1.0</v>
      </c>
      <c r="D483" s="11"/>
      <c r="E483" s="33" t="s">
        <v>711</v>
      </c>
      <c r="F483" s="1"/>
      <c r="G483" s="1"/>
      <c r="H483" s="1"/>
      <c r="I483" s="1"/>
      <c r="J483" s="1"/>
      <c r="K483" s="1"/>
      <c r="L483" s="1"/>
      <c r="M483" s="1"/>
      <c r="N483" s="1"/>
      <c r="O483" s="1"/>
      <c r="P483" s="1"/>
      <c r="Q483" s="1"/>
      <c r="R483" s="1"/>
      <c r="S483" s="1"/>
      <c r="T483" s="1"/>
      <c r="U483" s="1"/>
      <c r="V483" s="1"/>
      <c r="W483" s="1"/>
      <c r="X483" s="1"/>
      <c r="Y483" s="1"/>
      <c r="Z483" s="1"/>
    </row>
    <row r="484" ht="12.75" customHeight="1">
      <c r="A484" s="11" t="s">
        <v>712</v>
      </c>
      <c r="B484" s="10" t="s">
        <v>679</v>
      </c>
      <c r="C484" s="11">
        <v>1.0</v>
      </c>
      <c r="D484" s="11"/>
      <c r="E484" s="33" t="s">
        <v>713</v>
      </c>
      <c r="F484" s="1"/>
      <c r="G484" s="1"/>
      <c r="H484" s="1"/>
      <c r="I484" s="1"/>
      <c r="J484" s="1"/>
      <c r="K484" s="1"/>
      <c r="L484" s="1"/>
      <c r="M484" s="1"/>
      <c r="N484" s="1"/>
      <c r="O484" s="1"/>
      <c r="P484" s="1"/>
      <c r="Q484" s="1"/>
      <c r="R484" s="1"/>
      <c r="S484" s="1"/>
      <c r="T484" s="1"/>
      <c r="U484" s="1"/>
      <c r="V484" s="1"/>
      <c r="W484" s="1"/>
      <c r="X484" s="1"/>
      <c r="Y484" s="1"/>
      <c r="Z484" s="1"/>
    </row>
    <row r="485" ht="12.75" customHeight="1">
      <c r="A485" s="11" t="s">
        <v>714</v>
      </c>
      <c r="B485" s="10" t="s">
        <v>679</v>
      </c>
      <c r="C485" s="11">
        <v>1.0</v>
      </c>
      <c r="D485" s="11"/>
      <c r="E485" s="33" t="s">
        <v>715</v>
      </c>
      <c r="F485" s="1"/>
      <c r="G485" s="1"/>
      <c r="H485" s="1"/>
      <c r="I485" s="1"/>
      <c r="J485" s="1"/>
      <c r="K485" s="1"/>
      <c r="L485" s="1"/>
      <c r="M485" s="1"/>
      <c r="N485" s="1"/>
      <c r="O485" s="1"/>
      <c r="P485" s="1"/>
      <c r="Q485" s="1"/>
      <c r="R485" s="1"/>
      <c r="S485" s="1"/>
      <c r="T485" s="1"/>
      <c r="U485" s="1"/>
      <c r="V485" s="1"/>
      <c r="W485" s="1"/>
      <c r="X485" s="1"/>
      <c r="Y485" s="1"/>
      <c r="Z485" s="1"/>
    </row>
    <row r="486" ht="12.75" customHeight="1">
      <c r="A486" s="11" t="s">
        <v>716</v>
      </c>
      <c r="B486" s="10" t="s">
        <v>679</v>
      </c>
      <c r="C486" s="11">
        <v>1.0</v>
      </c>
      <c r="D486" s="11"/>
      <c r="E486" s="33" t="s">
        <v>717</v>
      </c>
      <c r="F486" s="1"/>
      <c r="G486" s="1"/>
      <c r="H486" s="1"/>
      <c r="I486" s="1"/>
      <c r="J486" s="1"/>
      <c r="K486" s="1"/>
      <c r="L486" s="1"/>
      <c r="M486" s="1"/>
      <c r="N486" s="1"/>
      <c r="O486" s="1"/>
      <c r="P486" s="1"/>
      <c r="Q486" s="1"/>
      <c r="R486" s="1"/>
      <c r="S486" s="1"/>
      <c r="T486" s="1"/>
      <c r="U486" s="1"/>
      <c r="V486" s="1"/>
      <c r="W486" s="1"/>
      <c r="X486" s="1"/>
      <c r="Y486" s="1"/>
      <c r="Z486" s="1"/>
    </row>
    <row r="487" ht="12.75" customHeight="1">
      <c r="A487" s="11" t="s">
        <v>718</v>
      </c>
      <c r="B487" s="10" t="s">
        <v>679</v>
      </c>
      <c r="C487" s="11">
        <v>1.0</v>
      </c>
      <c r="D487" s="11"/>
      <c r="E487" s="33" t="s">
        <v>719</v>
      </c>
      <c r="F487" s="1"/>
      <c r="G487" s="1"/>
      <c r="H487" s="1"/>
      <c r="I487" s="1"/>
      <c r="J487" s="1"/>
      <c r="K487" s="1"/>
      <c r="L487" s="1"/>
      <c r="M487" s="1"/>
      <c r="N487" s="1"/>
      <c r="O487" s="1"/>
      <c r="P487" s="1"/>
      <c r="Q487" s="1"/>
      <c r="R487" s="1"/>
      <c r="S487" s="1"/>
      <c r="T487" s="1"/>
      <c r="U487" s="1"/>
      <c r="V487" s="1"/>
      <c r="W487" s="1"/>
      <c r="X487" s="1"/>
      <c r="Y487" s="1"/>
      <c r="Z487" s="1"/>
    </row>
    <row r="488" ht="12.75" customHeight="1">
      <c r="A488" s="11" t="s">
        <v>720</v>
      </c>
      <c r="B488" s="10" t="s">
        <v>679</v>
      </c>
      <c r="C488" s="11">
        <v>1.0</v>
      </c>
      <c r="D488" s="11"/>
      <c r="E488" s="33" t="s">
        <v>721</v>
      </c>
      <c r="F488" s="1"/>
      <c r="G488" s="1"/>
      <c r="H488" s="1"/>
      <c r="I488" s="1"/>
      <c r="J488" s="1"/>
      <c r="K488" s="1"/>
      <c r="L488" s="1"/>
      <c r="M488" s="1"/>
      <c r="N488" s="1"/>
      <c r="O488" s="1"/>
      <c r="P488" s="1"/>
      <c r="Q488" s="1"/>
      <c r="R488" s="1"/>
      <c r="S488" s="1"/>
      <c r="T488" s="1"/>
      <c r="U488" s="1"/>
      <c r="V488" s="1"/>
      <c r="W488" s="1"/>
      <c r="X488" s="1"/>
      <c r="Y488" s="1"/>
      <c r="Z488" s="1"/>
    </row>
    <row r="489" ht="12.75" customHeight="1">
      <c r="A489" s="11" t="s">
        <v>722</v>
      </c>
      <c r="B489" s="10" t="s">
        <v>679</v>
      </c>
      <c r="C489" s="11">
        <v>0.0</v>
      </c>
      <c r="D489" s="11" t="s">
        <v>246</v>
      </c>
      <c r="E489" s="33" t="s">
        <v>723</v>
      </c>
      <c r="F489" s="1"/>
      <c r="G489" s="1"/>
      <c r="H489" s="1"/>
      <c r="I489" s="1"/>
      <c r="J489" s="1"/>
      <c r="K489" s="1"/>
      <c r="L489" s="1"/>
      <c r="M489" s="1"/>
      <c r="N489" s="1"/>
      <c r="O489" s="1"/>
      <c r="P489" s="1"/>
      <c r="Q489" s="1"/>
      <c r="R489" s="1"/>
      <c r="S489" s="1"/>
      <c r="T489" s="1"/>
      <c r="U489" s="1"/>
      <c r="V489" s="1"/>
      <c r="W489" s="1"/>
      <c r="X489" s="1"/>
      <c r="Y489" s="1"/>
      <c r="Z489" s="1"/>
    </row>
    <row r="490" ht="12.75" customHeight="1">
      <c r="A490" s="11" t="s">
        <v>724</v>
      </c>
      <c r="B490" s="10" t="s">
        <v>679</v>
      </c>
      <c r="C490" s="11">
        <v>1.0</v>
      </c>
      <c r="D490" s="11"/>
      <c r="E490" s="33" t="s">
        <v>725</v>
      </c>
      <c r="F490" s="1"/>
      <c r="G490" s="1"/>
      <c r="H490" s="1"/>
      <c r="I490" s="1"/>
      <c r="J490" s="1"/>
      <c r="K490" s="1"/>
      <c r="L490" s="1"/>
      <c r="M490" s="1"/>
      <c r="N490" s="1"/>
      <c r="O490" s="1"/>
      <c r="P490" s="1"/>
      <c r="Q490" s="1"/>
      <c r="R490" s="1"/>
      <c r="S490" s="1"/>
      <c r="T490" s="1"/>
      <c r="U490" s="1"/>
      <c r="V490" s="1"/>
      <c r="W490" s="1"/>
      <c r="X490" s="1"/>
      <c r="Y490" s="1"/>
      <c r="Z490" s="1"/>
    </row>
    <row r="491" ht="12.75" customHeight="1">
      <c r="A491" s="11" t="s">
        <v>726</v>
      </c>
      <c r="B491" s="10" t="s">
        <v>679</v>
      </c>
      <c r="C491" s="11">
        <v>0.0</v>
      </c>
      <c r="D491" s="11" t="s">
        <v>246</v>
      </c>
      <c r="E491" s="33" t="s">
        <v>727</v>
      </c>
      <c r="F491" s="1"/>
      <c r="G491" s="1"/>
      <c r="H491" s="1"/>
      <c r="I491" s="1"/>
      <c r="J491" s="1"/>
      <c r="K491" s="1"/>
      <c r="L491" s="1"/>
      <c r="M491" s="1"/>
      <c r="N491" s="1"/>
      <c r="O491" s="1"/>
      <c r="P491" s="1"/>
      <c r="Q491" s="1"/>
      <c r="R491" s="1"/>
      <c r="S491" s="1"/>
      <c r="T491" s="1"/>
      <c r="U491" s="1"/>
      <c r="V491" s="1"/>
      <c r="W491" s="1"/>
      <c r="X491" s="1"/>
      <c r="Y491" s="1"/>
      <c r="Z491" s="1"/>
    </row>
    <row r="492" ht="12.75" customHeight="1">
      <c r="A492" s="11" t="s">
        <v>728</v>
      </c>
      <c r="B492" s="10" t="s">
        <v>679</v>
      </c>
      <c r="C492" s="11">
        <v>0.0</v>
      </c>
      <c r="D492" s="11" t="s">
        <v>246</v>
      </c>
      <c r="E492" s="33" t="s">
        <v>729</v>
      </c>
      <c r="F492" s="1"/>
      <c r="G492" s="1"/>
      <c r="H492" s="1"/>
      <c r="I492" s="1"/>
      <c r="J492" s="1"/>
      <c r="K492" s="1"/>
      <c r="L492" s="1"/>
      <c r="M492" s="1"/>
      <c r="N492" s="1"/>
      <c r="O492" s="1"/>
      <c r="P492" s="1"/>
      <c r="Q492" s="1"/>
      <c r="R492" s="1"/>
      <c r="S492" s="1"/>
      <c r="T492" s="1"/>
      <c r="U492" s="1"/>
      <c r="V492" s="1"/>
      <c r="W492" s="1"/>
      <c r="X492" s="1"/>
      <c r="Y492" s="1"/>
      <c r="Z492" s="1"/>
    </row>
    <row r="493" ht="12.75" customHeight="1">
      <c r="A493" s="11" t="s">
        <v>730</v>
      </c>
      <c r="B493" s="10" t="s">
        <v>679</v>
      </c>
      <c r="C493" s="11">
        <v>0.0</v>
      </c>
      <c r="D493" s="11" t="s">
        <v>246</v>
      </c>
      <c r="E493" s="33" t="s">
        <v>731</v>
      </c>
      <c r="F493" s="1"/>
      <c r="G493" s="1"/>
      <c r="H493" s="1"/>
      <c r="I493" s="1"/>
      <c r="J493" s="1"/>
      <c r="K493" s="1"/>
      <c r="L493" s="1"/>
      <c r="M493" s="1"/>
      <c r="N493" s="1"/>
      <c r="O493" s="1"/>
      <c r="P493" s="1"/>
      <c r="Q493" s="1"/>
      <c r="R493" s="1"/>
      <c r="S493" s="1"/>
      <c r="T493" s="1"/>
      <c r="U493" s="1"/>
      <c r="V493" s="1"/>
      <c r="W493" s="1"/>
      <c r="X493" s="1"/>
      <c r="Y493" s="1"/>
      <c r="Z493" s="1"/>
    </row>
    <row r="494" ht="12.75" customHeight="1">
      <c r="A494" s="11" t="s">
        <v>732</v>
      </c>
      <c r="B494" s="10" t="s">
        <v>679</v>
      </c>
      <c r="C494" s="11">
        <v>0.0</v>
      </c>
      <c r="D494" s="11" t="s">
        <v>246</v>
      </c>
      <c r="E494" s="33" t="s">
        <v>733</v>
      </c>
      <c r="F494" s="1"/>
      <c r="G494" s="1"/>
      <c r="H494" s="1"/>
      <c r="I494" s="1"/>
      <c r="J494" s="1"/>
      <c r="K494" s="1"/>
      <c r="L494" s="1"/>
      <c r="M494" s="1"/>
      <c r="N494" s="1"/>
      <c r="O494" s="1"/>
      <c r="P494" s="1"/>
      <c r="Q494" s="1"/>
      <c r="R494" s="1"/>
      <c r="S494" s="1"/>
      <c r="T494" s="1"/>
      <c r="U494" s="1"/>
      <c r="V494" s="1"/>
      <c r="W494" s="1"/>
      <c r="X494" s="1"/>
      <c r="Y494" s="1"/>
      <c r="Z494" s="1"/>
    </row>
    <row r="495" ht="12.75" customHeight="1">
      <c r="A495" s="11" t="s">
        <v>734</v>
      </c>
      <c r="B495" s="10" t="s">
        <v>679</v>
      </c>
      <c r="C495" s="11">
        <v>0.0</v>
      </c>
      <c r="D495" s="11" t="s">
        <v>246</v>
      </c>
      <c r="E495" s="33" t="s">
        <v>735</v>
      </c>
      <c r="F495" s="1"/>
      <c r="G495" s="1"/>
      <c r="H495" s="1"/>
      <c r="I495" s="1"/>
      <c r="J495" s="1"/>
      <c r="K495" s="1"/>
      <c r="L495" s="1"/>
      <c r="M495" s="1"/>
      <c r="N495" s="1"/>
      <c r="O495" s="1"/>
      <c r="P495" s="1"/>
      <c r="Q495" s="1"/>
      <c r="R495" s="1"/>
      <c r="S495" s="1"/>
      <c r="T495" s="1"/>
      <c r="U495" s="1"/>
      <c r="V495" s="1"/>
      <c r="W495" s="1"/>
      <c r="X495" s="1"/>
      <c r="Y495" s="1"/>
      <c r="Z495" s="1"/>
    </row>
    <row r="496" ht="12.75" customHeight="1">
      <c r="A496" s="11" t="s">
        <v>736</v>
      </c>
      <c r="B496" s="10" t="s">
        <v>679</v>
      </c>
      <c r="C496" s="11">
        <v>0.0</v>
      </c>
      <c r="D496" s="11" t="s">
        <v>246</v>
      </c>
      <c r="E496" s="33" t="s">
        <v>737</v>
      </c>
      <c r="F496" s="1"/>
      <c r="G496" s="1"/>
      <c r="H496" s="1"/>
      <c r="I496" s="1"/>
      <c r="J496" s="1"/>
      <c r="K496" s="1"/>
      <c r="L496" s="1"/>
      <c r="M496" s="1"/>
      <c r="N496" s="1"/>
      <c r="O496" s="1"/>
      <c r="P496" s="1"/>
      <c r="Q496" s="1"/>
      <c r="R496" s="1"/>
      <c r="S496" s="1"/>
      <c r="T496" s="1"/>
      <c r="U496" s="1"/>
      <c r="V496" s="1"/>
      <c r="W496" s="1"/>
      <c r="X496" s="1"/>
      <c r="Y496" s="1"/>
      <c r="Z496" s="1"/>
    </row>
    <row r="497" ht="12.75" customHeight="1">
      <c r="A497" s="11" t="s">
        <v>738</v>
      </c>
      <c r="B497" s="10" t="s">
        <v>679</v>
      </c>
      <c r="C497" s="11">
        <v>0.0</v>
      </c>
      <c r="D497" s="11" t="s">
        <v>246</v>
      </c>
      <c r="E497" s="33" t="s">
        <v>739</v>
      </c>
      <c r="F497" s="1"/>
      <c r="G497" s="1"/>
      <c r="H497" s="1"/>
      <c r="I497" s="1"/>
      <c r="J497" s="1"/>
      <c r="K497" s="1"/>
      <c r="L497" s="1"/>
      <c r="M497" s="1"/>
      <c r="N497" s="1"/>
      <c r="O497" s="1"/>
      <c r="P497" s="1"/>
      <c r="Q497" s="1"/>
      <c r="R497" s="1"/>
      <c r="S497" s="1"/>
      <c r="T497" s="1"/>
      <c r="U497" s="1"/>
      <c r="V497" s="1"/>
      <c r="W497" s="1"/>
      <c r="X497" s="1"/>
      <c r="Y497" s="1"/>
      <c r="Z497" s="1"/>
    </row>
    <row r="498" ht="12.75" customHeight="1">
      <c r="A498" s="11" t="s">
        <v>740</v>
      </c>
      <c r="B498" s="10" t="s">
        <v>679</v>
      </c>
      <c r="C498" s="11">
        <v>0.0</v>
      </c>
      <c r="D498" s="11" t="s">
        <v>246</v>
      </c>
      <c r="E498" s="33" t="s">
        <v>741</v>
      </c>
      <c r="F498" s="1"/>
      <c r="G498" s="1"/>
      <c r="H498" s="1"/>
      <c r="I498" s="1"/>
      <c r="J498" s="1"/>
      <c r="K498" s="1"/>
      <c r="L498" s="1"/>
      <c r="M498" s="1"/>
      <c r="N498" s="1"/>
      <c r="O498" s="1"/>
      <c r="P498" s="1"/>
      <c r="Q498" s="1"/>
      <c r="R498" s="1"/>
      <c r="S498" s="1"/>
      <c r="T498" s="1"/>
      <c r="U498" s="1"/>
      <c r="V498" s="1"/>
      <c r="W498" s="1"/>
      <c r="X498" s="1"/>
      <c r="Y498" s="1"/>
      <c r="Z498" s="1"/>
    </row>
    <row r="499" ht="12.75" customHeight="1">
      <c r="A499" s="11" t="s">
        <v>742</v>
      </c>
      <c r="B499" s="10" t="s">
        <v>679</v>
      </c>
      <c r="C499" s="11">
        <v>0.0</v>
      </c>
      <c r="D499" s="11" t="s">
        <v>246</v>
      </c>
      <c r="E499" s="33" t="s">
        <v>743</v>
      </c>
      <c r="F499" s="1"/>
      <c r="G499" s="1"/>
      <c r="H499" s="1"/>
      <c r="I499" s="1"/>
      <c r="J499" s="1"/>
      <c r="K499" s="1"/>
      <c r="L499" s="1"/>
      <c r="M499" s="1"/>
      <c r="N499" s="1"/>
      <c r="O499" s="1"/>
      <c r="P499" s="1"/>
      <c r="Q499" s="1"/>
      <c r="R499" s="1"/>
      <c r="S499" s="1"/>
      <c r="T499" s="1"/>
      <c r="U499" s="1"/>
      <c r="V499" s="1"/>
      <c r="W499" s="1"/>
      <c r="X499" s="1"/>
      <c r="Y499" s="1"/>
      <c r="Z499" s="1"/>
    </row>
    <row r="500" ht="12.75" customHeight="1">
      <c r="A500" s="11" t="s">
        <v>744</v>
      </c>
      <c r="B500" s="10" t="s">
        <v>679</v>
      </c>
      <c r="C500" s="11">
        <v>0.0</v>
      </c>
      <c r="D500" s="11" t="s">
        <v>246</v>
      </c>
      <c r="E500" s="33" t="s">
        <v>745</v>
      </c>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46:E46"/>
    <mergeCell ref="A102:E102"/>
    <mergeCell ref="A110:E110"/>
    <mergeCell ref="A160:E160"/>
    <mergeCell ref="A215:E215"/>
    <mergeCell ref="A287:E287"/>
    <mergeCell ref="A338:E338"/>
    <mergeCell ref="A345:E345"/>
  </mergeCells>
  <hyperlinks>
    <hyperlink r:id="rId1" ref="D7"/>
    <hyperlink r:id="rId2" ref="E8"/>
    <hyperlink r:id="rId3" ref="D13"/>
    <hyperlink r:id="rId4" ref="D14"/>
    <hyperlink r:id="rId5" ref="D15"/>
    <hyperlink r:id="rId6" ref="E20"/>
  </hyperlinks>
  <drawing r:id="rId7"/>
</worksheet>
</file>