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<sst xmlns="http://schemas.openxmlformats.org/spreadsheetml/2006/main" count="1299" uniqueCount="815">
  <si>
    <t>General Info</t>
  </si>
  <si>
    <t>Info</t>
  </si>
  <si>
    <t>Value</t>
  </si>
  <si>
    <t>Comment</t>
  </si>
  <si>
    <t>Name</t>
  </si>
  <si>
    <t>Liwayway Galang</t>
  </si>
  <si>
    <t>Full name</t>
  </si>
  <si>
    <t>email</t>
  </si>
  <si>
    <t>IDPF name</t>
  </si>
  <si>
    <t>farmbee2016</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</si>
  <si>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</si>
  <si>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</si>
  <si>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</si>
  <si>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</si>
  <si>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</si>
  <si>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</si>
  <si>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</si>
  <si>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</si>
  <si>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</si>
  <si>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</si>
  <si>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</si>
  <si>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</si>
  <si>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</si>
  <si>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Laptop</t>
  </si>
  <si>
    <t>PC, tablet, phone, etc.</t>
  </si>
  <si>
    <t>RAM</t>
  </si>
  <si>
    <t>4GB</t>
  </si>
  <si>
    <t>Amount of RAM, e.g. 8GB</t>
  </si>
  <si>
    <t>OS and Version</t>
  </si>
  <si>
    <t>Windows 10 Pro version 1511</t>
  </si>
  <si>
    <t>Locale</t>
  </si>
  <si>
    <t>En-ca</t>
  </si>
  <si>
    <t>Browser and Version</t>
  </si>
  <si>
    <t>Firefox 44.0.2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</si>
  <si>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</si>
  <si>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</si>
  <si>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</si>
  <si>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</si>
  <si>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</si>
  <si>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</si>
  <si>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</si>
  <si>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</si>
  <si>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</si>
  <si>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</si>
  <si>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</si>
  <si>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</si>
  <si>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</si>
  <si>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</si>
  <si>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</si>
  <si>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</si>
  <si>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</si>
  <si>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</si>
  <si>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</si>
  <si>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</si>
  <si>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</si>
  <si>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</si>
  <si>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</si>
  <si>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</si>
  <si>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</si>
  <si>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</si>
  <si>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</si>
  <si>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</si>
  <si>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</si>
  <si>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</si>
  <si>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</si>
  <si>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</si>
  <si>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</si>
  <si>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</si>
  <si>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</si>
  <si>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</si>
  <si>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</si>
  <si>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</si>
  <si>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</si>
  <si>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</si>
  <si>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</si>
  <si>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</si>
  <si>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</si>
  <si>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Both audio clips played.</t>
  </si>
  <si>
    <t>Tests whether the HTML5 audio element is supported using audio on a remote server.</t>
  </si>
  <si>
    <t>video-010</t>
  </si>
  <si>
    <t xml:space="preserve">Video clip did not play. </t>
  </si>
  <si>
    <t>Tests whether the HTML5 video element is supported using WebM video (VP8 video with Vorbis audio).</t>
  </si>
  <si>
    <t>video-020</t>
  </si>
  <si>
    <t>Tests whether the HTML5 video element is supported using MP4 video (H.264 video with AAC-LC audio).</t>
  </si>
  <si>
    <t>video-030</t>
  </si>
  <si>
    <t>video-040</t>
  </si>
  <si>
    <t>The Skype logo was displayed prior to first time playing the video. When the video was playing it turned black “screen” and remained so even after the video ended.</t>
  </si>
  <si>
    <t>Tests whether poster images are supported the HTML5 video element:</t>
  </si>
  <si>
    <t>video-050</t>
  </si>
  <si>
    <t>Spoken words are displayed as text but there is not way to check for captions that may include sound descriptions (not just words).</t>
  </si>
  <si>
    <t>Tests whether WebVTT captions are supported in the HTML5 video element:</t>
  </si>
  <si>
    <t>video-060</t>
  </si>
  <si>
    <t>No captions during playback &amp; no option to turn it on is visible.</t>
  </si>
  <si>
    <t>Tests whether TTML captions are supported in the HTML5 video element:</t>
  </si>
  <si>
    <t>video-070</t>
  </si>
  <si>
    <t>Tests whether WebVTT subtitles are supported in the HTML5 video element:</t>
  </si>
  <si>
    <t>video-080</t>
  </si>
  <si>
    <t>No subtitles during playback &amp; no option to turn it on is visible.</t>
  </si>
  <si>
    <t>Tests whether TTML subtitles are supported in the HTML5 video element:</t>
  </si>
  <si>
    <t>trigger-010</t>
  </si>
  <si>
    <t>Control button with label “play” is not enabled - nothing happens when clicked.</t>
  </si>
  <si>
    <t>Tests whether playback of multimedia content by epub:trigger elements is supported.</t>
  </si>
  <si>
    <t>trigger-020</t>
  </si>
  <si>
    <t>Control buttons with labels “play” &amp; “resume” are not enabled – nothing happens when clicked.</t>
  </si>
  <si>
    <t>Tests whether pausing and resumption of multimedia content by epub:trigger elements is supported.</t>
  </si>
  <si>
    <t>trigger-030</t>
  </si>
  <si>
    <t>Control buttons with labels “mute” &amp; “unmute” are not enabled – nothing happens when clicked.</t>
  </si>
  <si>
    <t>Tests whether muting and unmuting of multimedia content by epub:trigger elements is supported.</t>
  </si>
  <si>
    <t>trigger-040</t>
  </si>
  <si>
    <t>Control buttons with labels “hide” &amp; “show” are not enabled – nothing happens when clicked.</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</si>
  <si>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</si>
  <si>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</si>
  <si>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</si>
  <si>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</si>
  <si>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</si>
  <si>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</si>
  <si>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</si>
  <si>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</si>
  <si>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Not yellow background for the box. All variables, operator signs &amp; number(s) are the same font size, same text color (black),&amp; same font. The variables (x,y,z) are not highlighted in green box.</t>
  </si>
  <si>
    <t>Tests whether basic CSS styling of MathML is supported on the mo element.</t>
  </si>
  <si>
    <t>mathml-030</t>
  </si>
  <si>
    <t>Tests basic layout of surds.</t>
  </si>
  <si>
    <t>mathml-040</t>
  </si>
  <si>
    <t>Tests basic vertical stretch of parentheses.</t>
  </si>
  <si>
    <t>mathml-050</t>
  </si>
  <si>
    <t>Except “i” in “bi” is italic outline font whereas in the  original image shows a regular font “i” that is not outline &amp; not italicized.</t>
  </si>
  <si>
    <t>Tests whether horizontal stretch, mover, munder, mspaceelements are supported.</t>
  </si>
  <si>
    <t>mathml-060</t>
  </si>
  <si>
    <t>Tests whether mtable with borders and basic alignments attributes are supported.</t>
  </si>
  <si>
    <t>mathml-061</t>
  </si>
  <si>
    <t>mathml-070</t>
  </si>
  <si>
    <t>The display was cut off at the third column. Row 1 of column 3 displayed “With d”; Row 2 of column 3 displayed “mki”, “ljh” &amp; part of “g”. Row 3 of column 3 displayed all mirror image characters up to the the second “=” equal sign.</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</si>
  <si>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</si>
  <si>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</si>
  <si>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</si>
  <si>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</si>
  <si>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</si>
  <si>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</si>
  <si>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</si>
  <si>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</si>
  <si>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</si>
  <si>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</si>
  <si>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</si>
  <si>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</si>
  <si>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</si>
  <si>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</si>
  <si>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</si>
  <si>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</si>
  <si>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</si>
  <si>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</si>
  <si>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</si>
  <si>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</si>
  <si>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</si>
  <si>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</si>
  <si>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</si>
  <si>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</si>
  <si>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</si>
  <si>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</si>
  <si>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</si>
  <si>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</si>
  <si>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Blank.</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</si>
  <si>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</si>
  <si>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</si>
  <si>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</si>
  <si>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</si>
  <si>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</si>
  <si>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</si>
  <si>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</si>
  <si>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</si>
  <si>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Unable to test. Clicking “&gt;” brings to blank page. Unable to move on. Clicking “&lt;” and the page seems to have stalled &amp; does not display anything but blank white page. Restarted Firefox, navigated to Readium &amp; opened 0100 from Library again – same result, the page stopped displaying at svg-420.  Restarted the whole computer and the result is the same.</t>
  </si>
  <si>
    <t>Tests whether SVG is supported in img elements.</t>
  </si>
  <si>
    <t>svg-420</t>
  </si>
  <si>
    <t>Unable to test due to problem encountered at svg-410.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</si>
  <si>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</si>
  <si>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</si>
  <si>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</si>
  <si>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</si>
  <si>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</si>
  <si>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</si>
  <si>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</si>
  <si>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</si>
  <si>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</si>
  <si>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</si>
  <si>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</si>
  <si>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</si>
  <si>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</si>
  <si>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</si>
  <si>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</si>
  <si>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</si>
  <si>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</si>
  <si>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</si>
  <si>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</si>
  <si>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</si>
  <si>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</si>
  <si>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</si>
  <si>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</si>
  <si>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</si>
  <si>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</si>
  <si>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</si>
  <si>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</si>
  <si>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</si>
  <si>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</si>
  <si>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</si>
  <si>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</si>
  <si>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</si>
  <si>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</si>
  <si>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</si>
  <si>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</si>
  <si>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</si>
  <si>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</si>
  <si>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</si>
  <si>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</si>
  <si>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</si>
  <si>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</si>
  <si>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</si>
  <si>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</si>
  <si>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</si>
  <si>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</si>
  <si>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</si>
  <si>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</si>
  <si>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</si>
  <si>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</si>
  <si>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</si>
  <si>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</si>
  <si>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</si>
  <si>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</si>
  <si>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</si>
  <si>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</si>
  <si>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</si>
  <si>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</si>
  <si>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</si>
  <si>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</si>
  <si>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</si>
  <si>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</si>
  <si>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</si>
  <si>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</si>
  <si>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</si>
  <si>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</si>
  <si>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</si>
  <si>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</si>
  <si>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</si>
  <si>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</si>
  <si>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</si>
  <si>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</si>
  <si>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</si>
  <si>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</si>
  <si>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</si>
  <si>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</si>
  <si>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</si>
  <si>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</si>
  <si>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</si>
  <si>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</si>
  <si>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</si>
  <si>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</si>
  <si>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</si>
  <si>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 xml:space="preserve">Blank. </t>
  </si>
  <si>
    <t>Tests whether the @media rule set to all is supported.</t>
  </si>
  <si>
    <t>style-211</t>
  </si>
  <si>
    <t>Tests whether the @media rule set to screen is supported.</t>
  </si>
  <si>
    <t>style-220</t>
  </si>
  <si>
    <t>Tests whether the @media rule set to orientation:landscape is supported.</t>
  </si>
  <si>
    <t>style-221</t>
  </si>
  <si>
    <t>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</si>
  <si>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</si>
  <si>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</si>
  <si>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</si>
  <si>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</si>
  <si>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</si>
  <si>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</si>
  <si>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</si>
  <si>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</si>
  <si>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</si>
  <si>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</si>
  <si>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</si>
  <si>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</si>
  <si>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The first word “LOREM” - the text is on the top middle. The second word “IPSUM” - the text is on the top right.</t>
  </si>
  <si>
    <t>Tests whether the -epub-ruby-position property set to inter-caracter is supported.</t>
  </si>
  <si>
    <t>style-610</t>
  </si>
  <si>
    <t>Tests whether the day value for alternate style tags are supported.</t>
  </si>
  <si>
    <t>style-611</t>
  </si>
  <si>
    <t>NA.</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</si>
  <si>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</si>
  <si>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</si>
  <si>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</si>
  <si>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</si>
  <si>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</si>
  <si>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</si>
  <si>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</si>
  <si>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</si>
  <si>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</si>
  <si>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</si>
  <si>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</si>
  <si>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</si>
  <si>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</si>
  <si>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</si>
  <si>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</si>
  <si>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</si>
  <si>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</si>
  <si>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</si>
  <si>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</si>
  <si>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</si>
  <si>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</si>
  <si>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</si>
  <si>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</si>
  <si>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</si>
  <si>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</si>
  <si>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</si>
  <si>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</si>
  <si>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</si>
  <si>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</si>
  <si>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</si>
  <si>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</si>
  <si>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</si>
  <si>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</si>
  <si>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</si>
  <si>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</si>
  <si>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</si>
  <si>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Not supported</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</si>
  <si>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</si>
  <si>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</si>
  <si>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</si>
  <si>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</si>
  <si>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</si>
  <si>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</si>
  <si>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</si>
  <si>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</si>
  <si>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</si>
  <si>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</si>
  <si>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pop up message “readium-master.surge.sh, would you like to share your location?”. Upon “yes” input, the paragraph changed to “PASS”.</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</si>
  <si>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</si>
  <si>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</si>
  <si>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</si>
  <si>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</si>
  <si>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</si>
  <si>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</si>
  <si>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</si>
  <si>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</si>
  <si>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</si>
  <si>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</si>
  <si>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</si>
  <si>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</si>
  <si>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</si>
  <si>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</si>
  <si>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</si>
  <si>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</si>
  <si>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</si>
  <si>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</si>
  <si>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</si>
  <si>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</si>
  <si>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Counted 42 spaces &amp; allowed 5 carriage returns (enter) before the scroll bar displayed.</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</si>
  <si>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</si>
  <si>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</si>
  <si>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</si>
  <si>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</si>
  <si>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</si>
  <si>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</si>
  <si>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</si>
  <si>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</si>
  <si>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</si>
  <si>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</si>
  <si>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</si>
  <si>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</si>
  <si>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</si>
  <si>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</si>
  <si>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Did not accept “www.yahoo.com” but accepted “http://www.yahoo.com”</t>
  </si>
  <si>
    <t>Tests whether the HTML5 input element state url is supported.</t>
  </si>
  <si>
    <t>input-060</t>
  </si>
  <si>
    <t>Allowed “ab@gc” &amp; “a@gc.com.com.com”</t>
  </si>
  <si>
    <t>Tests whether the HTML5 input element state email is supported.</t>
  </si>
  <si>
    <t>input-070</t>
  </si>
  <si>
    <t>Does not allow selection of date. Just a regular text input field by the way it behaved.</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</si>
  <si>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</si>
  <si>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</si>
  <si>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</si>
  <si>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</si>
  <si>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</si>
  <si>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</si>
  <si>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</si>
  <si>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</si>
  <si>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It might be better to have at least two radio buttons to select from for testing the behaviour of a radio button.</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</si>
  <si>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</si>
  <si>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</si>
  <si>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</si>
  <si>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</si>
  <si>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</si>
  <si>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</si>
  <si>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</si>
  <si>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</si>
  <si>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</si>
  <si>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</si>
  <si>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</si>
  <si>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</si>
  <si>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</si>
  <si>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</si>
  <si>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</si>
  <si>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</si>
  <si>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</si>
  <si>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</si>
  <si>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</si>
  <si>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</si>
  <si>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</si>
  <si>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</si>
  <si>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</si>
  <si>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</si>
  <si>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</si>
  <si>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</si>
  <si>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</si>
  <si>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</si>
  <si>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</si>
  <si>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</si>
  <si>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</si>
  <si>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</si>
  <si>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</si>
  <si>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</si>
  <si>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</si>
  <si>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</si>
  <si>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</si>
  <si>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</si>
  <si>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</si>
  <si>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</si>
  <si>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</si>
  <si>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</si>
  <si>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</si>
  <si>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 xml:space="preserve">But pages do not display page number anywhere. </t>
  </si>
  <si>
    <t>Tests whether setting the global rendition:flow property to paginated results in dynamically paginated pages.</t>
  </si>
  <si>
    <t>epub30-test-0111.epub</t>
  </si>
  <si>
    <t>Tests for Scrolled Flow  [UNDER CONSTRUCTION]</t>
  </si>
  <si>
    <t>flow-015</t>
  </si>
  <si>
    <t>Each chapter is scrollable. “&gt;” has to be clicked at the end of the chapter to move to the next chapter.</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</si>
  <si>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</si>
  <si>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</si>
  <si>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</si>
  <si>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</si>
  <si>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</si>
  <si>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</si>
  <si>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</si>
  <si>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Had to click the play button (&gt;) &amp; next phrase button (&gt;&gt;) before the it started playing. Not automatic.</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</si>
  <si>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</si>
  <si>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</si>
  <si>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</si>
  <si>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</si>
  <si>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</si>
  <si>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</si>
  <si>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</si>
  <si>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</si>
  <si>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</si>
  <si>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</si>
  <si>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</si>
  <si>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</si>
  <si>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Had to click enable skippability button first.</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</si>
  <si>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</si>
  <si>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</si>
  <si>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</si>
  <si>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</si>
  <si>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</si>
  <si>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</si>
  <si>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</si>
  <si>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</si>
  <si>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</si>
  <si>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</si>
  <si>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</si>
  <si>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</si>
  <si>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Clicking “Section Navigation, Part 2” from Table of Contents displayed the destination page but the audio did stopped playing. The Play button had to be clicked to start playback again. The playback starting reading from “More Navigation Tests”.</t>
  </si>
  <si>
    <t>Tests whether navigation to a new section is supported.</t>
  </si>
  <si>
    <t>mo-nav-030</t>
  </si>
  <si>
    <t>Same issue as mo-nav-020. When the next page or previous page is displayed in the middle of current media playback, the audio stops playing but the destination page is displayed with highlight of the first complete paragraph. If the destination page displays part of the a paragraph that started from previous page, the words in that paragraph are skipped by the highlight. Note: Tested going back and forth the pages and clicking play button each time, a couple of times the media playback worked reading the correct paragraph at the destination page. Unable to repeat this successful playback while turning the page. After several times going back and forth, using Table of Contents-&gt;Section Navigation, Part 2 doesn't bring the correct page into focus/display anymore.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</si>
  <si>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</si>
  <si>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</si>
  <si>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</si>
  <si>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</si>
  <si>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</si>
  <si>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</si>
  <si>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Highlighted the last paragraph after reading the paragraph before it, however the playback stopped.</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</si>
  <si>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</si>
  <si>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</si>
  <si>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</si>
  <si>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</si>
  <si>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</si>
  <si>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</si>
  <si>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</si>
  <si>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</si>
  <si>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</si>
  <si>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</si>
  <si>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</si>
  <si>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</si>
  <si>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</si>
  <si>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</si>
  <si>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Note: The Pause &amp; Resume button used are the reading system's pause/resume buttons on the top of the screen.</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</si>
  <si>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</si>
  <si>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</si>
  <si>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</si>
  <si>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</si>
  <si>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</si>
  <si>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</si>
  <si>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The destination page was displayed but the playback stopped and the highlight was gone.</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</si>
  <si>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</si>
  <si>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</si>
  <si>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</si>
  <si>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</si>
  <si>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</si>
  <si>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</si>
  <si>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</si>
  <si>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</si>
  <si>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</si>
  <si>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</si>
  <si>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text was printed horizontally – starting from left to right, the hiragana “ka” character on the rightmost not followed by a period &amp; the period on the rightmost and followed by the Kanji character for the word “now”.</t>
  </si>
  <si>
    <t>Tests whether the characters are arranged correctly (from top to bottom) in vertical writing.</t>
  </si>
  <si>
    <t>pagination-rtl-030</t>
  </si>
  <si>
    <t>The text was printed horizontally – starting from left to right, A &amp; B starting each paragraph on the rightmost.</t>
  </si>
  <si>
    <t>Tests whether the lines are arranged correctly (from right to left) in vertical writing.</t>
  </si>
  <si>
    <t>pagination-rtl-040</t>
  </si>
  <si>
    <t>The text was printed horizontally – starting from left to right, A-F starting each paragraph on the rightmost. The expected text is not displayed completely, more expected texts were displayed when zoom or font size is decreased.</t>
  </si>
  <si>
    <t>Overall test for character / line arrangement in vertical writing.</t>
  </si>
  <si>
    <t>headings-rtl-010</t>
  </si>
  <si>
    <t>The text was printed horizontally- from left to right. Padding is not noticeable based on display.</t>
  </si>
  <si>
    <t>Tests whether the "padding-top"/ "padding-right"/ "padding-left" properties are supported.</t>
  </si>
  <si>
    <t>headings-rtl-020</t>
  </si>
  <si>
    <t>The text was printed horizontally – from left to right. Paragrapg indentation is not noticeable based on display. Heading/Title text printed beyond the box/border.</t>
  </si>
  <si>
    <t>Tests whether the "text-indent" property is supported.</t>
  </si>
  <si>
    <t>headings-rtl-030</t>
  </si>
  <si>
    <t>The text was printed horizontally- from left to right. Displayed with a centred thick blue border on top (close to the width of box or about 28 Kanji characters in length).</t>
  </si>
  <si>
    <t>Tests whether the "border-top-style"/"border-top-color"/"border-top-width" properties are supported.</t>
  </si>
  <si>
    <t>headings-rtl-040</t>
  </si>
  <si>
    <t>The text was printed horizontally- from left to right. Displayed with a centred thick blue border on top (close to the width of box or about 23 Kanji characters in length) and another thick blue border of the same size as the 1st one below the first line of  Japanese characters – this is in highlighted font similar to expected. The rest of the characters are in same font as its expected counterparts.</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</si>
  <si>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</si>
  <si>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</si>
  <si>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</si>
  <si>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</si>
  <si>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</si>
  <si>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</si>
  <si>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</si>
  <si>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</si>
  <si>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Texts are printed horizontally as printed below:
〝〟（）〔〕［］｛｝〈〉《》「」『』【】</t>
  </si>
  <si>
    <t>Tests whether bracket and parenthesis are displayed corrctly in Japanese vertical writing.</t>
  </si>
  <si>
    <t>character-rtl-020</t>
  </si>
  <si>
    <t>Texts are printed horizontally, same as below:
、。，．・？！￣＿ヽヾゝゞ〃仝々〆ー—‐／＼〜…‥→←↑↓
‼⁇⁈⁉(followings are set text-orientation:upright)
: ;（followings are set text-orientation:sideways）</t>
  </si>
  <si>
    <t>Tests whether Punctuation Marks are displayed corrctly in Japanese vertical writing.</t>
  </si>
  <si>
    <t>character-rtl-030</t>
  </si>
  <si>
    <t>Texts are printed horizontally as printed below:
</t>
  </si>
  <si>
    <t>Tests whether box drawings are displayed corrctly in Japanese vertical writing.</t>
  </si>
  <si>
    <t>character-rtl-040</t>
  </si>
  <si>
    <t>Texts are printed horizontally as printed below:
</t>
  </si>
  <si>
    <t>Tests whether CJK symbols are displayed corrctly the same as UTR#50 rev11 in Japanese vertical writing.</t>
  </si>
  <si>
    <t>character-rtl-050</t>
  </si>
  <si>
    <t>Texts are printed horizontally.</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</si>
  <si>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</si>
  <si>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</si>
  <si>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</si>
  <si>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</si>
  <si>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</si>
  <si>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</si>
  <si>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</si>
  <si>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</si>
  <si>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Horizontal print. But there is an indent from the top that looks like about 4 rows in height.</t>
  </si>
  <si>
    <t>Tests whether "line head indent" is supported in Japanese vertical writing.</t>
  </si>
  <si>
    <t>paragraph-rtl-020</t>
  </si>
  <si>
    <t xml:space="preserve">Horizontal print. </t>
  </si>
  <si>
    <t>Tests whether "line head indent at the beginning of paragraphs" is supported in Japanese vertical writing.</t>
  </si>
  <si>
    <t>paragraph-rtl-030</t>
  </si>
  <si>
    <t>Horizontal print. But the line with the “中央揃え（text-align: center）”was printed in the centre of one row &amp; the line with “下揃え（text-align: right）” was printed aligned to the right.</t>
  </si>
  <si>
    <t>Tests whether "line alignment" feature by "text-align: center / right"is supported in Japanese vertical writing.</t>
  </si>
  <si>
    <t>ruby-rtl-010</t>
  </si>
  <si>
    <t>Horizontal print. The ruby characters are printed on top of the Kanji characters.</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</si>
  <si>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</si>
  <si>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</si>
  <si>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</si>
  <si>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</si>
  <si>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Horizontal print. No noticeable difference in font used.</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</si>
  <si>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</si>
  <si>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</si>
  <si>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Horizontal print. The differentiation in the fonts used per line is noticeable and matches the expected display image.</t>
  </si>
  <si>
    <t>Tests whether designated "font family" elements for latin letters and European numerals are reflected properly in vertical writing. Latin letters and European numerals are displayed as rotated 90 degrees clockwise in vertical writing.</t>
  </si>
  <si>
    <t>text-style-rtl-030</t>
  </si>
  <si>
    <t>Horizontal print. No sideline and emphasis dot displayed.</t>
  </si>
  <si>
    <t>Tests whether Sideline and Emphasis-dot display is supported in Japanese vertical writing.</t>
  </si>
  <si>
    <t>text-style-rtl-040</t>
  </si>
  <si>
    <t>Horizontal print. But all characters rendered look the the same as the characters in the expected image.</t>
  </si>
  <si>
    <t>Tests whether Ornament characters display is supported in Japanese vertical writing.</t>
  </si>
  <si>
    <t>text-style-rtl-050</t>
  </si>
  <si>
    <t>Horizontal print. The numbers are printed.</t>
  </si>
  <si>
    <t>Tests whether Tate-chu-yoko (short runs of horizontal numbers or latin text) is supported in Japanese vertical writing.</t>
  </si>
  <si>
    <t>images-rtl-010</t>
  </si>
  <si>
    <t>Horizontal print. Characters not displayed in the same order as the expected image. Displays like below:
田（吉が画像で作成された外字：U+20BB7）吉</t>
  </si>
  <si>
    <t>Tests whether external character using image is displayed properly in Japanese vertical writing.</t>
  </si>
  <si>
    <t>images-rtl-020</t>
  </si>
  <si>
    <t>Tests whether inline image is displayed properly in Japanese vertical writing.</t>
  </si>
  <si>
    <t>images-rtl-030</t>
  </si>
  <si>
    <t>Horizontal print. Block image omitted from the display.</t>
  </si>
  <si>
    <t>Tests whether block image is displayed properly in Japanese vertical writing.</t>
  </si>
  <si>
    <t>images-rtl-040</t>
  </si>
  <si>
    <t>Horizontal print. But the floating image was included in the display.</t>
  </si>
  <si>
    <t>Tests whether floating image is displayed properly in Japanese vertical writing.</t>
  </si>
  <si>
    <t>images-rtl-050</t>
  </si>
  <si>
    <t>Looks exactly as the expected image. However,  the instructions says “Tests whether the horizontally-written caption text to an image is displayed properly in vertical-writing body”. Please note that both images (expected &amp; rendered) shows the Kanji characters/caption printed horizontally below the image.</t>
  </si>
  <si>
    <t>Tests whether the horizontally-written caption text to an image is displayed properly in vertical-writing body.</t>
  </si>
  <si>
    <t>multi-colums-rtl-010</t>
  </si>
  <si>
    <t>Horizontal print. Multiple columns not noticeable in the rendered display.</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</si>
  <si>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</si>
  <si>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</si>
  <si>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</si>
  <si>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</si>
  <si>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</si>
  <si>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</si>
  <si>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</si>
  <si>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</si>
  <si>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</si>
  <si>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</si>
  <si>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</si>
  <si>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</si>
  <si>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</si>
  <si>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</si>
  <si>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</si>
  <si>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</si>
  <si>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</si>
  <si>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</si>
  <si>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</si>
  <si>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</si>
  <si>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</si>
  <si>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The blue dot image is not visible. Had to zoom out to 50% to see the blue dot but could not determine if it jumped to the blue dot.</t>
  </si>
  <si>
    <t>Tests whether linking to specific spatial offsets within images is supported.</t>
  </si>
  <si>
    <t>epubcfi-030</t>
  </si>
  <si>
    <t>Audio did not load. Instead, jumps to to previous page after clicking the link.</t>
  </si>
  <si>
    <t>Tests whether linking to a specific offset in an audio clip is supported.</t>
  </si>
  <si>
    <t>epubcfi-040</t>
  </si>
  <si>
    <t>Video did not load. Instead jumps to to previous page after clicking the link.</t>
  </si>
  <si>
    <t>Tests whether linking to a specific offset in a video clip is supported.</t>
  </si>
  <si>
    <t>epubcfi-050</t>
  </si>
  <si>
    <t>Tests whether linking to a specific temporal and spatial offset in a video clip is supported.</t>
  </si>
  <si>
    <t>epubcfi-060</t>
  </si>
  <si>
    <t>Nothing happened.</t>
  </si>
  <si>
    <t>Tests whether the reading system will attempt to correct broken links using IDs.</t>
  </si>
  <si>
    <t>Inter-Publication Linking</t>
  </si>
  <si>
    <t>epubcfi-110</t>
  </si>
  <si>
    <t>Did not load. Displayed a pop up message “You have chosen to open: moby-dick-2012018.epub .... What should firefox do with this file? ... Open with – Browse .... Save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</si>
  <si>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</si>
  <si>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</si>
  <si>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</si>
  <si>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</si>
  <si>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</si>
  <si>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</si>
  <si>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</si>
  <si>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</si>
  <si>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</si>
  <si>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</si>
  <si>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Can click “landmarks nav” in toc.</t>
  </si>
  <si>
    <t>Tests whether the landmarks nav can be accessed.</t>
  </si>
  <si>
    <t>epubnav-050</t>
  </si>
  <si>
    <t>NA. No index under landmarks nav</t>
  </si>
  <si>
    <t>Tests whether linking to Content Documents from the landmarks nav is possible.</t>
  </si>
  <si>
    <t>epubnav-060</t>
  </si>
  <si>
    <t>NA. No glossary under landmarks nav</t>
  </si>
  <si>
    <t>Tests whether linking to fragments within Content Documents from the landmarks nav is possible.</t>
  </si>
  <si>
    <t>epubnav-070</t>
  </si>
  <si>
    <t>Can click “page-list nav” in toc.</t>
  </si>
  <si>
    <t>Tests whether the page-list nav can be accessed.</t>
  </si>
  <si>
    <t>epubnav-080</t>
  </si>
  <si>
    <t>NA. No page-list/page 110.</t>
  </si>
  <si>
    <t>Tests whether linking to pages from the page-list nav is possible.</t>
  </si>
  <si>
    <t>epubnav-090</t>
  </si>
  <si>
    <t>Can click “custom-nav-elements” but does not display the illustrations.</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</si>
  <si>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</si>
  <si>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</si>
  <si>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</si>
  <si>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</si>
  <si>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</si>
  <si>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</si>
  <si>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Page list and Page Illustrations are visible. Table of contents are also visible. Landmarks?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</si>
  <si>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</si>
  <si>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</si>
  <si>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</si>
  <si>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</si>
  <si>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</si>
  <si>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</si>
  <si>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</si>
  <si>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</si>
  <si>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Displayed landscape mode with two columns.</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</si>
  <si>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</si>
  <si>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</si>
  <si>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</si>
  <si>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</si>
  <si>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</si>
  <si>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</si>
  <si>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</si>
  <si>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</si>
  <si>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</si>
  <si>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</si>
  <si>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</si>
  <si>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</si>
  <si>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Displayed portrait mode one column centered.</t>
  </si>
  <si>
    <t>Tests whether setting the global rendition:spread property to portrait generates a synthetic spread only when the device is held in portrait mode.</t>
  </si>
  <si>
    <t>epub30-test-0206.epub</t>
  </si>
  <si>
    <t>Tests for landscape orientation [UNDER CONSTRUCTION]</t>
  </si>
  <si>
    <t>fxl-060</t>
  </si>
  <si>
    <t>When the screen is narrow, the display is in portrait mode. But when screen is in max size – the display is in landscape mode.</t>
  </si>
  <si>
    <t>Tests whether setting the global rendition:orientation property to landscape results in pages always being rendered in landscape mode.</t>
  </si>
  <si>
    <t>epub30-test-0207.epub</t>
  </si>
  <si>
    <t>Tests for portrait orientation [UNDER CONSTRUCTION]</t>
  </si>
  <si>
    <t>fxl-070</t>
  </si>
  <si>
    <t>Displayed landscape mode with two columns. When screen is narrow (minimized), the display turned portrait mode.</t>
  </si>
  <si>
    <t>Tests whether setting the global rendition:orientation property to portrait results in pages always being rendered in portrait mode.</t>
  </si>
  <si>
    <t>epub30-test-0208.epub</t>
  </si>
  <si>
    <t>Tests for spine overrides of rendition:layout property [UNDER CONSTRUCTION]</t>
  </si>
  <si>
    <t>fxl-080</t>
  </si>
  <si>
    <t>First Page after looks like half of landscape mode with texts on left column. Second page is in portrait mode, centered texts &amp; 1 column. Third page is landscape mode, &amp; 2 columns of texts.</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</si>
  <si>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</si>
  <si>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</si>
  <si>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</si>
  <si>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Looks like fixed layout for all pages. Note: Page numbered 5-7 has page numbers displayed. The very first page (which I supposed is page number 4, since the following page to that displays “Page 5”) does not have a displayed page number.</t>
  </si>
  <si>
    <t>Tests whether the global rendition:layout setting can be overriden to fixed layout for individual spine items.</t>
  </si>
  <si>
    <t>epub30-test-0210.epub</t>
  </si>
  <si>
    <t>Tests for spine overrides of rendition:orientation property [UNDER CONSTRUCTION]</t>
  </si>
  <si>
    <t>fxl-100</t>
  </si>
  <si>
    <t>All pages in landscape mode, 2 columns of texts each page.</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</si>
  <si>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</si>
  <si>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</si>
  <si>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</si>
  <si>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</si>
  <si>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</si>
  <si>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</si>
  <si>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</si>
  <si>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</si>
  <si>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</si>
  <si>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</si>
  <si>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</si>
  <si>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</si>
  <si>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</si>
  <si>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</si>
  <si>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</si>
  <si>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</si>
  <si>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</si>
  <si>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</si>
  <si>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</si>
  <si>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</si>
  <si>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The highlight jumped to “Section Navigation, Part 2” but the media stopped playing.</t>
  </si>
  <si>
    <t>mo-nav-220</t>
  </si>
  <si>
    <t>Media stopped playing as I turn to next page.</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</si>
  <si>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</si>
  <si>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</si>
  <si>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</si>
  <si>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</si>
  <si>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</si>
  <si>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</si>
  <si>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</si>
  <si>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</si>
  <si>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</si>
  <si>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</si>
  <si>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</si>
  <si>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</si>
  <si>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</si>
  <si>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</si>
  <si>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</si>
  <si>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</si>
  <si>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</si>
  <si>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</si>
  <si>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</si>
  <si>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</si>
  <si>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</si>
  <si>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No alternate text above image.</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</si>
  <si>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</si>
  <si>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</si>
  <si>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</si>
  <si>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</si>
  <si>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</si>
  <si>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</si>
  <si>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</si>
  <si>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</si>
  <si>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No command/s to perform this.</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</si>
  <si>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</si>
  <si>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</si>
  <si>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</si>
  <si>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</si>
  <si>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</si>
  <si>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</si>
  <si>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</si>
  <si>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</si>
  <si>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Through OS.</t>
  </si>
  <si>
    <t>Change brightness.</t>
  </si>
  <si>
    <t>visual-610</t>
  </si>
  <si>
    <t>Select a pre-defined style theme or apply high contrast system configuration.</t>
  </si>
  <si>
    <t>visual-710</t>
  </si>
  <si>
    <t>Browser can zoom.</t>
  </si>
  <si>
    <t>Magnify the UI.</t>
  </si>
  <si>
    <t>nav-010</t>
  </si>
  <si>
    <t>Jumped to the page containing reading-310</t>
  </si>
  <si>
    <t>Navigate to chapters through the Table of Contents.</t>
  </si>
  <si>
    <t>nav-110</t>
  </si>
  <si>
    <t xml:space="preserve">Click “&gt;” or “&lt;” to move 1 page forward or backward. At the table of contents, when the page# is click at Page List, the page jumps to the clicked numbered page. </t>
  </si>
  <si>
    <t>Navigate content by pages.</t>
  </si>
  <si>
    <t>nav-210</t>
  </si>
  <si>
    <t>Navigate between the tables.</t>
  </si>
  <si>
    <t>nav-310</t>
  </si>
  <si>
    <t>Unable to navigate by cells,rows and columns.</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</si>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</sst>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M/YY"/>
  </numFmts>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00"/>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
      <sz val="14.0"/>
      <color rgb="FF000000"/>
      <name val="Microsoft YaHei"/>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64" xfId="0" applyAlignment="1" applyBorder="1" applyFont="1" applyNumberFormat="1">
      <alignment horizontal="left" wrapText="1"/>
    </xf>
    <xf borderId="1" fillId="0" fontId="0" numFmtId="0" xfId="0" applyBorder="1" applyFont="1"/>
    <xf borderId="0" fillId="0" fontId="7" numFmtId="0" xfId="0" applyAlignment="1" applyFont="1">
      <alignment wrapText="1"/>
    </xf>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5"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1.png"/><Relationship Id="rId2"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3</xdr:col>
      <xdr:colOff>361950</xdr:colOff>
      <xdr:row>310</xdr:row>
      <xdr:rowOff>466725</xdr:rowOff>
    </xdr:from>
    <xdr:to>
      <xdr:col>3</xdr:col>
      <xdr:colOff>5524500</xdr:colOff>
      <xdr:row>310</xdr:row>
      <xdr:rowOff>1685925</xdr:rowOff>
    </xdr:to>
    <xdr:pic>
      <xdr:nvPicPr>
        <xdr:cNvPr id="0" name="image01.png"/>
        <xdr:cNvPicPr preferRelativeResize="0"/>
      </xdr:nvPicPr>
      <xdr:blipFill>
        <a:blip cstate="print" r:embed="rId1"/>
        <a:stretch>
          <a:fillRect/>
        </a:stretch>
      </xdr:blipFill>
      <xdr:spPr>
        <a:xfrm>
          <a:ext cx="5162550" cy="1219200"/>
        </a:xfrm>
        <a:prstGeom prst="rect">
          <a:avLst/>
        </a:prstGeom>
        <a:noFill/>
      </xdr:spPr>
    </xdr:pic>
    <xdr:clientData fLocksWithSheet="0"/>
  </xdr:twoCellAnchor>
  <xdr:twoCellAnchor>
    <xdr:from>
      <xdr:col>3</xdr:col>
      <xdr:colOff>342900</xdr:colOff>
      <xdr:row>311</xdr:row>
      <xdr:rowOff>400050</xdr:rowOff>
    </xdr:from>
    <xdr:to>
      <xdr:col>3</xdr:col>
      <xdr:colOff>3743325</xdr:colOff>
      <xdr:row>311</xdr:row>
      <xdr:rowOff>1905000</xdr:rowOff>
    </xdr:to>
    <xdr:pic>
      <xdr:nvPicPr>
        <xdr:cNvPr id="0" name="image00.png"/>
        <xdr:cNvPicPr preferRelativeResize="0"/>
      </xdr:nvPicPr>
      <xdr:blipFill>
        <a:blip cstate="print" r:embed="rId2"/>
        <a:stretch>
          <a:fillRect/>
        </a:stretch>
      </xdr:blipFill>
      <xdr:spPr>
        <a:xfrm>
          <a:ext cx="3400425" cy="15049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mailto:farmbee201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37.78"/>
    <col customWidth="1" min="2" max="2" width="32.0"/>
    <col customWidth="1" min="3" max="3" width="37.11"/>
    <col customWidth="1" min="4" max="4" width="85.89"/>
    <col customWidth="1" min="5" max="5" width="97.78"/>
    <col customWidth="1" min="6" max="6" width="14.89"/>
    <col customWidth="1" min="7" max="26" width="8.56"/>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HYPERLINK("mailto:farmbee2016@gmail.com","farmbee2016@gmail.com")</f>
        <v>farmbee2016@gmail.com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42509.0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tr">
        <f>HYPERLINK("https://github.com/readium/readium-js-viewer/tree/7c48c16517068abfe951623f04c3cfc035e24fe8","readium-js-viewer@7c48c16517068abfe951623f04c3cfc035e24fe8 ")</f>
        <v>readium-js-viewer@7c48c16517068abfe951623f04c3cfc035e24fe8 </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7" t="str">
        <f>HYPERLINK("https://github.com/readium/readium-js/tree/0ca9cd93d6b6c8b4fee010d3b671516f88a014ce","readium-js@0ca9cd93d6b6c8b4fee010d3b671516f88a014ce ")</f>
        <v>readium-js@0ca9cd93d6b6c8b4fee010d3b671516f88a014ce </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7" t="str">
        <f>HYPERLINK("https://github.com/readium/readium-shared-js/tree/52ec011bfa83f2e56e801b403319de00ea4af735","readium-shared-js@52ec011bfa83f2e56e801b403319de00ea4af735 ")</f>
        <v>readium-shared-js@52ec011bfa83f2e56e801b403319de00ea4af735 </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8" t="s">
        <v>21</v>
      </c>
      <c r="D16" s="17" t="str">
        <f>HYPERLINK("https://github.com/readium/readium-cfi-js/tree/8eb10a487d08dda8a390fab95561f9186a08cf75","readium-cfi-js@8eb10a487d08dda8a390fab95561f9186a08cf75 ")</f>
        <v>readium-cfi-js@8eb10a487d08dda8a390fab95561f9186a08cf75 </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9"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0"/>
      <c r="E26" s="8"/>
      <c r="F26" s="8"/>
      <c r="G26" s="3"/>
      <c r="H26" s="3"/>
      <c r="I26" s="3"/>
      <c r="J26" s="3"/>
      <c r="K26" s="3"/>
      <c r="L26" s="3"/>
      <c r="M26" s="3"/>
      <c r="N26" s="3"/>
      <c r="O26" s="3"/>
      <c r="P26" s="3"/>
      <c r="Q26" s="3"/>
      <c r="R26" s="3"/>
      <c r="S26" s="3"/>
      <c r="T26" s="3"/>
      <c r="U26" s="3"/>
      <c r="V26" s="3"/>
      <c r="W26" s="3"/>
      <c r="X26" s="3"/>
      <c r="Y26" s="3"/>
      <c r="Z26" s="3"/>
    </row>
    <row r="27" ht="18.0" customHeight="1">
      <c r="A27" s="21" t="s">
        <v>36</v>
      </c>
      <c r="B27" s="21" t="s">
        <v>37</v>
      </c>
      <c r="C27" s="21"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2" t="str">
        <f>SUM(C52:C109,C111)</f>
        <v>37</v>
      </c>
      <c r="C28" s="23" t="str">
        <f>(B28/56)</f>
        <v>66%</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2" t="str">
        <f>SUM(C119:C158)</f>
        <v>37</v>
      </c>
      <c r="C29" s="23" t="str">
        <f>(B29/40)</f>
        <v>93%</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11" t="str">
        <f>SUM(C167:C215)</f>
        <v>39</v>
      </c>
      <c r="C30" s="23" t="str">
        <f>(B30 / 49)</f>
        <v>80%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11" t="str">
        <f>SUM(C223:C235)</f>
        <v>13</v>
      </c>
      <c r="C31" s="23"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11" t="str">
        <f>SUM(C242,C249,C256)</f>
        <v>3</v>
      </c>
      <c r="C32" s="23"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11" t="str">
        <f>SUM(C263:C291)</f>
        <v>25</v>
      </c>
      <c r="C33" s="23" t="str">
        <f>B33/28</f>
        <v>89%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11" t="str">
        <f>SUM(C298:C339)</f>
        <v>12</v>
      </c>
      <c r="C34" s="23" t="str">
        <f>B34/42</f>
        <v>29%</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11" t="str">
        <f>SUM(C347:C352,C354)</f>
        <v>1</v>
      </c>
      <c r="C35" s="23" t="str">
        <f>B35/7</f>
        <v>14%</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11" t="str">
        <f>SUM(C361:C372)</f>
        <v>5</v>
      </c>
      <c r="C36" s="23" t="str">
        <f>B36/12</f>
        <v>42%</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11" t="str">
        <f>SUM(C379,C386,C393,C400,C407,C414,C421,C428,C435,C442,C443,C450,C451,C452,C453)</f>
        <v>10</v>
      </c>
      <c r="C37" s="23" t="str">
        <f>B37/15</f>
        <v>67%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11" t="str">
        <f>SUM(C460:C469)</f>
        <v>7</v>
      </c>
      <c r="C38" s="23" t="str">
        <f>B38/10</f>
        <v>70%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4" t="str">
        <f>SUM(B28:B38)</f>
        <v>189</v>
      </c>
      <c r="C39" s="25" t="str">
        <f>B39/274</f>
        <v>69%</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6"/>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6"/>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6"/>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6"/>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11" t="str">
        <f>SUM(C476:C508)</f>
        <v>13</v>
      </c>
      <c r="C44" s="23" t="str">
        <f>(B44/33)</f>
        <v>39%</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7" t="s">
        <v>54</v>
      </c>
      <c r="B50" s="28" t="s">
        <v>55</v>
      </c>
      <c r="C50" s="27" t="s">
        <v>56</v>
      </c>
      <c r="D50" s="27" t="s">
        <v>57</v>
      </c>
      <c r="E50" s="27" t="s">
        <v>58</v>
      </c>
      <c r="F50" s="1"/>
      <c r="G50" s="3"/>
      <c r="H50" s="3"/>
      <c r="I50" s="3"/>
      <c r="J50" s="3"/>
      <c r="K50" s="3"/>
      <c r="L50" s="3"/>
      <c r="M50" s="3"/>
      <c r="N50" s="3"/>
      <c r="O50" s="3"/>
      <c r="P50" s="3"/>
      <c r="Q50" s="3"/>
      <c r="R50" s="3"/>
      <c r="S50" s="3"/>
      <c r="T50" s="3"/>
      <c r="U50" s="3"/>
      <c r="V50" s="3"/>
      <c r="W50" s="3"/>
      <c r="X50" s="3"/>
      <c r="Y50" s="3"/>
      <c r="Z50" s="3"/>
    </row>
    <row r="51" ht="18.0" customHeight="1">
      <c r="A51" s="29" t="s">
        <v>59</v>
      </c>
      <c r="B51" s="30"/>
      <c r="C51" s="30"/>
      <c r="D51" s="30"/>
      <c r="E51" s="31"/>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t="s">
        <v>77</v>
      </c>
      <c r="E59" s="12" t="s">
        <v>78</v>
      </c>
      <c r="F59" s="1"/>
      <c r="G59" s="3"/>
      <c r="H59" s="3"/>
      <c r="I59" s="3"/>
      <c r="J59" s="3"/>
      <c r="K59" s="3"/>
      <c r="L59" s="3"/>
      <c r="M59" s="3"/>
      <c r="N59" s="3"/>
      <c r="O59" s="3"/>
      <c r="P59" s="3"/>
      <c r="Q59" s="3"/>
      <c r="R59" s="3"/>
      <c r="S59" s="3"/>
      <c r="T59" s="3"/>
      <c r="U59" s="3"/>
      <c r="V59" s="3"/>
      <c r="W59" s="3"/>
      <c r="X59" s="3"/>
      <c r="Y59" s="3"/>
      <c r="Z59" s="3"/>
    </row>
    <row r="60" ht="36.0" customHeight="1">
      <c r="A60" s="12" t="s">
        <v>79</v>
      </c>
      <c r="B60" s="11" t="s">
        <v>76</v>
      </c>
      <c r="C60" s="12">
        <v>0.0</v>
      </c>
      <c r="D60" s="12" t="s">
        <v>80</v>
      </c>
      <c r="E60" s="12" t="s">
        <v>81</v>
      </c>
      <c r="F60" s="1"/>
      <c r="G60" s="3"/>
      <c r="H60" s="3"/>
      <c r="I60" s="3"/>
      <c r="J60" s="3"/>
      <c r="K60" s="3"/>
      <c r="L60" s="3"/>
      <c r="M60" s="3"/>
      <c r="N60" s="3"/>
      <c r="O60" s="3"/>
      <c r="P60" s="3"/>
      <c r="Q60" s="3"/>
      <c r="R60" s="3"/>
      <c r="S60" s="3"/>
      <c r="T60" s="3"/>
      <c r="U60" s="3"/>
      <c r="V60" s="3"/>
      <c r="W60" s="3"/>
      <c r="X60" s="3"/>
      <c r="Y60" s="3"/>
      <c r="Z60" s="3"/>
    </row>
    <row r="61" ht="36.0" customHeight="1">
      <c r="A61" s="12" t="s">
        <v>82</v>
      </c>
      <c r="B61" s="11" t="s">
        <v>76</v>
      </c>
      <c r="C61" s="12">
        <v>1.0</v>
      </c>
      <c r="D61" s="12"/>
      <c r="E61" s="12" t="s">
        <v>83</v>
      </c>
      <c r="F61" s="1"/>
      <c r="G61" s="3"/>
      <c r="H61" s="3"/>
      <c r="I61" s="3"/>
      <c r="J61" s="3"/>
      <c r="K61" s="3"/>
      <c r="L61" s="3"/>
      <c r="M61" s="3"/>
      <c r="N61" s="3"/>
      <c r="O61" s="3"/>
      <c r="P61" s="3"/>
      <c r="Q61" s="3"/>
      <c r="R61" s="3"/>
      <c r="S61" s="3"/>
      <c r="T61" s="3"/>
      <c r="U61" s="3"/>
      <c r="V61" s="3"/>
      <c r="W61" s="3"/>
      <c r="X61" s="3"/>
      <c r="Y61" s="3"/>
      <c r="Z61" s="3"/>
    </row>
    <row r="62" ht="36.0" customHeight="1">
      <c r="A62" s="12" t="s">
        <v>84</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85</v>
      </c>
      <c r="B63" s="11" t="s">
        <v>76</v>
      </c>
      <c r="C63" s="12">
        <v>1.0</v>
      </c>
      <c r="D63" s="12" t="s">
        <v>86</v>
      </c>
      <c r="E63" s="12" t="s">
        <v>87</v>
      </c>
      <c r="F63" s="1"/>
      <c r="G63" s="3"/>
      <c r="H63" s="3"/>
      <c r="I63" s="3"/>
      <c r="J63" s="3"/>
      <c r="K63" s="3"/>
      <c r="L63" s="3"/>
      <c r="M63" s="3"/>
      <c r="N63" s="3"/>
      <c r="O63" s="3"/>
      <c r="P63" s="3"/>
      <c r="Q63" s="3"/>
      <c r="R63" s="3"/>
      <c r="S63" s="3"/>
      <c r="T63" s="3"/>
      <c r="U63" s="3"/>
      <c r="V63" s="3"/>
      <c r="W63" s="3"/>
      <c r="X63" s="3"/>
      <c r="Y63" s="3"/>
      <c r="Z63" s="3"/>
    </row>
    <row r="64" ht="36.0" customHeight="1">
      <c r="A64" s="12" t="s">
        <v>88</v>
      </c>
      <c r="B64" s="11" t="s">
        <v>76</v>
      </c>
      <c r="C64" s="12">
        <v>1.0</v>
      </c>
      <c r="D64" s="12" t="s">
        <v>89</v>
      </c>
      <c r="E64" s="12" t="s">
        <v>90</v>
      </c>
      <c r="F64" s="1"/>
      <c r="G64" s="3"/>
      <c r="H64" s="3"/>
      <c r="I64" s="3"/>
      <c r="J64" s="3"/>
      <c r="K64" s="3"/>
      <c r="L64" s="3"/>
      <c r="M64" s="3"/>
      <c r="N64" s="3"/>
      <c r="O64" s="3"/>
      <c r="P64" s="3"/>
      <c r="Q64" s="3"/>
      <c r="R64" s="3"/>
      <c r="S64" s="3"/>
      <c r="T64" s="3"/>
      <c r="U64" s="3"/>
      <c r="V64" s="3"/>
      <c r="W64" s="3"/>
      <c r="X64" s="3"/>
      <c r="Y64" s="3"/>
      <c r="Z64" s="3"/>
    </row>
    <row r="65" ht="36.0" customHeight="1">
      <c r="A65" s="12" t="s">
        <v>91</v>
      </c>
      <c r="B65" s="11" t="s">
        <v>76</v>
      </c>
      <c r="C65" s="12">
        <v>0.0</v>
      </c>
      <c r="D65" s="12" t="s">
        <v>92</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76</v>
      </c>
      <c r="C66" s="12">
        <v>1.0</v>
      </c>
      <c r="D66" s="12"/>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76</v>
      </c>
      <c r="C67" s="12">
        <v>0.0</v>
      </c>
      <c r="D67" s="12" t="s">
        <v>97</v>
      </c>
      <c r="E67" s="12" t="s">
        <v>98</v>
      </c>
      <c r="F67" s="1"/>
      <c r="G67" s="3"/>
      <c r="H67" s="3"/>
      <c r="I67" s="3"/>
      <c r="J67" s="3"/>
      <c r="K67" s="3"/>
      <c r="L67" s="3"/>
      <c r="M67" s="3"/>
      <c r="N67" s="3"/>
      <c r="O67" s="3"/>
      <c r="P67" s="3"/>
      <c r="Q67" s="3"/>
      <c r="R67" s="3"/>
      <c r="S67" s="3"/>
      <c r="T67" s="3"/>
      <c r="U67" s="3"/>
      <c r="V67" s="3"/>
      <c r="W67" s="3"/>
      <c r="X67" s="3"/>
      <c r="Y67" s="3"/>
      <c r="Z67" s="3"/>
    </row>
    <row r="68" ht="36.0" customHeight="1">
      <c r="A68" s="12" t="s">
        <v>99</v>
      </c>
      <c r="B68" s="11" t="s">
        <v>61</v>
      </c>
      <c r="C68" s="12">
        <v>0.0</v>
      </c>
      <c r="D68" s="12" t="s">
        <v>100</v>
      </c>
      <c r="E68" s="12" t="s">
        <v>101</v>
      </c>
      <c r="F68" s="1"/>
      <c r="G68" s="3"/>
      <c r="H68" s="3"/>
      <c r="I68" s="3"/>
      <c r="J68" s="3"/>
      <c r="K68" s="3"/>
      <c r="L68" s="3"/>
      <c r="M68" s="3"/>
      <c r="N68" s="3"/>
      <c r="O68" s="3"/>
      <c r="P68" s="3"/>
      <c r="Q68" s="3"/>
      <c r="R68" s="3"/>
      <c r="S68" s="3"/>
      <c r="T68" s="3"/>
      <c r="U68" s="3"/>
      <c r="V68" s="3"/>
      <c r="W68" s="3"/>
      <c r="X68" s="3"/>
      <c r="Y68" s="3"/>
      <c r="Z68" s="3"/>
    </row>
    <row r="69" ht="36.0" customHeight="1">
      <c r="A69" s="12" t="s">
        <v>102</v>
      </c>
      <c r="B69" s="11" t="s">
        <v>61</v>
      </c>
      <c r="C69" s="12">
        <v>0.0</v>
      </c>
      <c r="D69" s="12" t="s">
        <v>103</v>
      </c>
      <c r="E69" s="12" t="s">
        <v>104</v>
      </c>
      <c r="F69" s="1"/>
      <c r="G69" s="3"/>
      <c r="H69" s="3"/>
      <c r="I69" s="3"/>
      <c r="J69" s="3"/>
      <c r="K69" s="3"/>
      <c r="L69" s="3"/>
      <c r="M69" s="3"/>
      <c r="N69" s="3"/>
      <c r="O69" s="3"/>
      <c r="P69" s="3"/>
      <c r="Q69" s="3"/>
      <c r="R69" s="3"/>
      <c r="S69" s="3"/>
      <c r="T69" s="3"/>
      <c r="U69" s="3"/>
      <c r="V69" s="3"/>
      <c r="W69" s="3"/>
      <c r="X69" s="3"/>
      <c r="Y69" s="3"/>
      <c r="Z69" s="3"/>
    </row>
    <row r="70" ht="36.0" customHeight="1">
      <c r="A70" s="12" t="s">
        <v>105</v>
      </c>
      <c r="B70" s="11" t="s">
        <v>61</v>
      </c>
      <c r="C70" s="12">
        <v>0.0</v>
      </c>
      <c r="D70" s="12" t="s">
        <v>106</v>
      </c>
      <c r="E70" s="12" t="s">
        <v>107</v>
      </c>
      <c r="F70" s="1"/>
      <c r="G70" s="3"/>
      <c r="H70" s="3"/>
      <c r="I70" s="3"/>
      <c r="J70" s="3"/>
      <c r="K70" s="3"/>
      <c r="L70" s="3"/>
      <c r="M70" s="3"/>
      <c r="N70" s="3"/>
      <c r="O70" s="3"/>
      <c r="P70" s="3"/>
      <c r="Q70" s="3"/>
      <c r="R70" s="3"/>
      <c r="S70" s="3"/>
      <c r="T70" s="3"/>
      <c r="U70" s="3"/>
      <c r="V70" s="3"/>
      <c r="W70" s="3"/>
      <c r="X70" s="3"/>
      <c r="Y70" s="3"/>
      <c r="Z70" s="3"/>
    </row>
    <row r="71" ht="36.0" customHeight="1">
      <c r="A71" s="12" t="s">
        <v>108</v>
      </c>
      <c r="B71" s="11" t="s">
        <v>61</v>
      </c>
      <c r="C71" s="12">
        <v>0.0</v>
      </c>
      <c r="D71" s="12" t="s">
        <v>109</v>
      </c>
      <c r="E71" s="12" t="s">
        <v>110</v>
      </c>
      <c r="F71" s="1"/>
      <c r="G71" s="3"/>
      <c r="H71" s="3"/>
      <c r="I71" s="3"/>
      <c r="J71" s="3"/>
      <c r="K71" s="3"/>
      <c r="L71" s="3"/>
      <c r="M71" s="3"/>
      <c r="N71" s="3"/>
      <c r="O71" s="3"/>
      <c r="P71" s="3"/>
      <c r="Q71" s="3"/>
      <c r="R71" s="3"/>
      <c r="S71" s="3"/>
      <c r="T71" s="3"/>
      <c r="U71" s="3"/>
      <c r="V71" s="3"/>
      <c r="W71" s="3"/>
      <c r="X71" s="3"/>
      <c r="Y71" s="3"/>
      <c r="Z71" s="3"/>
    </row>
    <row r="72" ht="36.0" customHeight="1">
      <c r="A72" s="12" t="s">
        <v>111</v>
      </c>
      <c r="B72" s="11" t="s">
        <v>61</v>
      </c>
      <c r="C72" s="12">
        <v>1.0</v>
      </c>
      <c r="D72" s="12"/>
      <c r="E72" s="12" t="s">
        <v>112</v>
      </c>
      <c r="F72" s="1"/>
      <c r="G72" s="3"/>
      <c r="H72" s="3"/>
      <c r="I72" s="3"/>
      <c r="J72" s="3"/>
      <c r="K72" s="3"/>
      <c r="L72" s="3"/>
      <c r="M72" s="3"/>
      <c r="N72" s="3"/>
      <c r="O72" s="3"/>
      <c r="P72" s="3"/>
      <c r="Q72" s="3"/>
      <c r="R72" s="3"/>
      <c r="S72" s="3"/>
      <c r="T72" s="3"/>
      <c r="U72" s="3"/>
      <c r="V72" s="3"/>
      <c r="W72" s="3"/>
      <c r="X72" s="3"/>
      <c r="Y72" s="3"/>
      <c r="Z72" s="3"/>
    </row>
    <row r="73" ht="18.0" customHeight="1">
      <c r="A73" s="12" t="s">
        <v>113</v>
      </c>
      <c r="B73" s="11" t="s">
        <v>61</v>
      </c>
      <c r="C73" s="12">
        <v>1.0</v>
      </c>
      <c r="D73" s="12"/>
      <c r="E73" s="12" t="s">
        <v>114</v>
      </c>
      <c r="F73" s="1"/>
      <c r="G73" s="3"/>
      <c r="H73" s="3"/>
      <c r="I73" s="3"/>
      <c r="J73" s="3"/>
      <c r="K73" s="3"/>
      <c r="L73" s="3"/>
      <c r="M73" s="3"/>
      <c r="N73" s="3"/>
      <c r="O73" s="3"/>
      <c r="P73" s="3"/>
      <c r="Q73" s="3"/>
      <c r="R73" s="3"/>
      <c r="S73" s="3"/>
      <c r="T73" s="3"/>
      <c r="U73" s="3"/>
      <c r="V73" s="3"/>
      <c r="W73" s="3"/>
      <c r="X73" s="3"/>
      <c r="Y73" s="3"/>
      <c r="Z73" s="3"/>
    </row>
    <row r="74" ht="36.0" customHeight="1">
      <c r="A74" s="12" t="s">
        <v>115</v>
      </c>
      <c r="B74" s="11" t="s">
        <v>76</v>
      </c>
      <c r="C74" s="12">
        <v>1.0</v>
      </c>
      <c r="D74" s="12"/>
      <c r="E74" s="12" t="s">
        <v>116</v>
      </c>
      <c r="F74" s="1"/>
      <c r="G74" s="3"/>
      <c r="H74" s="3"/>
      <c r="I74" s="3"/>
      <c r="J74" s="3"/>
      <c r="K74" s="3"/>
      <c r="L74" s="3"/>
      <c r="M74" s="3"/>
      <c r="N74" s="3"/>
      <c r="O74" s="3"/>
      <c r="P74" s="3"/>
      <c r="Q74" s="3"/>
      <c r="R74" s="3"/>
      <c r="S74" s="3"/>
      <c r="T74" s="3"/>
      <c r="U74" s="3"/>
      <c r="V74" s="3"/>
      <c r="W74" s="3"/>
      <c r="X74" s="3"/>
      <c r="Y74" s="3"/>
      <c r="Z74" s="3"/>
    </row>
    <row r="75" ht="36.0" customHeight="1">
      <c r="A75" s="12" t="s">
        <v>117</v>
      </c>
      <c r="B75" s="11" t="s">
        <v>76</v>
      </c>
      <c r="C75" s="12">
        <v>0.0</v>
      </c>
      <c r="D75" s="12" t="s">
        <v>118</v>
      </c>
      <c r="E75" s="12" t="s">
        <v>119</v>
      </c>
      <c r="F75" s="1"/>
      <c r="G75" s="3"/>
      <c r="H75" s="3"/>
      <c r="I75" s="3"/>
      <c r="J75" s="3"/>
      <c r="K75" s="3"/>
      <c r="L75" s="3"/>
      <c r="M75" s="3"/>
      <c r="N75" s="3"/>
      <c r="O75" s="3"/>
      <c r="P75" s="3"/>
      <c r="Q75" s="3"/>
      <c r="R75" s="3"/>
      <c r="S75" s="3"/>
      <c r="T75" s="3"/>
      <c r="U75" s="3"/>
      <c r="V75" s="3"/>
      <c r="W75" s="3"/>
      <c r="X75" s="3"/>
      <c r="Y75" s="3"/>
      <c r="Z75" s="3"/>
    </row>
    <row r="76" ht="18.0" customHeight="1">
      <c r="A76" s="12" t="s">
        <v>120</v>
      </c>
      <c r="B76" s="11" t="s">
        <v>76</v>
      </c>
      <c r="C76" s="12">
        <v>1.0</v>
      </c>
      <c r="D76" s="12"/>
      <c r="E76" s="12" t="s">
        <v>121</v>
      </c>
      <c r="F76" s="1"/>
      <c r="G76" s="3"/>
      <c r="H76" s="3"/>
      <c r="I76" s="3"/>
      <c r="J76" s="3"/>
      <c r="K76" s="3"/>
      <c r="L76" s="3"/>
      <c r="M76" s="3"/>
      <c r="N76" s="3"/>
      <c r="O76" s="3"/>
      <c r="P76" s="3"/>
      <c r="Q76" s="3"/>
      <c r="R76" s="3"/>
      <c r="S76" s="3"/>
      <c r="T76" s="3"/>
      <c r="U76" s="3"/>
      <c r="V76" s="3"/>
      <c r="W76" s="3"/>
      <c r="X76" s="3"/>
      <c r="Y76" s="3"/>
      <c r="Z76" s="3"/>
    </row>
    <row r="77" ht="18.0" customHeight="1">
      <c r="A77" s="12" t="s">
        <v>122</v>
      </c>
      <c r="B77" s="11" t="s">
        <v>76</v>
      </c>
      <c r="C77" s="12">
        <v>1.0</v>
      </c>
      <c r="D77" s="12"/>
      <c r="E77" s="12" t="s">
        <v>123</v>
      </c>
      <c r="F77" s="1"/>
      <c r="G77" s="3"/>
      <c r="H77" s="3"/>
      <c r="I77" s="3"/>
      <c r="J77" s="3"/>
      <c r="K77" s="3"/>
      <c r="L77" s="3"/>
      <c r="M77" s="3"/>
      <c r="N77" s="3"/>
      <c r="O77" s="3"/>
      <c r="P77" s="3"/>
      <c r="Q77" s="3"/>
      <c r="R77" s="3"/>
      <c r="S77" s="3"/>
      <c r="T77" s="3"/>
      <c r="U77" s="3"/>
      <c r="V77" s="3"/>
      <c r="W77" s="3"/>
      <c r="X77" s="3"/>
      <c r="Y77" s="3"/>
      <c r="Z77" s="3"/>
    </row>
    <row r="78" ht="54.0" customHeight="1">
      <c r="A78" s="12" t="s">
        <v>124</v>
      </c>
      <c r="B78" s="11" t="s">
        <v>61</v>
      </c>
      <c r="C78" s="12">
        <v>1.0</v>
      </c>
      <c r="D78" s="12" t="s">
        <v>125</v>
      </c>
      <c r="E78" s="12" t="s">
        <v>126</v>
      </c>
      <c r="F78" s="1"/>
      <c r="G78" s="3"/>
      <c r="H78" s="3"/>
      <c r="I78" s="3"/>
      <c r="J78" s="3"/>
      <c r="K78" s="3"/>
      <c r="L78" s="3"/>
      <c r="M78" s="3"/>
      <c r="N78" s="3"/>
      <c r="O78" s="3"/>
      <c r="P78" s="3"/>
      <c r="Q78" s="3"/>
      <c r="R78" s="3"/>
      <c r="S78" s="3"/>
      <c r="T78" s="3"/>
      <c r="U78" s="3"/>
      <c r="V78" s="3"/>
      <c r="W78" s="3"/>
      <c r="X78" s="3"/>
      <c r="Y78" s="3"/>
      <c r="Z78" s="3"/>
    </row>
    <row r="79" ht="36.0" customHeight="1">
      <c r="A79" s="12" t="s">
        <v>127</v>
      </c>
      <c r="B79" s="11" t="s">
        <v>61</v>
      </c>
      <c r="C79" s="12">
        <v>1.0</v>
      </c>
      <c r="D79" s="12"/>
      <c r="E79" s="12" t="s">
        <v>128</v>
      </c>
      <c r="F79" s="1"/>
      <c r="G79" s="3"/>
      <c r="H79" s="3"/>
      <c r="I79" s="3"/>
      <c r="J79" s="3"/>
      <c r="K79" s="3"/>
      <c r="L79" s="3"/>
      <c r="M79" s="3"/>
      <c r="N79" s="3"/>
      <c r="O79" s="3"/>
      <c r="P79" s="3"/>
      <c r="Q79" s="3"/>
      <c r="R79" s="3"/>
      <c r="S79" s="3"/>
      <c r="T79" s="3"/>
      <c r="U79" s="3"/>
      <c r="V79" s="3"/>
      <c r="W79" s="3"/>
      <c r="X79" s="3"/>
      <c r="Y79" s="3"/>
      <c r="Z79" s="3"/>
    </row>
    <row r="80" ht="36.0" customHeight="1">
      <c r="A80" s="12" t="s">
        <v>129</v>
      </c>
      <c r="B80" s="11" t="s">
        <v>61</v>
      </c>
      <c r="C80" s="12">
        <v>1.0</v>
      </c>
      <c r="D80" s="12"/>
      <c r="E80" s="12" t="s">
        <v>128</v>
      </c>
      <c r="F80" s="1"/>
      <c r="G80" s="3"/>
      <c r="H80" s="3"/>
      <c r="I80" s="3"/>
      <c r="J80" s="3"/>
      <c r="K80" s="3"/>
      <c r="L80" s="3"/>
      <c r="M80" s="3"/>
      <c r="N80" s="3"/>
      <c r="O80" s="3"/>
      <c r="P80" s="3"/>
      <c r="Q80" s="3"/>
      <c r="R80" s="3"/>
      <c r="S80" s="3"/>
      <c r="T80" s="3"/>
      <c r="U80" s="3"/>
      <c r="V80" s="3"/>
      <c r="W80" s="3"/>
      <c r="X80" s="3"/>
      <c r="Y80" s="3"/>
      <c r="Z80" s="3"/>
    </row>
    <row r="81" ht="36.0" customHeight="1">
      <c r="A81" s="12" t="s">
        <v>130</v>
      </c>
      <c r="B81" s="11" t="s">
        <v>61</v>
      </c>
      <c r="C81" s="12">
        <v>0.0</v>
      </c>
      <c r="D81" s="12" t="s">
        <v>131</v>
      </c>
      <c r="E81" s="12" t="s">
        <v>132</v>
      </c>
      <c r="F81" s="1"/>
      <c r="G81" s="3"/>
      <c r="H81" s="3"/>
      <c r="I81" s="3"/>
      <c r="J81" s="3"/>
      <c r="K81" s="3"/>
      <c r="L81" s="3"/>
      <c r="M81" s="3"/>
      <c r="N81" s="3"/>
      <c r="O81" s="3"/>
      <c r="P81" s="3"/>
      <c r="Q81" s="3"/>
      <c r="R81" s="3"/>
      <c r="S81" s="3"/>
      <c r="T81" s="3"/>
      <c r="U81" s="3"/>
      <c r="V81" s="3"/>
      <c r="W81" s="3"/>
      <c r="X81" s="3"/>
      <c r="Y81" s="3"/>
      <c r="Z81" s="3"/>
    </row>
    <row r="82" ht="18.0" customHeight="1">
      <c r="A82" s="12" t="s">
        <v>133</v>
      </c>
      <c r="B82" s="11" t="s">
        <v>61</v>
      </c>
      <c r="C82" s="12">
        <v>1.0</v>
      </c>
      <c r="D82" s="12"/>
      <c r="E82" s="12" t="s">
        <v>134</v>
      </c>
      <c r="F82" s="1"/>
      <c r="G82" s="3"/>
      <c r="H82" s="3"/>
      <c r="I82" s="3"/>
      <c r="J82" s="3"/>
      <c r="K82" s="3"/>
      <c r="L82" s="3"/>
      <c r="M82" s="3"/>
      <c r="N82" s="3"/>
      <c r="O82" s="3"/>
      <c r="P82" s="3"/>
      <c r="Q82" s="3"/>
      <c r="R82" s="3"/>
      <c r="S82" s="3"/>
      <c r="T82" s="3"/>
      <c r="U82" s="3"/>
      <c r="V82" s="3"/>
      <c r="W82" s="3"/>
      <c r="X82" s="3"/>
      <c r="Y82" s="3"/>
      <c r="Z82" s="3"/>
    </row>
    <row r="83" ht="72.75" customHeight="1">
      <c r="A83" s="12" t="s">
        <v>135</v>
      </c>
      <c r="B83" s="11" t="s">
        <v>61</v>
      </c>
      <c r="C83" s="12">
        <v>1.0</v>
      </c>
      <c r="D83" s="12"/>
      <c r="E83" s="12" t="s">
        <v>136</v>
      </c>
      <c r="F83" s="1"/>
      <c r="G83" s="3"/>
      <c r="H83" s="3"/>
      <c r="I83" s="3"/>
      <c r="J83" s="3"/>
      <c r="K83" s="3"/>
      <c r="L83" s="3"/>
      <c r="M83" s="3"/>
      <c r="N83" s="3"/>
      <c r="O83" s="3"/>
      <c r="P83" s="3"/>
      <c r="Q83" s="3"/>
      <c r="R83" s="3"/>
      <c r="S83" s="3"/>
      <c r="T83" s="3"/>
      <c r="U83" s="3"/>
      <c r="V83" s="3"/>
      <c r="W83" s="3"/>
      <c r="X83" s="3"/>
      <c r="Y83" s="3"/>
      <c r="Z83" s="3"/>
    </row>
    <row r="84" ht="45.75" customHeight="1">
      <c r="A84" s="12" t="s">
        <v>137</v>
      </c>
      <c r="B84" s="11" t="s">
        <v>61</v>
      </c>
      <c r="C84" s="12">
        <v>1.0</v>
      </c>
      <c r="D84" s="12"/>
      <c r="E84" s="12" t="s">
        <v>138</v>
      </c>
      <c r="F84" s="1"/>
      <c r="G84" s="3"/>
      <c r="H84" s="3"/>
      <c r="I84" s="3"/>
      <c r="J84" s="3"/>
      <c r="K84" s="3"/>
      <c r="L84" s="3"/>
      <c r="M84" s="3"/>
      <c r="N84" s="3"/>
      <c r="O84" s="3"/>
      <c r="P84" s="3"/>
      <c r="Q84" s="3"/>
      <c r="R84" s="3"/>
      <c r="S84" s="3"/>
      <c r="T84" s="3"/>
      <c r="U84" s="3"/>
      <c r="V84" s="3"/>
      <c r="W84" s="3"/>
      <c r="X84" s="3"/>
      <c r="Y84" s="3"/>
      <c r="Z84" s="3"/>
    </row>
    <row r="85" ht="36.0" customHeight="1">
      <c r="A85" s="32" t="s">
        <v>139</v>
      </c>
      <c r="B85" s="33" t="s">
        <v>61</v>
      </c>
      <c r="C85" s="32">
        <v>1.0</v>
      </c>
      <c r="D85" s="32"/>
      <c r="E85" s="32" t="s">
        <v>140</v>
      </c>
      <c r="F85" s="34"/>
      <c r="G85" s="3"/>
      <c r="H85" s="3"/>
      <c r="I85" s="3"/>
      <c r="J85" s="3"/>
      <c r="K85" s="3"/>
      <c r="L85" s="3"/>
      <c r="M85" s="3"/>
      <c r="N85" s="3"/>
      <c r="O85" s="3"/>
      <c r="P85" s="3"/>
      <c r="Q85" s="3"/>
      <c r="R85" s="3"/>
      <c r="S85" s="3"/>
      <c r="T85" s="3"/>
      <c r="U85" s="3"/>
      <c r="V85" s="3"/>
      <c r="W85" s="3"/>
      <c r="X85" s="3"/>
      <c r="Y85" s="3"/>
      <c r="Z85" s="3"/>
    </row>
    <row r="86" ht="36.0" customHeight="1">
      <c r="A86" s="12" t="s">
        <v>141</v>
      </c>
      <c r="B86" s="11" t="s">
        <v>61</v>
      </c>
      <c r="C86" s="12">
        <v>1.0</v>
      </c>
      <c r="D86" s="12"/>
      <c r="E86" s="12" t="s">
        <v>142</v>
      </c>
      <c r="F86" s="1"/>
      <c r="G86" s="3"/>
      <c r="H86" s="3"/>
      <c r="I86" s="3"/>
      <c r="J86" s="3"/>
      <c r="K86" s="3"/>
      <c r="L86" s="3"/>
      <c r="M86" s="3"/>
      <c r="N86" s="3"/>
      <c r="O86" s="3"/>
      <c r="P86" s="3"/>
      <c r="Q86" s="3"/>
      <c r="R86" s="3"/>
      <c r="S86" s="3"/>
      <c r="T86" s="3"/>
      <c r="U86" s="3"/>
      <c r="V86" s="3"/>
      <c r="W86" s="3"/>
      <c r="X86" s="3"/>
      <c r="Y86" s="3"/>
      <c r="Z86" s="3"/>
    </row>
    <row r="87" ht="18.0" customHeight="1">
      <c r="A87" s="12" t="s">
        <v>143</v>
      </c>
      <c r="B87" s="11" t="s">
        <v>61</v>
      </c>
      <c r="C87" s="12">
        <v>1.0</v>
      </c>
      <c r="D87" s="12"/>
      <c r="E87" s="12" t="s">
        <v>144</v>
      </c>
      <c r="F87" s="1"/>
      <c r="G87" s="3"/>
      <c r="H87" s="3"/>
      <c r="I87" s="3"/>
      <c r="J87" s="3"/>
      <c r="K87" s="3"/>
      <c r="L87" s="3"/>
      <c r="M87" s="3"/>
      <c r="N87" s="3"/>
      <c r="O87" s="3"/>
      <c r="P87" s="3"/>
      <c r="Q87" s="3"/>
      <c r="R87" s="3"/>
      <c r="S87" s="3"/>
      <c r="T87" s="3"/>
      <c r="U87" s="3"/>
      <c r="V87" s="3"/>
      <c r="W87" s="3"/>
      <c r="X87" s="3"/>
      <c r="Y87" s="3"/>
      <c r="Z87" s="3"/>
    </row>
    <row r="88" ht="18.0" customHeight="1">
      <c r="A88" s="12" t="s">
        <v>145</v>
      </c>
      <c r="B88" s="11" t="s">
        <v>61</v>
      </c>
      <c r="C88" s="12">
        <v>1.0</v>
      </c>
      <c r="D88" s="12"/>
      <c r="E88" s="12" t="s">
        <v>146</v>
      </c>
      <c r="F88" s="1"/>
      <c r="G88" s="3"/>
      <c r="H88" s="3"/>
      <c r="I88" s="3"/>
      <c r="J88" s="3"/>
      <c r="K88" s="3"/>
      <c r="L88" s="3"/>
      <c r="M88" s="3"/>
      <c r="N88" s="3"/>
      <c r="O88" s="3"/>
      <c r="P88" s="3"/>
      <c r="Q88" s="3"/>
      <c r="R88" s="3"/>
      <c r="S88" s="3"/>
      <c r="T88" s="3"/>
      <c r="U88" s="3"/>
      <c r="V88" s="3"/>
      <c r="W88" s="3"/>
      <c r="X88" s="3"/>
      <c r="Y88" s="3"/>
      <c r="Z88" s="3"/>
    </row>
    <row r="89" ht="18.0" customHeight="1">
      <c r="A89" s="12" t="s">
        <v>147</v>
      </c>
      <c r="B89" s="11" t="s">
        <v>61</v>
      </c>
      <c r="C89" s="12">
        <v>1.0</v>
      </c>
      <c r="D89" s="12"/>
      <c r="E89" s="12" t="s">
        <v>148</v>
      </c>
      <c r="F89" s="1"/>
      <c r="G89" s="3"/>
      <c r="H89" s="3"/>
      <c r="I89" s="3"/>
      <c r="J89" s="3"/>
      <c r="K89" s="3"/>
      <c r="L89" s="3"/>
      <c r="M89" s="3"/>
      <c r="N89" s="3"/>
      <c r="O89" s="3"/>
      <c r="P89" s="3"/>
      <c r="Q89" s="3"/>
      <c r="R89" s="3"/>
      <c r="S89" s="3"/>
      <c r="T89" s="3"/>
      <c r="U89" s="3"/>
      <c r="V89" s="3"/>
      <c r="W89" s="3"/>
      <c r="X89" s="3"/>
      <c r="Y89" s="3"/>
      <c r="Z89" s="3"/>
    </row>
    <row r="90" ht="18.0" customHeight="1">
      <c r="A90" s="12" t="s">
        <v>149</v>
      </c>
      <c r="B90" s="11" t="s">
        <v>61</v>
      </c>
      <c r="C90" s="12">
        <v>1.0</v>
      </c>
      <c r="D90" s="12"/>
      <c r="E90" s="12" t="s">
        <v>150</v>
      </c>
      <c r="F90" s="1"/>
      <c r="G90" s="3"/>
      <c r="H90" s="3"/>
      <c r="I90" s="3"/>
      <c r="J90" s="3"/>
      <c r="K90" s="3"/>
      <c r="L90" s="3"/>
      <c r="M90" s="3"/>
      <c r="N90" s="3"/>
      <c r="O90" s="3"/>
      <c r="P90" s="3"/>
      <c r="Q90" s="3"/>
      <c r="R90" s="3"/>
      <c r="S90" s="3"/>
      <c r="T90" s="3"/>
      <c r="U90" s="3"/>
      <c r="V90" s="3"/>
      <c r="W90" s="3"/>
      <c r="X90" s="3"/>
      <c r="Y90" s="3"/>
      <c r="Z90" s="3"/>
    </row>
    <row r="91" ht="18.0" customHeight="1">
      <c r="A91" s="12" t="s">
        <v>151</v>
      </c>
      <c r="B91" s="11" t="s">
        <v>61</v>
      </c>
      <c r="C91" s="12">
        <v>1.0</v>
      </c>
      <c r="D91" s="12"/>
      <c r="E91" s="12" t="s">
        <v>152</v>
      </c>
      <c r="F91" s="1"/>
      <c r="G91" s="3"/>
      <c r="H91" s="3"/>
      <c r="I91" s="3"/>
      <c r="J91" s="3"/>
      <c r="K91" s="3"/>
      <c r="L91" s="3"/>
      <c r="M91" s="3"/>
      <c r="N91" s="3"/>
      <c r="O91" s="3"/>
      <c r="P91" s="3"/>
      <c r="Q91" s="3"/>
      <c r="R91" s="3"/>
      <c r="S91" s="3"/>
      <c r="T91" s="3"/>
      <c r="U91" s="3"/>
      <c r="V91" s="3"/>
      <c r="W91" s="3"/>
      <c r="X91" s="3"/>
      <c r="Y91" s="3"/>
      <c r="Z91" s="3"/>
    </row>
    <row r="92" ht="36.0" customHeight="1">
      <c r="A92" s="12" t="s">
        <v>153</v>
      </c>
      <c r="B92" s="11" t="s">
        <v>61</v>
      </c>
      <c r="C92" s="12">
        <v>1.0</v>
      </c>
      <c r="D92" s="12"/>
      <c r="E92" s="12" t="s">
        <v>154</v>
      </c>
      <c r="F92" s="1"/>
      <c r="G92" s="3"/>
      <c r="H92" s="3"/>
      <c r="I92" s="3"/>
      <c r="J92" s="3"/>
      <c r="K92" s="3"/>
      <c r="L92" s="3"/>
      <c r="M92" s="3"/>
      <c r="N92" s="3"/>
      <c r="O92" s="3"/>
      <c r="P92" s="3"/>
      <c r="Q92" s="3"/>
      <c r="R92" s="3"/>
      <c r="S92" s="3"/>
      <c r="T92" s="3"/>
      <c r="U92" s="3"/>
      <c r="V92" s="3"/>
      <c r="W92" s="3"/>
      <c r="X92" s="3"/>
      <c r="Y92" s="3"/>
      <c r="Z92" s="3"/>
    </row>
    <row r="93" ht="36.0" customHeight="1">
      <c r="A93" s="12" t="s">
        <v>155</v>
      </c>
      <c r="B93" s="11" t="s">
        <v>61</v>
      </c>
      <c r="C93" s="12">
        <v>1.0</v>
      </c>
      <c r="D93" s="12"/>
      <c r="E93" s="12" t="s">
        <v>156</v>
      </c>
      <c r="F93" s="1"/>
      <c r="G93" s="3"/>
      <c r="H93" s="3"/>
      <c r="I93" s="3"/>
      <c r="J93" s="3"/>
      <c r="K93" s="3"/>
      <c r="L93" s="3"/>
      <c r="M93" s="3"/>
      <c r="N93" s="3"/>
      <c r="O93" s="3"/>
      <c r="P93" s="3"/>
      <c r="Q93" s="3"/>
      <c r="R93" s="3"/>
      <c r="S93" s="3"/>
      <c r="T93" s="3"/>
      <c r="U93" s="3"/>
      <c r="V93" s="3"/>
      <c r="W93" s="3"/>
      <c r="X93" s="3"/>
      <c r="Y93" s="3"/>
      <c r="Z93" s="3"/>
    </row>
    <row r="94" ht="54.0" customHeight="1">
      <c r="A94" s="12" t="s">
        <v>157</v>
      </c>
      <c r="B94" s="11" t="s">
        <v>61</v>
      </c>
      <c r="C94" s="12">
        <v>1.0</v>
      </c>
      <c r="D94" s="12"/>
      <c r="E94" s="12" t="s">
        <v>158</v>
      </c>
      <c r="F94" s="1"/>
      <c r="G94" s="3"/>
      <c r="H94" s="3"/>
      <c r="I94" s="3"/>
      <c r="J94" s="3"/>
      <c r="K94" s="3"/>
      <c r="L94" s="3"/>
      <c r="M94" s="3"/>
      <c r="N94" s="3"/>
      <c r="O94" s="3"/>
      <c r="P94" s="3"/>
      <c r="Q94" s="3"/>
      <c r="R94" s="3"/>
      <c r="S94" s="3"/>
      <c r="T94" s="3"/>
      <c r="U94" s="3"/>
      <c r="V94" s="3"/>
      <c r="W94" s="3"/>
      <c r="X94" s="3"/>
      <c r="Y94" s="3"/>
      <c r="Z94" s="3"/>
    </row>
    <row r="95" ht="18.0" customHeight="1">
      <c r="A95" s="12" t="s">
        <v>159</v>
      </c>
      <c r="B95" s="11" t="s">
        <v>61</v>
      </c>
      <c r="C95" s="12">
        <v>0.0</v>
      </c>
      <c r="D95" s="12" t="s">
        <v>160</v>
      </c>
      <c r="E95" s="12" t="s">
        <v>161</v>
      </c>
      <c r="F95" s="1"/>
      <c r="G95" s="3"/>
      <c r="H95" s="3"/>
      <c r="I95" s="3"/>
      <c r="J95" s="3"/>
      <c r="K95" s="3"/>
      <c r="L95" s="3"/>
      <c r="M95" s="3"/>
      <c r="N95" s="3"/>
      <c r="O95" s="3"/>
      <c r="P95" s="3"/>
      <c r="Q95" s="3"/>
      <c r="R95" s="3"/>
      <c r="S95" s="3"/>
      <c r="T95" s="3"/>
      <c r="U95" s="3"/>
      <c r="V95" s="3"/>
      <c r="W95" s="3"/>
      <c r="X95" s="3"/>
      <c r="Y95" s="3"/>
      <c r="Z95" s="3"/>
    </row>
    <row r="96" ht="36.0" customHeight="1">
      <c r="A96" s="12" t="s">
        <v>162</v>
      </c>
      <c r="B96" s="11" t="s">
        <v>61</v>
      </c>
      <c r="C96" s="12">
        <v>1.0</v>
      </c>
      <c r="D96" s="12"/>
      <c r="E96" s="12" t="s">
        <v>163</v>
      </c>
      <c r="F96" s="1"/>
      <c r="G96" s="3"/>
      <c r="H96" s="3"/>
      <c r="I96" s="3"/>
      <c r="J96" s="3"/>
      <c r="K96" s="3"/>
      <c r="L96" s="3"/>
      <c r="M96" s="3"/>
      <c r="N96" s="3"/>
      <c r="O96" s="3"/>
      <c r="P96" s="3"/>
      <c r="Q96" s="3"/>
      <c r="R96" s="3"/>
      <c r="S96" s="3"/>
      <c r="T96" s="3"/>
      <c r="U96" s="3"/>
      <c r="V96" s="3"/>
      <c r="W96" s="3"/>
      <c r="X96" s="3"/>
      <c r="Y96" s="3"/>
      <c r="Z96" s="3"/>
    </row>
    <row r="97" ht="18.0" customHeight="1">
      <c r="A97" s="12" t="s">
        <v>164</v>
      </c>
      <c r="B97" s="11" t="s">
        <v>61</v>
      </c>
      <c r="C97" s="12">
        <v>1.0</v>
      </c>
      <c r="D97" s="12"/>
      <c r="E97" s="12" t="s">
        <v>165</v>
      </c>
      <c r="F97" s="1"/>
      <c r="G97" s="3"/>
      <c r="H97" s="3"/>
      <c r="I97" s="3"/>
      <c r="J97" s="3"/>
      <c r="K97" s="3"/>
      <c r="L97" s="3"/>
      <c r="M97" s="3"/>
      <c r="N97" s="3"/>
      <c r="O97" s="3"/>
      <c r="P97" s="3"/>
      <c r="Q97" s="3"/>
      <c r="R97" s="3"/>
      <c r="S97" s="3"/>
      <c r="T97" s="3"/>
      <c r="U97" s="3"/>
      <c r="V97" s="3"/>
      <c r="W97" s="3"/>
      <c r="X97" s="3"/>
      <c r="Y97" s="3"/>
      <c r="Z97" s="3"/>
    </row>
    <row r="98" ht="36.0" customHeight="1">
      <c r="A98" s="12" t="s">
        <v>166</v>
      </c>
      <c r="B98" s="11" t="s">
        <v>61</v>
      </c>
      <c r="C98" s="12">
        <v>1.0</v>
      </c>
      <c r="D98" s="12"/>
      <c r="E98" s="12" t="s">
        <v>167</v>
      </c>
      <c r="F98" s="1"/>
      <c r="G98" s="3"/>
      <c r="H98" s="3"/>
      <c r="I98" s="3"/>
      <c r="J98" s="3"/>
      <c r="K98" s="3"/>
      <c r="L98" s="3"/>
      <c r="M98" s="3"/>
      <c r="N98" s="3"/>
      <c r="O98" s="3"/>
      <c r="P98" s="3"/>
      <c r="Q98" s="3"/>
      <c r="R98" s="3"/>
      <c r="S98" s="3"/>
      <c r="T98" s="3"/>
      <c r="U98" s="3"/>
      <c r="V98" s="3"/>
      <c r="W98" s="3"/>
      <c r="X98" s="3"/>
      <c r="Y98" s="3"/>
      <c r="Z98" s="3"/>
    </row>
    <row r="99" ht="18.0" customHeight="1">
      <c r="A99" s="12" t="s">
        <v>168</v>
      </c>
      <c r="B99" s="11" t="s">
        <v>61</v>
      </c>
      <c r="C99" s="12">
        <v>0.0</v>
      </c>
      <c r="D99" s="12" t="s">
        <v>169</v>
      </c>
      <c r="E99" s="12" t="s">
        <v>170</v>
      </c>
      <c r="F99" s="1"/>
      <c r="G99" s="3"/>
      <c r="H99" s="3"/>
      <c r="I99" s="3"/>
      <c r="J99" s="3"/>
      <c r="K99" s="3"/>
      <c r="L99" s="3"/>
      <c r="M99" s="3"/>
      <c r="N99" s="3"/>
      <c r="O99" s="3"/>
      <c r="P99" s="3"/>
      <c r="Q99" s="3"/>
      <c r="R99" s="3"/>
      <c r="S99" s="3"/>
      <c r="T99" s="3"/>
      <c r="U99" s="3"/>
      <c r="V99" s="3"/>
      <c r="W99" s="3"/>
      <c r="X99" s="3"/>
      <c r="Y99" s="3"/>
      <c r="Z99" s="3"/>
    </row>
    <row r="100" ht="18.0" customHeight="1">
      <c r="A100" s="12" t="s">
        <v>171</v>
      </c>
      <c r="B100" s="11" t="s">
        <v>61</v>
      </c>
      <c r="C100" s="12">
        <v>0.0</v>
      </c>
      <c r="D100" s="12" t="s">
        <v>172</v>
      </c>
      <c r="E100" s="12" t="s">
        <v>173</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174</v>
      </c>
      <c r="B101" s="11" t="s">
        <v>61</v>
      </c>
      <c r="C101" s="12">
        <v>0.0</v>
      </c>
      <c r="D101" s="12" t="s">
        <v>172</v>
      </c>
      <c r="E101" s="12" t="s">
        <v>175</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176</v>
      </c>
      <c r="B102" s="11" t="s">
        <v>61</v>
      </c>
      <c r="C102" s="12">
        <v>0.0</v>
      </c>
      <c r="D102" s="12" t="s">
        <v>172</v>
      </c>
      <c r="E102" s="12" t="s">
        <v>177</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178</v>
      </c>
      <c r="B103" s="11" t="s">
        <v>76</v>
      </c>
      <c r="C103" s="12">
        <v>0.0</v>
      </c>
      <c r="D103" s="12" t="s">
        <v>172</v>
      </c>
      <c r="E103" s="12" t="s">
        <v>179</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180</v>
      </c>
      <c r="B104" s="11" t="s">
        <v>61</v>
      </c>
      <c r="C104" s="12">
        <v>0.0</v>
      </c>
      <c r="D104" s="12" t="s">
        <v>172</v>
      </c>
      <c r="E104" s="12" t="s">
        <v>181</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182</v>
      </c>
      <c r="B105" s="11" t="s">
        <v>61</v>
      </c>
      <c r="C105" s="12">
        <v>0.0</v>
      </c>
      <c r="D105" s="12" t="s">
        <v>172</v>
      </c>
      <c r="E105" s="12" t="s">
        <v>183</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184</v>
      </c>
      <c r="B106" s="11" t="s">
        <v>61</v>
      </c>
      <c r="C106" s="12">
        <v>0.0</v>
      </c>
      <c r="D106" s="12" t="s">
        <v>172</v>
      </c>
      <c r="E106" s="12" t="s">
        <v>185</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186</v>
      </c>
      <c r="B107" s="11" t="s">
        <v>61</v>
      </c>
      <c r="C107" s="12">
        <v>0.0</v>
      </c>
      <c r="D107" s="12" t="s">
        <v>172</v>
      </c>
      <c r="E107" s="12" t="s">
        <v>187</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188</v>
      </c>
      <c r="B108" s="11" t="s">
        <v>61</v>
      </c>
      <c r="C108" s="12">
        <v>0.0</v>
      </c>
      <c r="D108" s="12" t="s">
        <v>172</v>
      </c>
      <c r="E108" s="12" t="s">
        <v>189</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190</v>
      </c>
      <c r="B109" s="11" t="s">
        <v>76</v>
      </c>
      <c r="C109" s="12">
        <v>0.0</v>
      </c>
      <c r="D109" s="12" t="s">
        <v>172</v>
      </c>
      <c r="E109" s="12" t="s">
        <v>191</v>
      </c>
      <c r="F109" s="1"/>
      <c r="G109" s="3"/>
      <c r="H109" s="3"/>
      <c r="I109" s="3"/>
      <c r="J109" s="3"/>
      <c r="K109" s="3"/>
      <c r="L109" s="3"/>
      <c r="M109" s="3"/>
      <c r="N109" s="3"/>
      <c r="O109" s="3"/>
      <c r="P109" s="3"/>
      <c r="Q109" s="3"/>
      <c r="R109" s="3"/>
      <c r="S109" s="3"/>
      <c r="T109" s="3"/>
      <c r="U109" s="3"/>
      <c r="V109" s="3"/>
      <c r="W109" s="3"/>
      <c r="X109" s="3"/>
      <c r="Y109" s="3"/>
      <c r="Z109" s="3"/>
    </row>
    <row r="110" ht="18.0" customHeight="1">
      <c r="A110" s="29" t="s">
        <v>192</v>
      </c>
      <c r="B110" s="30"/>
      <c r="C110" s="30"/>
      <c r="D110" s="30"/>
      <c r="E110" s="31"/>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193</v>
      </c>
      <c r="B111" s="11" t="s">
        <v>61</v>
      </c>
      <c r="C111" s="12">
        <v>0.0</v>
      </c>
      <c r="D111" s="12" t="s">
        <v>172</v>
      </c>
      <c r="E111" s="12" t="s">
        <v>194</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195</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196</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7" t="s">
        <v>54</v>
      </c>
      <c r="B117" s="28" t="s">
        <v>55</v>
      </c>
      <c r="C117" s="27" t="s">
        <v>56</v>
      </c>
      <c r="D117" s="27" t="s">
        <v>57</v>
      </c>
      <c r="E117" s="27"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29" t="s">
        <v>197</v>
      </c>
      <c r="B118" s="30"/>
      <c r="C118" s="30"/>
      <c r="D118" s="30"/>
      <c r="E118" s="31"/>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198</v>
      </c>
      <c r="B119" s="11" t="s">
        <v>61</v>
      </c>
      <c r="C119" s="12">
        <v>1.0</v>
      </c>
      <c r="D119" s="12"/>
      <c r="E119" s="12" t="s">
        <v>199</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200</v>
      </c>
      <c r="B120" s="11" t="s">
        <v>61</v>
      </c>
      <c r="C120" s="12">
        <v>1.0</v>
      </c>
      <c r="D120" s="12"/>
      <c r="E120" s="12" t="s">
        <v>201</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202</v>
      </c>
      <c r="B121" s="11" t="s">
        <v>61</v>
      </c>
      <c r="C121" s="12">
        <v>1.0</v>
      </c>
      <c r="D121" s="12"/>
      <c r="E121" s="12" t="s">
        <v>203</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204</v>
      </c>
      <c r="B122" s="11" t="s">
        <v>61</v>
      </c>
      <c r="C122" s="12">
        <v>1.0</v>
      </c>
      <c r="D122" s="12"/>
      <c r="E122" s="12" t="s">
        <v>205</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206</v>
      </c>
      <c r="B123" s="11" t="s">
        <v>61</v>
      </c>
      <c r="C123" s="12">
        <v>1.0</v>
      </c>
      <c r="D123" s="12"/>
      <c r="E123" s="12" t="s">
        <v>207</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208</v>
      </c>
      <c r="B124" s="11" t="s">
        <v>61</v>
      </c>
      <c r="C124" s="12">
        <v>1.0</v>
      </c>
      <c r="D124" s="12"/>
      <c r="E124" s="12" t="s">
        <v>209</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210</v>
      </c>
      <c r="B125" s="11" t="s">
        <v>61</v>
      </c>
      <c r="C125" s="12">
        <v>1.0</v>
      </c>
      <c r="D125" s="12"/>
      <c r="E125" s="12" t="s">
        <v>211</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212</v>
      </c>
      <c r="B126" s="11" t="s">
        <v>61</v>
      </c>
      <c r="C126" s="12">
        <v>1.0</v>
      </c>
      <c r="D126" s="12"/>
      <c r="E126" s="12" t="s">
        <v>213</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214</v>
      </c>
      <c r="B127" s="11" t="s">
        <v>61</v>
      </c>
      <c r="C127" s="12">
        <v>1.0</v>
      </c>
      <c r="D127" s="12"/>
      <c r="E127" s="12" t="s">
        <v>215</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216</v>
      </c>
      <c r="B128" s="11" t="s">
        <v>61</v>
      </c>
      <c r="C128" s="12">
        <v>1.0</v>
      </c>
      <c r="D128" s="12"/>
      <c r="E128" s="12" t="s">
        <v>217</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218</v>
      </c>
      <c r="B129" s="11" t="s">
        <v>61</v>
      </c>
      <c r="C129" s="12">
        <v>1.0</v>
      </c>
      <c r="D129" s="12"/>
      <c r="E129" s="12" t="s">
        <v>219</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220</v>
      </c>
      <c r="B130" s="11" t="s">
        <v>61</v>
      </c>
      <c r="C130" s="12">
        <v>1.0</v>
      </c>
      <c r="D130" s="12"/>
      <c r="E130" s="12" t="s">
        <v>221</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222</v>
      </c>
      <c r="B131" s="11" t="s">
        <v>61</v>
      </c>
      <c r="C131" s="12">
        <v>1.0</v>
      </c>
      <c r="D131" s="12"/>
      <c r="E131" s="12" t="s">
        <v>223</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224</v>
      </c>
      <c r="B132" s="11" t="s">
        <v>61</v>
      </c>
      <c r="C132" s="12">
        <v>1.0</v>
      </c>
      <c r="D132" s="12"/>
      <c r="E132" s="12" t="s">
        <v>225</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226</v>
      </c>
      <c r="B133" s="11" t="s">
        <v>61</v>
      </c>
      <c r="C133" s="12">
        <v>1.0</v>
      </c>
      <c r="D133" s="12"/>
      <c r="E133" s="12" t="s">
        <v>227</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228</v>
      </c>
      <c r="B134" s="11" t="s">
        <v>61</v>
      </c>
      <c r="C134" s="12">
        <v>1.0</v>
      </c>
      <c r="D134" s="12"/>
      <c r="E134" s="12" t="s">
        <v>229</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230</v>
      </c>
      <c r="B135" s="11" t="s">
        <v>61</v>
      </c>
      <c r="C135" s="12">
        <v>1.0</v>
      </c>
      <c r="D135" s="12"/>
      <c r="E135" s="12" t="s">
        <v>231</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232</v>
      </c>
      <c r="B136" s="11" t="s">
        <v>61</v>
      </c>
      <c r="C136" s="12">
        <v>1.0</v>
      </c>
      <c r="D136" s="12"/>
      <c r="E136" s="12" t="s">
        <v>233</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234</v>
      </c>
      <c r="B137" s="11" t="s">
        <v>61</v>
      </c>
      <c r="C137" s="12">
        <v>1.0</v>
      </c>
      <c r="D137" s="12"/>
      <c r="E137" s="12" t="s">
        <v>235</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236</v>
      </c>
      <c r="B138" s="11" t="s">
        <v>61</v>
      </c>
      <c r="C138" s="12">
        <v>1.0</v>
      </c>
      <c r="D138" s="12"/>
      <c r="E138" s="12" t="s">
        <v>237</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238</v>
      </c>
      <c r="B139" s="11" t="s">
        <v>61</v>
      </c>
      <c r="C139" s="12">
        <v>1.0</v>
      </c>
      <c r="D139" s="12"/>
      <c r="E139" s="12" t="s">
        <v>239</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240</v>
      </c>
      <c r="B140" s="11" t="s">
        <v>61</v>
      </c>
      <c r="C140" s="12">
        <v>1.0</v>
      </c>
      <c r="D140" s="12"/>
      <c r="E140" s="12" t="s">
        <v>241</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242</v>
      </c>
      <c r="B141" s="11" t="s">
        <v>61</v>
      </c>
      <c r="C141" s="12">
        <v>1.0</v>
      </c>
      <c r="D141" s="12"/>
      <c r="E141" s="12" t="s">
        <v>243</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244</v>
      </c>
      <c r="B142" s="11" t="s">
        <v>61</v>
      </c>
      <c r="C142" s="12">
        <v>1.0</v>
      </c>
      <c r="D142" s="12"/>
      <c r="E142" s="12" t="s">
        <v>245</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246</v>
      </c>
      <c r="B143" s="11" t="s">
        <v>61</v>
      </c>
      <c r="C143" s="12">
        <v>1.0</v>
      </c>
      <c r="D143" s="12"/>
      <c r="E143" s="12" t="s">
        <v>247</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248</v>
      </c>
      <c r="B144" s="11" t="s">
        <v>61</v>
      </c>
      <c r="C144" s="12">
        <v>1.0</v>
      </c>
      <c r="D144" s="12"/>
      <c r="E144" s="12" t="s">
        <v>249</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250</v>
      </c>
      <c r="B145" s="11" t="s">
        <v>61</v>
      </c>
      <c r="C145" s="12">
        <v>1.0</v>
      </c>
      <c r="D145" s="12"/>
      <c r="E145" s="12" t="s">
        <v>251</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252</v>
      </c>
      <c r="B146" s="11" t="s">
        <v>61</v>
      </c>
      <c r="C146" s="12">
        <v>1.0</v>
      </c>
      <c r="D146" s="12"/>
      <c r="E146" s="12" t="s">
        <v>253</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254</v>
      </c>
      <c r="B147" s="11" t="s">
        <v>61</v>
      </c>
      <c r="C147" s="12">
        <v>1.0</v>
      </c>
      <c r="D147" s="12" t="s">
        <v>255</v>
      </c>
      <c r="E147" s="12" t="s">
        <v>256</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257</v>
      </c>
      <c r="B148" s="11" t="s">
        <v>61</v>
      </c>
      <c r="C148" s="12">
        <v>1.0</v>
      </c>
      <c r="D148" s="12" t="s">
        <v>160</v>
      </c>
      <c r="E148" s="12" t="s">
        <v>258</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259</v>
      </c>
      <c r="B149" s="11" t="s">
        <v>61</v>
      </c>
      <c r="C149" s="12">
        <v>1.0</v>
      </c>
      <c r="D149" s="12" t="s">
        <v>160</v>
      </c>
      <c r="E149" s="12" t="s">
        <v>260</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261</v>
      </c>
      <c r="B150" s="11" t="s">
        <v>61</v>
      </c>
      <c r="C150" s="12">
        <v>0.0</v>
      </c>
      <c r="D150" s="12" t="s">
        <v>262</v>
      </c>
      <c r="E150" s="12" t="s">
        <v>263</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264</v>
      </c>
      <c r="B151" s="11" t="s">
        <v>61</v>
      </c>
      <c r="C151" s="12">
        <v>1.0</v>
      </c>
      <c r="D151" s="12"/>
      <c r="E151" s="12" t="s">
        <v>265</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266</v>
      </c>
      <c r="B152" s="11" t="s">
        <v>61</v>
      </c>
      <c r="C152" s="12">
        <v>1.0</v>
      </c>
      <c r="D152" s="12"/>
      <c r="E152" s="12" t="s">
        <v>267</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268</v>
      </c>
      <c r="B153" s="11" t="s">
        <v>61</v>
      </c>
      <c r="C153" s="12">
        <v>1.0</v>
      </c>
      <c r="D153" s="12"/>
      <c r="E153" s="12" t="s">
        <v>269</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270</v>
      </c>
      <c r="B154" s="11" t="s">
        <v>61</v>
      </c>
      <c r="C154" s="12">
        <v>1.0</v>
      </c>
      <c r="D154" s="12"/>
      <c r="E154" s="12" t="s">
        <v>271</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272</v>
      </c>
      <c r="B155" s="11" t="s">
        <v>61</v>
      </c>
      <c r="C155" s="12">
        <v>1.0</v>
      </c>
      <c r="D155" s="12"/>
      <c r="E155" s="12" t="s">
        <v>273</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274</v>
      </c>
      <c r="B156" s="11" t="s">
        <v>61</v>
      </c>
      <c r="C156" s="12">
        <v>0.0</v>
      </c>
      <c r="D156" s="12" t="s">
        <v>275</v>
      </c>
      <c r="E156" s="12" t="s">
        <v>276</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277</v>
      </c>
      <c r="B157" s="11" t="s">
        <v>76</v>
      </c>
      <c r="C157" s="35">
        <v>1.0</v>
      </c>
      <c r="D157" s="12"/>
      <c r="E157" s="12" t="s">
        <v>278</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279</v>
      </c>
      <c r="B158" s="11" t="s">
        <v>76</v>
      </c>
      <c r="C158" s="35">
        <v>0.0</v>
      </c>
      <c r="D158" s="12" t="s">
        <v>280</v>
      </c>
      <c r="E158" s="12" t="s">
        <v>281</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282</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283</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7" t="s">
        <v>54</v>
      </c>
      <c r="B165" s="28" t="s">
        <v>55</v>
      </c>
      <c r="C165" s="27" t="s">
        <v>56</v>
      </c>
      <c r="D165" s="27" t="s">
        <v>57</v>
      </c>
      <c r="E165" s="27"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29" t="s">
        <v>284</v>
      </c>
      <c r="B166" s="30"/>
      <c r="C166" s="30"/>
      <c r="D166" s="30"/>
      <c r="E166" s="31"/>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285</v>
      </c>
      <c r="B167" s="11" t="s">
        <v>76</v>
      </c>
      <c r="C167" s="12">
        <v>1.0</v>
      </c>
      <c r="D167" s="12"/>
      <c r="E167" s="12" t="s">
        <v>286</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287</v>
      </c>
      <c r="B168" s="11" t="s">
        <v>61</v>
      </c>
      <c r="C168" s="12">
        <v>1.0</v>
      </c>
      <c r="D168" s="12"/>
      <c r="E168" s="12" t="s">
        <v>288</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289</v>
      </c>
      <c r="B169" s="11" t="s">
        <v>61</v>
      </c>
      <c r="C169" s="12">
        <v>1.0</v>
      </c>
      <c r="D169" s="12"/>
      <c r="E169" s="12" t="s">
        <v>290</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291</v>
      </c>
      <c r="B170" s="11" t="s">
        <v>61</v>
      </c>
      <c r="C170" s="12">
        <v>1.0</v>
      </c>
      <c r="D170" s="12"/>
      <c r="E170" s="12" t="s">
        <v>292</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293</v>
      </c>
      <c r="B171" s="11" t="s">
        <v>76</v>
      </c>
      <c r="C171" s="12">
        <v>1.0</v>
      </c>
      <c r="D171" s="12"/>
      <c r="E171" s="12" t="s">
        <v>294</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295</v>
      </c>
      <c r="B172" s="11" t="s">
        <v>76</v>
      </c>
      <c r="C172" s="12">
        <v>1.0</v>
      </c>
      <c r="D172" s="12"/>
      <c r="E172" s="12" t="s">
        <v>296</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297</v>
      </c>
      <c r="B173" s="11" t="s">
        <v>76</v>
      </c>
      <c r="C173" s="12">
        <v>0.0</v>
      </c>
      <c r="D173" s="12" t="s">
        <v>298</v>
      </c>
      <c r="E173" s="12" t="s">
        <v>299</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300</v>
      </c>
      <c r="B174" s="11" t="s">
        <v>76</v>
      </c>
      <c r="C174" s="12">
        <v>1.0</v>
      </c>
      <c r="D174" s="12"/>
      <c r="E174" s="12" t="s">
        <v>301</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302</v>
      </c>
      <c r="B175" s="11" t="s">
        <v>76</v>
      </c>
      <c r="C175" s="12">
        <v>1.0</v>
      </c>
      <c r="D175" s="12"/>
      <c r="E175" s="12" t="s">
        <v>303</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304</v>
      </c>
      <c r="B176" s="11" t="s">
        <v>76</v>
      </c>
      <c r="C176" s="12">
        <v>1.0</v>
      </c>
      <c r="D176" s="12"/>
      <c r="E176" s="12" t="s">
        <v>305</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306</v>
      </c>
      <c r="B177" s="11" t="s">
        <v>76</v>
      </c>
      <c r="C177" s="12">
        <v>1.0</v>
      </c>
      <c r="D177" s="12"/>
      <c r="E177" s="12" t="s">
        <v>307</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308</v>
      </c>
      <c r="B178" s="11" t="s">
        <v>76</v>
      </c>
      <c r="C178" s="12">
        <v>1.0</v>
      </c>
      <c r="D178" s="12"/>
      <c r="E178" s="12" t="s">
        <v>309</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310</v>
      </c>
      <c r="B179" s="11" t="s">
        <v>76</v>
      </c>
      <c r="C179" s="12">
        <v>0.0</v>
      </c>
      <c r="D179" s="12" t="s">
        <v>262</v>
      </c>
      <c r="E179" s="12" t="s">
        <v>311</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312</v>
      </c>
      <c r="B180" s="11" t="s">
        <v>76</v>
      </c>
      <c r="C180" s="12">
        <v>1.0</v>
      </c>
      <c r="D180" s="12"/>
      <c r="E180" s="12" t="s">
        <v>313</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314</v>
      </c>
      <c r="B181" s="11" t="s">
        <v>76</v>
      </c>
      <c r="C181" s="12">
        <v>0.0</v>
      </c>
      <c r="D181" s="12" t="s">
        <v>262</v>
      </c>
      <c r="E181" s="12" t="s">
        <v>315</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316</v>
      </c>
      <c r="B182" s="11" t="s">
        <v>76</v>
      </c>
      <c r="C182" s="12">
        <v>0.0</v>
      </c>
      <c r="D182" s="12" t="s">
        <v>317</v>
      </c>
      <c r="E182" s="12" t="s">
        <v>318</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319</v>
      </c>
      <c r="B183" s="11" t="s">
        <v>76</v>
      </c>
      <c r="C183" s="12">
        <v>0.0</v>
      </c>
      <c r="D183" s="12" t="s">
        <v>317</v>
      </c>
      <c r="E183" s="12" t="s">
        <v>320</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321</v>
      </c>
      <c r="B184" s="11" t="s">
        <v>76</v>
      </c>
      <c r="C184" s="12">
        <v>0.0</v>
      </c>
      <c r="D184" s="12" t="s">
        <v>317</v>
      </c>
      <c r="E184" s="12" t="s">
        <v>322</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323</v>
      </c>
      <c r="B185" s="11" t="s">
        <v>76</v>
      </c>
      <c r="C185" s="12">
        <v>0.0</v>
      </c>
      <c r="D185" s="12" t="s">
        <v>317</v>
      </c>
      <c r="E185" s="12" t="s">
        <v>324</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325</v>
      </c>
      <c r="B186" s="11" t="s">
        <v>76</v>
      </c>
      <c r="C186" s="12">
        <v>1.0</v>
      </c>
      <c r="D186" s="12"/>
      <c r="E186" s="12" t="s">
        <v>326</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327</v>
      </c>
      <c r="B187" s="11" t="s">
        <v>76</v>
      </c>
      <c r="C187" s="35">
        <v>1.0</v>
      </c>
      <c r="D187" s="12" t="s">
        <v>328</v>
      </c>
      <c r="E187" s="12" t="s">
        <v>329</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330</v>
      </c>
      <c r="B188" s="11" t="s">
        <v>76</v>
      </c>
      <c r="C188" s="12">
        <v>1.0</v>
      </c>
      <c r="D188" s="12"/>
      <c r="E188" s="12" t="s">
        <v>331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332</v>
      </c>
      <c r="B189" s="11" t="s">
        <v>76</v>
      </c>
      <c r="C189" s="12">
        <v>1.0</v>
      </c>
      <c r="D189" s="12"/>
      <c r="E189" s="12" t="s">
        <v>333</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334</v>
      </c>
      <c r="B190" s="11" t="s">
        <v>61</v>
      </c>
      <c r="C190" s="12">
        <v>1.0</v>
      </c>
      <c r="D190" s="12" t="s">
        <v>160</v>
      </c>
      <c r="E190" s="12" t="s">
        <v>335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336</v>
      </c>
      <c r="B191" s="11" t="s">
        <v>76</v>
      </c>
      <c r="C191" s="12">
        <v>1.0</v>
      </c>
      <c r="D191" s="12"/>
      <c r="E191" s="12" t="s">
        <v>337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338</v>
      </c>
      <c r="B192" s="11" t="s">
        <v>76</v>
      </c>
      <c r="C192" s="12">
        <v>1.0</v>
      </c>
      <c r="D192" s="12"/>
      <c r="E192" s="12" t="s">
        <v>339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340</v>
      </c>
      <c r="B193" s="11" t="s">
        <v>76</v>
      </c>
      <c r="C193" s="12">
        <v>1.0</v>
      </c>
      <c r="D193" s="12"/>
      <c r="E193" s="12" t="s">
        <v>341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342</v>
      </c>
      <c r="B194" s="11" t="s">
        <v>76</v>
      </c>
      <c r="C194" s="12">
        <v>1.0</v>
      </c>
      <c r="D194" s="12"/>
      <c r="E194" s="12" t="s">
        <v>343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344</v>
      </c>
      <c r="B195" s="11" t="s">
        <v>76</v>
      </c>
      <c r="C195" s="12">
        <v>1.0</v>
      </c>
      <c r="D195" s="12"/>
      <c r="E195" s="12" t="s">
        <v>345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346</v>
      </c>
      <c r="B196" s="11" t="s">
        <v>76</v>
      </c>
      <c r="C196" s="12">
        <v>1.0</v>
      </c>
      <c r="D196" s="12"/>
      <c r="E196" s="12" t="s">
        <v>347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348</v>
      </c>
      <c r="B197" s="11" t="s">
        <v>76</v>
      </c>
      <c r="C197" s="12">
        <v>1.0</v>
      </c>
      <c r="D197" s="12" t="s">
        <v>349</v>
      </c>
      <c r="E197" s="12" t="s">
        <v>350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351</v>
      </c>
      <c r="B198" s="11" t="s">
        <v>76</v>
      </c>
      <c r="C198" s="12">
        <v>1.0</v>
      </c>
      <c r="D198" s="12"/>
      <c r="E198" s="12" t="s">
        <v>352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353</v>
      </c>
      <c r="B199" s="11" t="s">
        <v>76</v>
      </c>
      <c r="C199" s="12">
        <v>1.0</v>
      </c>
      <c r="D199" s="12"/>
      <c r="E199" s="12" t="s">
        <v>354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355</v>
      </c>
      <c r="B200" s="11" t="s">
        <v>76</v>
      </c>
      <c r="C200" s="12">
        <v>1.0</v>
      </c>
      <c r="D200" s="12"/>
      <c r="E200" s="12" t="s">
        <v>356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357</v>
      </c>
      <c r="B201" s="11" t="s">
        <v>76</v>
      </c>
      <c r="C201" s="12">
        <v>1.0</v>
      </c>
      <c r="D201" s="12"/>
      <c r="E201" s="12" t="s">
        <v>358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359</v>
      </c>
      <c r="B202" s="11" t="s">
        <v>76</v>
      </c>
      <c r="C202" s="12">
        <v>1.0</v>
      </c>
      <c r="D202" s="12"/>
      <c r="E202" s="12" t="s">
        <v>360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361</v>
      </c>
      <c r="B203" s="11" t="s">
        <v>76</v>
      </c>
      <c r="C203" s="12">
        <v>1.0</v>
      </c>
      <c r="D203" s="12"/>
      <c r="E203" s="12" t="s">
        <v>362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363</v>
      </c>
      <c r="B204" s="11" t="s">
        <v>76</v>
      </c>
      <c r="C204" s="12">
        <v>0.0</v>
      </c>
      <c r="D204" s="12" t="s">
        <v>364</v>
      </c>
      <c r="E204" s="12" t="s">
        <v>365</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366</v>
      </c>
      <c r="B205" s="11" t="s">
        <v>76</v>
      </c>
      <c r="C205" s="12">
        <v>0.0</v>
      </c>
      <c r="D205" s="12" t="s">
        <v>367</v>
      </c>
      <c r="E205" s="12" t="s">
        <v>368</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369</v>
      </c>
      <c r="B206" s="11" t="s">
        <v>76</v>
      </c>
      <c r="C206" s="12">
        <v>0.0</v>
      </c>
      <c r="D206" s="12" t="s">
        <v>370</v>
      </c>
      <c r="E206" s="12" t="s">
        <v>371</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372</v>
      </c>
      <c r="B207" s="11" t="s">
        <v>76</v>
      </c>
      <c r="C207" s="12">
        <v>1.0</v>
      </c>
      <c r="D207" s="12"/>
      <c r="E207" s="12" t="s">
        <v>373</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374</v>
      </c>
      <c r="B208" s="11" t="s">
        <v>76</v>
      </c>
      <c r="C208" s="12">
        <v>1.0</v>
      </c>
      <c r="D208" s="12"/>
      <c r="E208" s="12" t="s">
        <v>375</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376</v>
      </c>
      <c r="B209" s="11" t="s">
        <v>76</v>
      </c>
      <c r="C209" s="12">
        <v>1.0</v>
      </c>
      <c r="D209" s="12"/>
      <c r="E209" s="12" t="s">
        <v>377</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378</v>
      </c>
      <c r="B210" s="11" t="s">
        <v>76</v>
      </c>
      <c r="C210" s="12">
        <v>1.0</v>
      </c>
      <c r="D210" s="12" t="s">
        <v>379</v>
      </c>
      <c r="E210" s="12" t="s">
        <v>380</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381</v>
      </c>
      <c r="B211" s="11" t="s">
        <v>76</v>
      </c>
      <c r="C211" s="12">
        <v>1.0</v>
      </c>
      <c r="D211" s="12"/>
      <c r="E211" s="12" t="s">
        <v>382</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383</v>
      </c>
      <c r="B212" s="11" t="s">
        <v>76</v>
      </c>
      <c r="C212" s="12">
        <v>1.0</v>
      </c>
      <c r="D212" s="12"/>
      <c r="E212" s="12" t="s">
        <v>384</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385</v>
      </c>
      <c r="B213" s="11" t="s">
        <v>76</v>
      </c>
      <c r="C213" s="12">
        <v>1.0</v>
      </c>
      <c r="D213" s="12"/>
      <c r="E213" s="12" t="s">
        <v>386</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387</v>
      </c>
      <c r="B214" s="11" t="s">
        <v>76</v>
      </c>
      <c r="C214" s="12">
        <v>1.0</v>
      </c>
      <c r="D214" s="12"/>
      <c r="E214" s="12" t="s">
        <v>388</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389</v>
      </c>
      <c r="B215" s="11" t="s">
        <v>76</v>
      </c>
      <c r="C215" s="12">
        <v>1.0</v>
      </c>
      <c r="D215" s="12"/>
      <c r="E215" s="12" t="s">
        <v>390</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391</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392</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7" t="s">
        <v>54</v>
      </c>
      <c r="B221" s="28" t="s">
        <v>55</v>
      </c>
      <c r="C221" s="27" t="s">
        <v>56</v>
      </c>
      <c r="D221" s="27" t="s">
        <v>57</v>
      </c>
      <c r="E221" s="27"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29" t="s">
        <v>393</v>
      </c>
      <c r="B222" s="30"/>
      <c r="C222" s="30"/>
      <c r="D222" s="30"/>
      <c r="E222" s="31"/>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394</v>
      </c>
      <c r="B223" s="11" t="s">
        <v>61</v>
      </c>
      <c r="C223" s="12">
        <v>1.0</v>
      </c>
      <c r="D223" s="12"/>
      <c r="E223" s="12" t="s">
        <v>395</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396</v>
      </c>
      <c r="B224" s="11" t="s">
        <v>61</v>
      </c>
      <c r="C224" s="12">
        <v>1.0</v>
      </c>
      <c r="D224" s="12"/>
      <c r="E224" s="12" t="s">
        <v>397</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398</v>
      </c>
      <c r="B225" s="11" t="s">
        <v>61</v>
      </c>
      <c r="C225" s="12">
        <v>1.0</v>
      </c>
      <c r="D225" s="12"/>
      <c r="E225" s="12" t="s">
        <v>399</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400</v>
      </c>
      <c r="B226" s="11" t="s">
        <v>61</v>
      </c>
      <c r="C226" s="12">
        <v>1.0</v>
      </c>
      <c r="D226" s="12"/>
      <c r="E226" s="12" t="s">
        <v>401</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402</v>
      </c>
      <c r="B227" s="11" t="s">
        <v>61</v>
      </c>
      <c r="C227" s="12">
        <v>1.0</v>
      </c>
      <c r="D227" s="12"/>
      <c r="E227" s="12" t="s">
        <v>403</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404</v>
      </c>
      <c r="B228" s="11" t="s">
        <v>61</v>
      </c>
      <c r="C228" s="12">
        <v>1.0</v>
      </c>
      <c r="D228" s="12"/>
      <c r="E228" s="12" t="s">
        <v>405</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406</v>
      </c>
      <c r="B229" s="11" t="s">
        <v>61</v>
      </c>
      <c r="C229" s="12">
        <v>1.0</v>
      </c>
      <c r="D229" s="12"/>
      <c r="E229" s="12" t="s">
        <v>407</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408</v>
      </c>
      <c r="B230" s="11" t="s">
        <v>61</v>
      </c>
      <c r="C230" s="12">
        <v>1.0</v>
      </c>
      <c r="D230" s="12"/>
      <c r="E230" s="12" t="s">
        <v>409</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410</v>
      </c>
      <c r="B231" s="11" t="s">
        <v>61</v>
      </c>
      <c r="C231" s="12">
        <v>1.0</v>
      </c>
      <c r="D231" s="12"/>
      <c r="E231" s="12" t="s">
        <v>411</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412</v>
      </c>
      <c r="B232" s="11" t="s">
        <v>61</v>
      </c>
      <c r="C232" s="12">
        <v>1.0</v>
      </c>
      <c r="D232" s="12"/>
      <c r="E232" s="12" t="s">
        <v>413</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414</v>
      </c>
      <c r="B233" s="11" t="s">
        <v>61</v>
      </c>
      <c r="C233" s="12">
        <v>1.0</v>
      </c>
      <c r="D233" s="12"/>
      <c r="E233" s="12" t="s">
        <v>415</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416</v>
      </c>
      <c r="B234" s="11" t="s">
        <v>61</v>
      </c>
      <c r="C234" s="12">
        <v>1.0</v>
      </c>
      <c r="D234" s="12"/>
      <c r="E234" s="12" t="s">
        <v>417</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418</v>
      </c>
      <c r="B235" s="11" t="s">
        <v>61</v>
      </c>
      <c r="C235" s="12">
        <v>1.0</v>
      </c>
      <c r="D235" s="12"/>
      <c r="E235" s="12" t="s">
        <v>419</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420</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421</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7" t="s">
        <v>54</v>
      </c>
      <c r="B241" s="28" t="s">
        <v>55</v>
      </c>
      <c r="C241" s="27" t="s">
        <v>56</v>
      </c>
      <c r="D241" s="27" t="s">
        <v>57</v>
      </c>
      <c r="E241" s="27"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422</v>
      </c>
      <c r="B242" s="11" t="s">
        <v>76</v>
      </c>
      <c r="C242" s="12">
        <v>1.0</v>
      </c>
      <c r="D242" s="12" t="s">
        <v>423</v>
      </c>
      <c r="E242" s="12" t="s">
        <v>424</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425</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426</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7" t="s">
        <v>54</v>
      </c>
      <c r="B248" s="28" t="s">
        <v>55</v>
      </c>
      <c r="C248" s="27" t="s">
        <v>56</v>
      </c>
      <c r="D248" s="27" t="s">
        <v>57</v>
      </c>
      <c r="E248" s="27"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427</v>
      </c>
      <c r="B249" s="11" t="s">
        <v>76</v>
      </c>
      <c r="C249" s="12">
        <v>1.0</v>
      </c>
      <c r="D249" s="12" t="s">
        <v>428</v>
      </c>
      <c r="E249" s="12" t="s">
        <v>429</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430</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426</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7" t="s">
        <v>54</v>
      </c>
      <c r="B255" s="28" t="s">
        <v>55</v>
      </c>
      <c r="C255" s="27" t="s">
        <v>56</v>
      </c>
      <c r="D255" s="27" t="s">
        <v>57</v>
      </c>
      <c r="E255" s="27"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431</v>
      </c>
      <c r="B256" s="11" t="s">
        <v>76</v>
      </c>
      <c r="C256" s="12">
        <v>1.0</v>
      </c>
      <c r="D256" s="12"/>
      <c r="E256" s="12" t="s">
        <v>432</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433</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434</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7" t="s">
        <v>54</v>
      </c>
      <c r="B262" s="28" t="s">
        <v>55</v>
      </c>
      <c r="C262" s="27" t="s">
        <v>56</v>
      </c>
      <c r="D262" s="27" t="s">
        <v>57</v>
      </c>
      <c r="E262" s="27" t="s">
        <v>58</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435</v>
      </c>
      <c r="B263" s="11" t="s">
        <v>76</v>
      </c>
      <c r="C263" s="12">
        <v>1.0</v>
      </c>
      <c r="D263" s="12" t="s">
        <v>436</v>
      </c>
      <c r="E263" s="12" t="s">
        <v>437</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438</v>
      </c>
      <c r="B264" s="11" t="s">
        <v>76</v>
      </c>
      <c r="C264" s="12">
        <v>1.0</v>
      </c>
      <c r="D264" s="12"/>
      <c r="E264" s="12" t="s">
        <v>439</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440</v>
      </c>
      <c r="B265" s="11" t="s">
        <v>76</v>
      </c>
      <c r="C265" s="12">
        <v>1.0</v>
      </c>
      <c r="D265" s="12"/>
      <c r="E265" s="12" t="s">
        <v>441</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442</v>
      </c>
      <c r="B266" s="11" t="s">
        <v>76</v>
      </c>
      <c r="C266" s="12">
        <v>1.0</v>
      </c>
      <c r="D266" s="12"/>
      <c r="E266" s="12" t="s">
        <v>443</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444</v>
      </c>
      <c r="B267" s="11" t="s">
        <v>76</v>
      </c>
      <c r="C267" s="12">
        <v>1.0</v>
      </c>
      <c r="D267" s="12"/>
      <c r="E267" s="12" t="s">
        <v>445</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446</v>
      </c>
      <c r="B268" s="11" t="s">
        <v>76</v>
      </c>
      <c r="C268" s="12">
        <v>1.0</v>
      </c>
      <c r="D268" s="12"/>
      <c r="E268" s="12" t="s">
        <v>447</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448</v>
      </c>
      <c r="B269" s="11" t="s">
        <v>76</v>
      </c>
      <c r="C269" s="12">
        <v>1.0</v>
      </c>
      <c r="D269" s="12" t="s">
        <v>449</v>
      </c>
      <c r="E269" s="12" t="s">
        <v>450</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451</v>
      </c>
      <c r="B270" s="11" t="s">
        <v>76</v>
      </c>
      <c r="C270" s="12">
        <v>1.0</v>
      </c>
      <c r="D270" s="12"/>
      <c r="E270" s="12" t="s">
        <v>452</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453</v>
      </c>
      <c r="B271" s="11" t="s">
        <v>76</v>
      </c>
      <c r="C271" s="12">
        <v>1.0</v>
      </c>
      <c r="D271" s="12"/>
      <c r="E271" s="12" t="s">
        <v>454</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455</v>
      </c>
      <c r="B272" s="11" t="s">
        <v>76</v>
      </c>
      <c r="C272" s="12">
        <v>1.0</v>
      </c>
      <c r="D272" s="12"/>
      <c r="E272" s="12" t="s">
        <v>456</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457</v>
      </c>
      <c r="B273" s="11" t="s">
        <v>76</v>
      </c>
      <c r="C273" s="12">
        <v>1.0</v>
      </c>
      <c r="D273" s="12"/>
      <c r="E273" s="12" t="s">
        <v>458</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459</v>
      </c>
      <c r="B274" s="11" t="s">
        <v>76</v>
      </c>
      <c r="C274" s="12">
        <v>1.0</v>
      </c>
      <c r="D274" s="12"/>
      <c r="E274" s="12" t="s">
        <v>460</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461</v>
      </c>
      <c r="B275" s="11" t="s">
        <v>76</v>
      </c>
      <c r="C275" s="12">
        <v>0.0</v>
      </c>
      <c r="D275" s="12" t="s">
        <v>462</v>
      </c>
      <c r="E275" s="12" t="s">
        <v>463</v>
      </c>
      <c r="F275" s="1"/>
      <c r="G275" s="3"/>
      <c r="H275" s="3"/>
      <c r="I275" s="3"/>
      <c r="J275" s="3"/>
      <c r="K275" s="3"/>
      <c r="L275" s="3"/>
      <c r="M275" s="3"/>
      <c r="N275" s="3"/>
      <c r="O275" s="3"/>
      <c r="P275" s="3"/>
      <c r="Q275" s="3"/>
      <c r="R275" s="3"/>
      <c r="S275" s="3"/>
      <c r="T275" s="3"/>
      <c r="U275" s="3"/>
      <c r="V275" s="3"/>
      <c r="W275" s="3"/>
      <c r="X275" s="3"/>
      <c r="Y275" s="3"/>
      <c r="Z275" s="3"/>
    </row>
    <row r="276" ht="18.0" customHeight="1">
      <c r="A276" s="12" t="s">
        <v>464</v>
      </c>
      <c r="B276" s="11" t="s">
        <v>76</v>
      </c>
      <c r="C276" s="12">
        <v>0.0</v>
      </c>
      <c r="D276" s="12" t="s">
        <v>465</v>
      </c>
      <c r="E276" s="12" t="s">
        <v>466</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467</v>
      </c>
      <c r="B277" s="11" t="s">
        <v>61</v>
      </c>
      <c r="C277" s="12">
        <v>1.0</v>
      </c>
      <c r="D277" s="12"/>
      <c r="E277" s="12" t="s">
        <v>468</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469</v>
      </c>
      <c r="B278" s="11" t="s">
        <v>61</v>
      </c>
      <c r="C278" s="12">
        <v>1.0</v>
      </c>
      <c r="D278" s="12"/>
      <c r="E278" s="12" t="s">
        <v>470</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471</v>
      </c>
      <c r="B279" s="11" t="s">
        <v>61</v>
      </c>
      <c r="C279" s="12">
        <v>0.0</v>
      </c>
      <c r="D279" s="12" t="s">
        <v>472</v>
      </c>
      <c r="E279" s="12" t="s">
        <v>473</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474</v>
      </c>
      <c r="B280" s="11" t="s">
        <v>76</v>
      </c>
      <c r="C280" s="12">
        <v>1.0</v>
      </c>
      <c r="D280" s="12"/>
      <c r="E280" s="12" t="s">
        <v>475</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476</v>
      </c>
      <c r="B281" s="11" t="s">
        <v>76</v>
      </c>
      <c r="C281" s="12">
        <v>1.0</v>
      </c>
      <c r="D281" s="12"/>
      <c r="E281" s="12" t="s">
        <v>477</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478</v>
      </c>
      <c r="B282" s="11" t="s">
        <v>76</v>
      </c>
      <c r="C282" s="12">
        <v>1.0</v>
      </c>
      <c r="D282" s="12"/>
      <c r="E282" s="12" t="s">
        <v>479</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480</v>
      </c>
      <c r="B283" s="11" t="s">
        <v>76</v>
      </c>
      <c r="C283" s="12">
        <v>1.0</v>
      </c>
      <c r="D283" s="12"/>
      <c r="E283" s="12" t="s">
        <v>481</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482</v>
      </c>
      <c r="B284" s="11" t="s">
        <v>76</v>
      </c>
      <c r="C284" s="12">
        <v>1.0</v>
      </c>
      <c r="D284" s="12"/>
      <c r="E284" s="12" t="s">
        <v>483</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484</v>
      </c>
      <c r="B285" s="11" t="s">
        <v>76</v>
      </c>
      <c r="C285" s="12">
        <v>1.0</v>
      </c>
      <c r="D285" s="12"/>
      <c r="E285" s="12" t="s">
        <v>485</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486</v>
      </c>
      <c r="B286" s="11" t="s">
        <v>76</v>
      </c>
      <c r="C286" s="12">
        <v>1.0</v>
      </c>
      <c r="D286" s="12" t="s">
        <v>487</v>
      </c>
      <c r="E286" s="12" t="s">
        <v>488</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489</v>
      </c>
      <c r="B287" s="11" t="s">
        <v>76</v>
      </c>
      <c r="C287" s="12">
        <v>1.0</v>
      </c>
      <c r="D287" s="12" t="s">
        <v>487</v>
      </c>
      <c r="E287" s="12" t="s">
        <v>490</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491</v>
      </c>
      <c r="B288" s="11" t="s">
        <v>76</v>
      </c>
      <c r="C288" s="12">
        <v>1.0</v>
      </c>
      <c r="D288" s="12"/>
      <c r="E288" s="12" t="s">
        <v>492</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493</v>
      </c>
      <c r="B289" s="11" t="s">
        <v>76</v>
      </c>
      <c r="C289" s="12">
        <v>0.0</v>
      </c>
      <c r="D289" s="12" t="s">
        <v>494</v>
      </c>
      <c r="E289" s="12" t="s">
        <v>495</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496</v>
      </c>
      <c r="B290" s="11" t="s">
        <v>76</v>
      </c>
      <c r="C290" s="12">
        <v>1.0</v>
      </c>
      <c r="D290" s="12"/>
      <c r="E290" s="12" t="s">
        <v>497</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498</v>
      </c>
      <c r="B291" s="11" t="s">
        <v>76</v>
      </c>
      <c r="C291" s="12">
        <v>1.0</v>
      </c>
      <c r="D291" s="12"/>
      <c r="E291" s="12" t="s">
        <v>499</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500</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501</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7" t="s">
        <v>54</v>
      </c>
      <c r="B297" s="28" t="s">
        <v>55</v>
      </c>
      <c r="C297" s="27" t="s">
        <v>56</v>
      </c>
      <c r="D297" s="27" t="s">
        <v>57</v>
      </c>
      <c r="E297" s="27"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36" t="s">
        <v>502</v>
      </c>
      <c r="B298" s="37" t="s">
        <v>61</v>
      </c>
      <c r="C298" s="36">
        <v>1.0</v>
      </c>
      <c r="D298" s="12"/>
      <c r="E298" s="12" t="s">
        <v>503</v>
      </c>
      <c r="F298" s="1"/>
      <c r="G298" s="3"/>
      <c r="H298" s="3"/>
      <c r="I298" s="3"/>
      <c r="J298" s="3"/>
      <c r="K298" s="3"/>
      <c r="L298" s="3"/>
      <c r="M298" s="3"/>
      <c r="N298" s="3"/>
      <c r="O298" s="3"/>
      <c r="P298" s="3"/>
      <c r="Q298" s="3"/>
      <c r="R298" s="3"/>
      <c r="S298" s="3"/>
      <c r="T298" s="3"/>
      <c r="U298" s="3"/>
      <c r="V298" s="3"/>
      <c r="W298" s="3"/>
      <c r="X298" s="3"/>
      <c r="Y298" s="3"/>
      <c r="Z298" s="3"/>
    </row>
    <row r="299" ht="36.0" customHeight="1">
      <c r="A299" s="36" t="s">
        <v>504</v>
      </c>
      <c r="B299" s="37" t="s">
        <v>61</v>
      </c>
      <c r="C299" s="36">
        <v>0.0</v>
      </c>
      <c r="D299" s="12" t="s">
        <v>505</v>
      </c>
      <c r="E299" s="12" t="s">
        <v>506</v>
      </c>
      <c r="F299" s="1"/>
      <c r="G299" s="3"/>
      <c r="H299" s="3"/>
      <c r="I299" s="3"/>
      <c r="J299" s="3"/>
      <c r="K299" s="3"/>
      <c r="L299" s="3"/>
      <c r="M299" s="3"/>
      <c r="N299" s="3"/>
      <c r="O299" s="3"/>
      <c r="P299" s="3"/>
      <c r="Q299" s="3"/>
      <c r="R299" s="3"/>
      <c r="S299" s="3"/>
      <c r="T299" s="3"/>
      <c r="U299" s="3"/>
      <c r="V299" s="3"/>
      <c r="W299" s="3"/>
      <c r="X299" s="3"/>
      <c r="Y299" s="3"/>
      <c r="Z299" s="3"/>
    </row>
    <row r="300" ht="36.0" customHeight="1">
      <c r="A300" s="38" t="s">
        <v>507</v>
      </c>
      <c r="B300" s="37" t="s">
        <v>61</v>
      </c>
      <c r="C300" s="36">
        <v>0.0</v>
      </c>
      <c r="D300" s="12" t="s">
        <v>508</v>
      </c>
      <c r="E300" s="12" t="s">
        <v>509</v>
      </c>
      <c r="F300" s="1"/>
      <c r="G300" s="3"/>
      <c r="H300" s="3"/>
      <c r="I300" s="3"/>
      <c r="J300" s="3"/>
      <c r="K300" s="3"/>
      <c r="L300" s="3"/>
      <c r="M300" s="3"/>
      <c r="N300" s="3"/>
      <c r="O300" s="3"/>
      <c r="P300" s="3"/>
      <c r="Q300" s="3"/>
      <c r="R300" s="3"/>
      <c r="S300" s="3"/>
      <c r="T300" s="3"/>
      <c r="U300" s="3"/>
      <c r="V300" s="3"/>
      <c r="W300" s="3"/>
      <c r="X300" s="3"/>
      <c r="Y300" s="3"/>
      <c r="Z300" s="3"/>
    </row>
    <row r="301" ht="36.0" customHeight="1">
      <c r="A301" s="38" t="s">
        <v>510</v>
      </c>
      <c r="B301" s="37" t="s">
        <v>61</v>
      </c>
      <c r="C301" s="36">
        <v>0.0</v>
      </c>
      <c r="D301" s="12" t="s">
        <v>511</v>
      </c>
      <c r="E301" s="12" t="s">
        <v>512</v>
      </c>
      <c r="F301" s="1"/>
      <c r="G301" s="3"/>
      <c r="H301" s="3"/>
      <c r="I301" s="3"/>
      <c r="J301" s="3"/>
      <c r="K301" s="3"/>
      <c r="L301" s="3"/>
      <c r="M301" s="3"/>
      <c r="N301" s="3"/>
      <c r="O301" s="3"/>
      <c r="P301" s="3"/>
      <c r="Q301" s="3"/>
      <c r="R301" s="3"/>
      <c r="S301" s="3"/>
      <c r="T301" s="3"/>
      <c r="U301" s="3"/>
      <c r="V301" s="3"/>
      <c r="W301" s="3"/>
      <c r="X301" s="3"/>
      <c r="Y301" s="3"/>
      <c r="Z301" s="3"/>
    </row>
    <row r="302" ht="36.0" customHeight="1">
      <c r="A302" s="38" t="s">
        <v>513</v>
      </c>
      <c r="B302" s="37" t="s">
        <v>61</v>
      </c>
      <c r="C302" s="36">
        <v>0.0</v>
      </c>
      <c r="D302" s="12" t="s">
        <v>514</v>
      </c>
      <c r="E302" s="12" t="s">
        <v>515</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516</v>
      </c>
      <c r="B303" s="37" t="s">
        <v>61</v>
      </c>
      <c r="C303" s="36">
        <v>0.0</v>
      </c>
      <c r="D303" s="12" t="s">
        <v>517</v>
      </c>
      <c r="E303" s="12" t="s">
        <v>518</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519</v>
      </c>
      <c r="B304" s="37" t="s">
        <v>61</v>
      </c>
      <c r="C304" s="36">
        <v>0.0</v>
      </c>
      <c r="D304" s="12" t="s">
        <v>520</v>
      </c>
      <c r="E304" s="12" t="s">
        <v>521</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522</v>
      </c>
      <c r="B305" s="37" t="s">
        <v>61</v>
      </c>
      <c r="C305" s="36">
        <v>0.0</v>
      </c>
      <c r="D305" s="12" t="s">
        <v>523</v>
      </c>
      <c r="E305" s="12" t="s">
        <v>524</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525</v>
      </c>
      <c r="B306" s="37" t="s">
        <v>61</v>
      </c>
      <c r="C306" s="36">
        <v>1.0</v>
      </c>
      <c r="D306" s="12"/>
      <c r="E306" s="12" t="s">
        <v>526</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527</v>
      </c>
      <c r="B307" s="37" t="s">
        <v>61</v>
      </c>
      <c r="C307" s="36">
        <v>1.0</v>
      </c>
      <c r="D307" s="12"/>
      <c r="E307" s="12" t="s">
        <v>528</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529</v>
      </c>
      <c r="B308" s="37" t="s">
        <v>61</v>
      </c>
      <c r="C308" s="36">
        <v>1.0</v>
      </c>
      <c r="D308" s="12"/>
      <c r="E308" s="12" t="s">
        <v>530</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531</v>
      </c>
      <c r="B309" s="37" t="s">
        <v>61</v>
      </c>
      <c r="C309" s="36">
        <v>0.0</v>
      </c>
      <c r="D309" s="39" t="s">
        <v>532</v>
      </c>
      <c r="E309" s="12" t="s">
        <v>533</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534</v>
      </c>
      <c r="B310" s="37" t="s">
        <v>61</v>
      </c>
      <c r="C310" s="36">
        <v>0.0</v>
      </c>
      <c r="D310" s="39" t="s">
        <v>535</v>
      </c>
      <c r="E310" s="12" t="s">
        <v>536</v>
      </c>
      <c r="F310" s="1"/>
      <c r="G310" s="3"/>
      <c r="H310" s="3"/>
      <c r="I310" s="3"/>
      <c r="J310" s="3"/>
      <c r="K310" s="3"/>
      <c r="L310" s="3"/>
      <c r="M310" s="3"/>
      <c r="N310" s="3"/>
      <c r="O310" s="3"/>
      <c r="P310" s="3"/>
      <c r="Q310" s="3"/>
      <c r="R310" s="3"/>
      <c r="S310" s="3"/>
      <c r="T310" s="3"/>
      <c r="U310" s="3"/>
      <c r="V310" s="3"/>
      <c r="W310" s="3"/>
      <c r="X310" s="3"/>
      <c r="Y310" s="3"/>
      <c r="Z310" s="3"/>
    </row>
    <row r="311" ht="151.5" customHeight="1">
      <c r="A311" s="12" t="s">
        <v>537</v>
      </c>
      <c r="B311" s="37" t="s">
        <v>61</v>
      </c>
      <c r="C311" s="36">
        <v>0.0</v>
      </c>
      <c r="D311" s="12" t="s">
        <v>538</v>
      </c>
      <c r="E311" s="12" t="s">
        <v>539</v>
      </c>
      <c r="F311" s="1"/>
      <c r="G311" s="3"/>
      <c r="H311" s="3"/>
      <c r="I311" s="3"/>
      <c r="J311" s="3"/>
      <c r="K311" s="3"/>
      <c r="L311" s="3"/>
      <c r="M311" s="3"/>
      <c r="N311" s="3"/>
      <c r="O311" s="3"/>
      <c r="P311" s="3"/>
      <c r="Q311" s="3"/>
      <c r="R311" s="3"/>
      <c r="S311" s="3"/>
      <c r="T311" s="3"/>
      <c r="U311" s="3"/>
      <c r="V311" s="3"/>
      <c r="W311" s="3"/>
      <c r="X311" s="3"/>
      <c r="Y311" s="3"/>
      <c r="Z311" s="3"/>
    </row>
    <row r="312" ht="168.0" customHeight="1">
      <c r="A312" s="12" t="s">
        <v>540</v>
      </c>
      <c r="B312" s="37" t="s">
        <v>61</v>
      </c>
      <c r="C312" s="36">
        <v>0.0</v>
      </c>
      <c r="D312" s="12" t="s">
        <v>541</v>
      </c>
      <c r="E312" s="12" t="s">
        <v>542</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543</v>
      </c>
      <c r="B313" s="37" t="s">
        <v>61</v>
      </c>
      <c r="C313" s="36">
        <v>0.0</v>
      </c>
      <c r="D313" s="12" t="s">
        <v>544</v>
      </c>
      <c r="E313" s="12" t="s">
        <v>545</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546</v>
      </c>
      <c r="B314" s="37" t="s">
        <v>61</v>
      </c>
      <c r="C314" s="36">
        <v>0.0</v>
      </c>
      <c r="D314" s="12" t="s">
        <v>544</v>
      </c>
      <c r="E314" s="12" t="s">
        <v>547</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548</v>
      </c>
      <c r="B315" s="37" t="s">
        <v>61</v>
      </c>
      <c r="C315" s="36">
        <v>0.0</v>
      </c>
      <c r="D315" s="12" t="s">
        <v>544</v>
      </c>
      <c r="E315" s="12" t="s">
        <v>549</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550</v>
      </c>
      <c r="B316" s="37" t="s">
        <v>61</v>
      </c>
      <c r="C316" s="36">
        <v>0.0</v>
      </c>
      <c r="D316" s="12" t="s">
        <v>544</v>
      </c>
      <c r="E316" s="12" t="s">
        <v>551</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552</v>
      </c>
      <c r="B317" s="37" t="s">
        <v>61</v>
      </c>
      <c r="C317" s="36">
        <v>0.0</v>
      </c>
      <c r="D317" s="12" t="s">
        <v>553</v>
      </c>
      <c r="E317" s="12" t="s">
        <v>554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555</v>
      </c>
      <c r="B318" s="37" t="s">
        <v>61</v>
      </c>
      <c r="C318" s="36">
        <v>0.0</v>
      </c>
      <c r="D318" s="12" t="s">
        <v>556</v>
      </c>
      <c r="E318" s="12" t="s">
        <v>557</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558</v>
      </c>
      <c r="B319" s="37" t="s">
        <v>61</v>
      </c>
      <c r="C319" s="36">
        <v>0.0</v>
      </c>
      <c r="D319" s="39" t="s">
        <v>559</v>
      </c>
      <c r="E319" s="12" t="s">
        <v>560</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561</v>
      </c>
      <c r="B320" s="37" t="s">
        <v>61</v>
      </c>
      <c r="C320" s="36">
        <v>0.0</v>
      </c>
      <c r="D320" s="12" t="s">
        <v>562</v>
      </c>
      <c r="E320" s="12" t="s">
        <v>563</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564</v>
      </c>
      <c r="B321" s="37" t="s">
        <v>61</v>
      </c>
      <c r="C321" s="36">
        <v>0.0</v>
      </c>
      <c r="D321" s="12" t="s">
        <v>562</v>
      </c>
      <c r="E321" s="12" t="s">
        <v>565</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566</v>
      </c>
      <c r="B322" s="37" t="s">
        <v>61</v>
      </c>
      <c r="C322" s="36">
        <v>0.0</v>
      </c>
      <c r="D322" s="12" t="s">
        <v>567</v>
      </c>
      <c r="E322" s="12" t="s">
        <v>568</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569</v>
      </c>
      <c r="B323" s="37" t="s">
        <v>61</v>
      </c>
      <c r="C323" s="36">
        <v>0.0</v>
      </c>
      <c r="D323" s="12" t="s">
        <v>570</v>
      </c>
      <c r="E323" s="12" t="s">
        <v>571</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572</v>
      </c>
      <c r="B324" s="37" t="s">
        <v>61</v>
      </c>
      <c r="C324" s="36">
        <v>0.0</v>
      </c>
      <c r="D324" s="12" t="s">
        <v>573</v>
      </c>
      <c r="E324" s="12" t="s">
        <v>574</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575</v>
      </c>
      <c r="B325" s="37" t="s">
        <v>61</v>
      </c>
      <c r="C325" s="36">
        <v>0.0</v>
      </c>
      <c r="D325" s="12" t="s">
        <v>576</v>
      </c>
      <c r="E325" s="12" t="s">
        <v>577</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578</v>
      </c>
      <c r="B326" s="37" t="s">
        <v>61</v>
      </c>
      <c r="C326" s="36">
        <v>0.0</v>
      </c>
      <c r="D326" s="12" t="s">
        <v>579</v>
      </c>
      <c r="E326" s="12" t="s">
        <v>580</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581</v>
      </c>
      <c r="B327" s="37" t="s">
        <v>61</v>
      </c>
      <c r="C327" s="36">
        <v>0.0</v>
      </c>
      <c r="D327" s="39" t="s">
        <v>582</v>
      </c>
      <c r="E327" s="12" t="s">
        <v>583</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584</v>
      </c>
      <c r="B328" s="37" t="s">
        <v>61</v>
      </c>
      <c r="C328" s="36">
        <v>0.0</v>
      </c>
      <c r="D328" s="12" t="s">
        <v>556</v>
      </c>
      <c r="E328" s="12" t="s">
        <v>585</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586</v>
      </c>
      <c r="B329" s="37" t="s">
        <v>61</v>
      </c>
      <c r="C329" s="36">
        <v>0.0</v>
      </c>
      <c r="D329" s="12" t="s">
        <v>587</v>
      </c>
      <c r="E329" s="12" t="s">
        <v>588</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589</v>
      </c>
      <c r="B330" s="37" t="s">
        <v>61</v>
      </c>
      <c r="C330" s="36">
        <v>0.0</v>
      </c>
      <c r="D330" s="12" t="s">
        <v>590</v>
      </c>
      <c r="E330" s="12" t="s">
        <v>591</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592</v>
      </c>
      <c r="B331" s="37" t="s">
        <v>61</v>
      </c>
      <c r="C331" s="36">
        <v>1.0</v>
      </c>
      <c r="D331" s="12" t="s">
        <v>593</v>
      </c>
      <c r="E331" s="12" t="s">
        <v>594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595</v>
      </c>
      <c r="B332" s="37" t="s">
        <v>61</v>
      </c>
      <c r="C332" s="36">
        <v>0.0</v>
      </c>
      <c r="D332" s="12" t="s">
        <v>596</v>
      </c>
      <c r="E332" s="12" t="s">
        <v>597</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598</v>
      </c>
      <c r="B333" s="11" t="s">
        <v>61</v>
      </c>
      <c r="C333" s="36">
        <v>1.0</v>
      </c>
      <c r="D333" s="12"/>
      <c r="E333" s="12" t="s">
        <v>599</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600</v>
      </c>
      <c r="B334" s="11" t="s">
        <v>61</v>
      </c>
      <c r="C334" s="36">
        <v>1.0</v>
      </c>
      <c r="D334" s="12"/>
      <c r="E334" s="12" t="s">
        <v>601</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602</v>
      </c>
      <c r="B335" s="11" t="s">
        <v>61</v>
      </c>
      <c r="C335" s="36">
        <v>1.0</v>
      </c>
      <c r="D335" s="12"/>
      <c r="E335" s="12" t="s">
        <v>603</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604</v>
      </c>
      <c r="B336" s="11" t="s">
        <v>61</v>
      </c>
      <c r="C336" s="36">
        <v>1.0</v>
      </c>
      <c r="D336" s="12"/>
      <c r="E336" s="12" t="s">
        <v>605</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606</v>
      </c>
      <c r="B337" s="11" t="s">
        <v>61</v>
      </c>
      <c r="C337" s="36">
        <v>1.0</v>
      </c>
      <c r="D337" s="12"/>
      <c r="E337" s="12" t="s">
        <v>607</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608</v>
      </c>
      <c r="B338" s="11" t="s">
        <v>61</v>
      </c>
      <c r="C338" s="36">
        <v>1.0</v>
      </c>
      <c r="D338" s="12"/>
      <c r="E338" s="12" t="s">
        <v>609</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610</v>
      </c>
      <c r="B339" s="11" t="s">
        <v>61</v>
      </c>
      <c r="C339" s="36">
        <v>1.0</v>
      </c>
      <c r="D339" s="12"/>
      <c r="E339" s="12" t="s">
        <v>611</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612</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613</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7" t="s">
        <v>54</v>
      </c>
      <c r="B345" s="28" t="s">
        <v>55</v>
      </c>
      <c r="C345" s="27" t="s">
        <v>56</v>
      </c>
      <c r="D345" s="27" t="s">
        <v>57</v>
      </c>
      <c r="E345" s="27"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29" t="s">
        <v>614</v>
      </c>
      <c r="B346" s="30"/>
      <c r="C346" s="30"/>
      <c r="D346" s="30"/>
      <c r="E346" s="31"/>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615</v>
      </c>
      <c r="B347" s="11" t="s">
        <v>61</v>
      </c>
      <c r="C347" s="12">
        <v>1.0</v>
      </c>
      <c r="D347" s="12"/>
      <c r="E347" s="12" t="s">
        <v>616</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617</v>
      </c>
      <c r="B348" s="11" t="s">
        <v>61</v>
      </c>
      <c r="C348" s="12">
        <v>0.0</v>
      </c>
      <c r="D348" s="12" t="s">
        <v>618</v>
      </c>
      <c r="E348" s="12" t="s">
        <v>619</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620</v>
      </c>
      <c r="B349" s="11" t="s">
        <v>61</v>
      </c>
      <c r="C349" s="35">
        <v>0.0</v>
      </c>
      <c r="D349" s="12" t="s">
        <v>621</v>
      </c>
      <c r="E349" s="12" t="s">
        <v>622</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623</v>
      </c>
      <c r="B350" s="11" t="s">
        <v>61</v>
      </c>
      <c r="C350" s="35">
        <v>0.0</v>
      </c>
      <c r="D350" s="12" t="s">
        <v>624</v>
      </c>
      <c r="E350" s="12" t="s">
        <v>625</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626</v>
      </c>
      <c r="B351" s="11" t="s">
        <v>61</v>
      </c>
      <c r="C351" s="35">
        <v>0.0</v>
      </c>
      <c r="D351" s="12" t="s">
        <v>624</v>
      </c>
      <c r="E351" s="12" t="s">
        <v>627</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628</v>
      </c>
      <c r="B352" s="11" t="s">
        <v>76</v>
      </c>
      <c r="C352" s="35">
        <v>0.0</v>
      </c>
      <c r="D352" s="12" t="s">
        <v>629</v>
      </c>
      <c r="E352" s="12" t="s">
        <v>630</v>
      </c>
      <c r="F352" s="1"/>
      <c r="G352" s="3"/>
      <c r="H352" s="3"/>
      <c r="I352" s="3"/>
      <c r="J352" s="3"/>
      <c r="K352" s="3"/>
      <c r="L352" s="3"/>
      <c r="M352" s="3"/>
      <c r="N352" s="3"/>
      <c r="O352" s="3"/>
      <c r="P352" s="3"/>
      <c r="Q352" s="3"/>
      <c r="R352" s="3"/>
      <c r="S352" s="3"/>
      <c r="T352" s="3"/>
      <c r="U352" s="3"/>
      <c r="V352" s="3"/>
      <c r="W352" s="3"/>
      <c r="X352" s="3"/>
      <c r="Y352" s="3"/>
      <c r="Z352" s="3"/>
    </row>
    <row r="353" ht="18.0" customHeight="1">
      <c r="A353" s="29" t="s">
        <v>631</v>
      </c>
      <c r="B353" s="30"/>
      <c r="C353" s="30"/>
      <c r="D353" s="30"/>
      <c r="E353" s="31"/>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632</v>
      </c>
      <c r="B354" s="11" t="s">
        <v>76</v>
      </c>
      <c r="C354" s="35">
        <v>0.0</v>
      </c>
      <c r="D354" s="12" t="s">
        <v>633</v>
      </c>
      <c r="E354" s="12" t="s">
        <v>634</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635</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636</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7" t="s">
        <v>54</v>
      </c>
      <c r="B360" s="28" t="s">
        <v>55</v>
      </c>
      <c r="C360" s="27" t="s">
        <v>56</v>
      </c>
      <c r="D360" s="27" t="s">
        <v>57</v>
      </c>
      <c r="E360" s="27"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637</v>
      </c>
      <c r="B361" s="11" t="s">
        <v>61</v>
      </c>
      <c r="C361" s="12">
        <v>1.0</v>
      </c>
      <c r="D361" s="12"/>
      <c r="E361" s="12" t="s">
        <v>638</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639</v>
      </c>
      <c r="B362" s="11" t="s">
        <v>61</v>
      </c>
      <c r="C362" s="12">
        <v>1.0</v>
      </c>
      <c r="D362" s="12"/>
      <c r="E362" s="12" t="s">
        <v>640</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641</v>
      </c>
      <c r="B363" s="11" t="s">
        <v>61</v>
      </c>
      <c r="C363" s="12">
        <v>1.0</v>
      </c>
      <c r="D363" s="12"/>
      <c r="E363" s="12" t="s">
        <v>642</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643</v>
      </c>
      <c r="B364" s="11" t="s">
        <v>61</v>
      </c>
      <c r="C364" s="35">
        <v>1.0</v>
      </c>
      <c r="D364" s="12" t="s">
        <v>644</v>
      </c>
      <c r="E364" s="12" t="s">
        <v>645</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646</v>
      </c>
      <c r="B365" s="11" t="s">
        <v>61</v>
      </c>
      <c r="C365" s="35">
        <v>0.0</v>
      </c>
      <c r="D365" s="12" t="s">
        <v>647</v>
      </c>
      <c r="E365" s="12" t="s">
        <v>648</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649</v>
      </c>
      <c r="B366" s="11" t="s">
        <v>61</v>
      </c>
      <c r="C366" s="35">
        <v>0.0</v>
      </c>
      <c r="D366" s="12" t="s">
        <v>650</v>
      </c>
      <c r="E366" s="12" t="s">
        <v>651</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652</v>
      </c>
      <c r="B367" s="11" t="s">
        <v>61</v>
      </c>
      <c r="C367" s="35">
        <v>1.0</v>
      </c>
      <c r="D367" s="12" t="s">
        <v>653</v>
      </c>
      <c r="E367" s="12" t="s">
        <v>654</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655</v>
      </c>
      <c r="B368" s="11" t="s">
        <v>61</v>
      </c>
      <c r="C368" s="35">
        <v>0.0</v>
      </c>
      <c r="D368" s="12" t="s">
        <v>656</v>
      </c>
      <c r="E368" s="12" t="s">
        <v>657</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658</v>
      </c>
      <c r="B369" s="11" t="s">
        <v>61</v>
      </c>
      <c r="C369" s="35">
        <v>0.0</v>
      </c>
      <c r="D369" s="12" t="s">
        <v>659</v>
      </c>
      <c r="E369" s="12" t="s">
        <v>660</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661</v>
      </c>
      <c r="B370" s="11" t="s">
        <v>61</v>
      </c>
      <c r="C370" s="35">
        <v>0.0</v>
      </c>
      <c r="D370" s="12" t="s">
        <v>280</v>
      </c>
      <c r="E370" s="12" t="s">
        <v>662</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663</v>
      </c>
      <c r="B371" s="11" t="s">
        <v>61</v>
      </c>
      <c r="C371" s="35">
        <v>0.0</v>
      </c>
      <c r="D371" s="12" t="s">
        <v>280</v>
      </c>
      <c r="E371" s="12" t="s">
        <v>664</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665</v>
      </c>
      <c r="B372" s="11" t="s">
        <v>61</v>
      </c>
      <c r="C372" s="35">
        <v>0.0</v>
      </c>
      <c r="D372" s="12" t="s">
        <v>666</v>
      </c>
      <c r="E372" s="12" t="s">
        <v>667</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668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669</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7" t="s">
        <v>54</v>
      </c>
      <c r="B378" s="28" t="s">
        <v>55</v>
      </c>
      <c r="C378" s="27" t="s">
        <v>56</v>
      </c>
      <c r="D378" s="27" t="s">
        <v>57</v>
      </c>
      <c r="E378" s="27"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670</v>
      </c>
      <c r="B379" s="11" t="s">
        <v>61</v>
      </c>
      <c r="C379" s="12">
        <v>1.0</v>
      </c>
      <c r="D379" s="12"/>
      <c r="E379" s="12" t="s">
        <v>671</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672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673</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7" t="s">
        <v>54</v>
      </c>
      <c r="B385" s="28" t="s">
        <v>55</v>
      </c>
      <c r="C385" s="27" t="s">
        <v>56</v>
      </c>
      <c r="D385" s="27" t="s">
        <v>57</v>
      </c>
      <c r="E385" s="27"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674</v>
      </c>
      <c r="B386" s="11" t="s">
        <v>76</v>
      </c>
      <c r="C386" s="12">
        <v>0.0</v>
      </c>
      <c r="D386" s="12" t="s">
        <v>675</v>
      </c>
      <c r="E386" s="12" t="s">
        <v>676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677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678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7" t="s">
        <v>54</v>
      </c>
      <c r="B392" s="28" t="s">
        <v>55</v>
      </c>
      <c r="C392" s="27" t="s">
        <v>56</v>
      </c>
      <c r="D392" s="27" t="s">
        <v>57</v>
      </c>
      <c r="E392" s="27"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679</v>
      </c>
      <c r="B393" s="11" t="s">
        <v>76</v>
      </c>
      <c r="C393" s="12">
        <v>1.0</v>
      </c>
      <c r="D393" s="12" t="s">
        <v>675</v>
      </c>
      <c r="E393" s="12" t="s">
        <v>680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681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682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7" t="s">
        <v>54</v>
      </c>
      <c r="B399" s="28" t="s">
        <v>55</v>
      </c>
      <c r="C399" s="27" t="s">
        <v>56</v>
      </c>
      <c r="D399" s="27" t="s">
        <v>57</v>
      </c>
      <c r="E399" s="27"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683</v>
      </c>
      <c r="B400" s="11" t="s">
        <v>61</v>
      </c>
      <c r="C400" s="12">
        <v>1.0</v>
      </c>
      <c r="D400" s="12"/>
      <c r="E400" s="12" t="s">
        <v>684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685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686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7" t="s">
        <v>54</v>
      </c>
      <c r="B406" s="28" t="s">
        <v>55</v>
      </c>
      <c r="C406" s="27" t="s">
        <v>56</v>
      </c>
      <c r="D406" s="27" t="s">
        <v>57</v>
      </c>
      <c r="E406" s="27"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687</v>
      </c>
      <c r="B407" s="11" t="s">
        <v>76</v>
      </c>
      <c r="C407" s="12">
        <v>1.0</v>
      </c>
      <c r="D407" s="12" t="s">
        <v>688</v>
      </c>
      <c r="E407" s="12" t="s">
        <v>689</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690</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691</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7" t="s">
        <v>54</v>
      </c>
      <c r="B413" s="28" t="s">
        <v>55</v>
      </c>
      <c r="C413" s="27" t="s">
        <v>56</v>
      </c>
      <c r="D413" s="27" t="s">
        <v>57</v>
      </c>
      <c r="E413" s="27"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692</v>
      </c>
      <c r="B414" s="11" t="s">
        <v>61</v>
      </c>
      <c r="C414" s="12">
        <v>0.0</v>
      </c>
      <c r="D414" s="12" t="s">
        <v>693</v>
      </c>
      <c r="E414" s="12" t="s">
        <v>694</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695</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696</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7" t="s">
        <v>54</v>
      </c>
      <c r="B420" s="28" t="s">
        <v>55</v>
      </c>
      <c r="C420" s="27" t="s">
        <v>56</v>
      </c>
      <c r="D420" s="27" t="s">
        <v>57</v>
      </c>
      <c r="E420" s="27"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697</v>
      </c>
      <c r="B421" s="11" t="s">
        <v>76</v>
      </c>
      <c r="C421" s="12">
        <v>0.0</v>
      </c>
      <c r="D421" s="12" t="s">
        <v>698</v>
      </c>
      <c r="E421" s="12" t="s">
        <v>699</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700</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701</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7" t="s">
        <v>54</v>
      </c>
      <c r="B427" s="28" t="s">
        <v>55</v>
      </c>
      <c r="C427" s="27" t="s">
        <v>56</v>
      </c>
      <c r="D427" s="27" t="s">
        <v>57</v>
      </c>
      <c r="E427" s="27"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702</v>
      </c>
      <c r="B428" s="11" t="s">
        <v>76</v>
      </c>
      <c r="C428" s="12">
        <v>1.0</v>
      </c>
      <c r="D428" s="12" t="s">
        <v>703</v>
      </c>
      <c r="E428" s="12" t="s">
        <v>704</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705</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701</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7" t="s">
        <v>54</v>
      </c>
      <c r="B434" s="28" t="s">
        <v>55</v>
      </c>
      <c r="C434" s="27" t="s">
        <v>56</v>
      </c>
      <c r="D434" s="27" t="s">
        <v>57</v>
      </c>
      <c r="E434" s="27"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706</v>
      </c>
      <c r="B435" s="11" t="s">
        <v>76</v>
      </c>
      <c r="C435" s="12">
        <v>1.0</v>
      </c>
      <c r="D435" s="12" t="s">
        <v>707</v>
      </c>
      <c r="E435" s="12" t="s">
        <v>708</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709</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710</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7" t="s">
        <v>54</v>
      </c>
      <c r="B441" s="28" t="s">
        <v>55</v>
      </c>
      <c r="C441" s="27" t="s">
        <v>56</v>
      </c>
      <c r="D441" s="27" t="s">
        <v>57</v>
      </c>
      <c r="E441" s="27"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711</v>
      </c>
      <c r="B442" s="11" t="s">
        <v>76</v>
      </c>
      <c r="C442" s="12">
        <v>0.0</v>
      </c>
      <c r="D442" s="12" t="s">
        <v>712</v>
      </c>
      <c r="E442" s="12" t="s">
        <v>713</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714</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715</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7" t="s">
        <v>54</v>
      </c>
      <c r="B449" s="28" t="s">
        <v>55</v>
      </c>
      <c r="C449" s="27" t="s">
        <v>56</v>
      </c>
      <c r="D449" s="27" t="s">
        <v>57</v>
      </c>
      <c r="E449" s="27"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716</v>
      </c>
      <c r="B450" s="11" t="s">
        <v>76</v>
      </c>
      <c r="C450" s="12">
        <v>1.0</v>
      </c>
      <c r="D450" s="12"/>
      <c r="E450" s="12" t="s">
        <v>717</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718</v>
      </c>
      <c r="B451" s="11" t="s">
        <v>76</v>
      </c>
      <c r="C451" s="12">
        <v>1.0</v>
      </c>
      <c r="D451" s="12"/>
      <c r="E451" s="12" t="s">
        <v>719</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720</v>
      </c>
      <c r="B452" s="11" t="s">
        <v>76</v>
      </c>
      <c r="C452" s="12">
        <v>1.0</v>
      </c>
      <c r="D452" s="12"/>
      <c r="E452" s="12" t="s">
        <v>721</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722</v>
      </c>
      <c r="B453" s="11" t="s">
        <v>76</v>
      </c>
      <c r="C453" s="12">
        <v>1.0</v>
      </c>
      <c r="D453" s="12"/>
      <c r="E453" s="12" t="s">
        <v>723</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724</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725</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7" t="s">
        <v>54</v>
      </c>
      <c r="B459" s="28" t="s">
        <v>55</v>
      </c>
      <c r="C459" s="27" t="s">
        <v>56</v>
      </c>
      <c r="D459" s="27" t="s">
        <v>57</v>
      </c>
      <c r="E459" s="27"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726</v>
      </c>
      <c r="B460" s="11" t="s">
        <v>76</v>
      </c>
      <c r="C460" s="12">
        <v>1.0</v>
      </c>
      <c r="D460" s="12"/>
      <c r="E460" s="12" t="s">
        <v>437</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727</v>
      </c>
      <c r="B461" s="11" t="s">
        <v>76</v>
      </c>
      <c r="C461" s="12">
        <v>1.0</v>
      </c>
      <c r="D461" s="12"/>
      <c r="E461" s="12" t="s">
        <v>439</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728</v>
      </c>
      <c r="B462" s="11" t="s">
        <v>76</v>
      </c>
      <c r="C462" s="12">
        <v>1.0</v>
      </c>
      <c r="D462" s="12"/>
      <c r="E462" s="12" t="s">
        <v>441</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729</v>
      </c>
      <c r="B463" s="11" t="s">
        <v>76</v>
      </c>
      <c r="C463" s="12">
        <v>1.0</v>
      </c>
      <c r="D463" s="12"/>
      <c r="E463" s="12" t="s">
        <v>443</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730</v>
      </c>
      <c r="B464" s="11" t="s">
        <v>76</v>
      </c>
      <c r="C464" s="12">
        <v>1.0</v>
      </c>
      <c r="D464" s="12"/>
      <c r="E464" s="12" t="s">
        <v>445</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731</v>
      </c>
      <c r="B465" s="11" t="s">
        <v>76</v>
      </c>
      <c r="C465" s="12">
        <v>1.0</v>
      </c>
      <c r="D465" s="12"/>
      <c r="E465" s="12" t="s">
        <v>447</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732</v>
      </c>
      <c r="B466" s="11" t="s">
        <v>76</v>
      </c>
      <c r="C466" s="12">
        <v>0.0</v>
      </c>
      <c r="D466" s="12" t="s">
        <v>733</v>
      </c>
      <c r="E466" s="12" t="s">
        <v>463</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734</v>
      </c>
      <c r="B467" s="11" t="s">
        <v>76</v>
      </c>
      <c r="C467" s="12">
        <v>0.0</v>
      </c>
      <c r="D467" s="12" t="s">
        <v>735</v>
      </c>
      <c r="E467" s="12" t="s">
        <v>466</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736</v>
      </c>
      <c r="B468" s="11" t="s">
        <v>76</v>
      </c>
      <c r="C468" s="12">
        <v>0.0</v>
      </c>
      <c r="D468" s="12" t="s">
        <v>735</v>
      </c>
      <c r="E468" s="12" t="s">
        <v>737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738</v>
      </c>
      <c r="B469" s="11" t="s">
        <v>76</v>
      </c>
      <c r="C469" s="12">
        <v>1.0</v>
      </c>
      <c r="D469" s="12"/>
      <c r="E469" s="12" t="s">
        <v>499</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739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740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7" t="s">
        <v>54</v>
      </c>
      <c r="B475" s="28" t="s">
        <v>55</v>
      </c>
      <c r="C475" s="27" t="s">
        <v>56</v>
      </c>
      <c r="D475" s="27" t="s">
        <v>57</v>
      </c>
      <c r="E475" s="27"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741</v>
      </c>
      <c r="B476" s="11" t="s">
        <v>742</v>
      </c>
      <c r="C476" s="12">
        <v>0.0</v>
      </c>
      <c r="D476" s="12" t="s">
        <v>280</v>
      </c>
      <c r="E476" s="12" t="s">
        <v>743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744</v>
      </c>
      <c r="B477" s="11" t="s">
        <v>742</v>
      </c>
      <c r="C477" s="12">
        <v>0.0</v>
      </c>
      <c r="D477" s="12" t="s">
        <v>280</v>
      </c>
      <c r="E477" s="40" t="s">
        <v>745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746</v>
      </c>
      <c r="B478" s="11" t="s">
        <v>742</v>
      </c>
      <c r="C478" s="12">
        <v>1.0</v>
      </c>
      <c r="D478" s="12"/>
      <c r="E478" s="40" t="s">
        <v>747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748</v>
      </c>
      <c r="B479" s="11" t="s">
        <v>742</v>
      </c>
      <c r="C479" s="12">
        <v>1.0</v>
      </c>
      <c r="D479" s="12"/>
      <c r="E479" s="40" t="s">
        <v>749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750</v>
      </c>
      <c r="B480" s="11" t="s">
        <v>742</v>
      </c>
      <c r="C480" s="12">
        <v>0.0</v>
      </c>
      <c r="D480" s="12" t="s">
        <v>280</v>
      </c>
      <c r="E480" s="40" t="s">
        <v>751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752</v>
      </c>
      <c r="B481" s="11" t="s">
        <v>742</v>
      </c>
      <c r="C481" s="12">
        <v>0.0</v>
      </c>
      <c r="D481" s="12" t="s">
        <v>280</v>
      </c>
      <c r="E481" s="40" t="s">
        <v>753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754</v>
      </c>
      <c r="B482" s="11" t="s">
        <v>742</v>
      </c>
      <c r="C482" s="12">
        <v>1.0</v>
      </c>
      <c r="D482" s="12"/>
      <c r="E482" s="40" t="s">
        <v>755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756</v>
      </c>
      <c r="B483" s="11" t="s">
        <v>742</v>
      </c>
      <c r="C483" s="12">
        <v>0.0</v>
      </c>
      <c r="D483" s="12" t="s">
        <v>757</v>
      </c>
      <c r="E483" s="40" t="s">
        <v>758</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759</v>
      </c>
      <c r="B484" s="11" t="s">
        <v>742</v>
      </c>
      <c r="C484" s="12">
        <v>0.0</v>
      </c>
      <c r="D484" s="12" t="s">
        <v>280</v>
      </c>
      <c r="E484" s="40" t="s">
        <v>760</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761</v>
      </c>
      <c r="B485" s="11" t="s">
        <v>742</v>
      </c>
      <c r="C485" s="12">
        <v>1.0</v>
      </c>
      <c r="D485" s="12"/>
      <c r="E485" s="40" t="s">
        <v>762</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763</v>
      </c>
      <c r="B486" s="11" t="s">
        <v>742</v>
      </c>
      <c r="C486" s="12">
        <v>0.0</v>
      </c>
      <c r="D486" s="12" t="s">
        <v>280</v>
      </c>
      <c r="E486" s="40" t="s">
        <v>764</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765</v>
      </c>
      <c r="B487" s="11" t="s">
        <v>742</v>
      </c>
      <c r="C487" s="12">
        <v>0.0</v>
      </c>
      <c r="D487" s="12" t="s">
        <v>766</v>
      </c>
      <c r="E487" s="40" t="s">
        <v>767</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768</v>
      </c>
      <c r="B488" s="11" t="s">
        <v>742</v>
      </c>
      <c r="C488" s="12">
        <v>1.0</v>
      </c>
      <c r="D488" s="12"/>
      <c r="E488" s="40" t="s">
        <v>769</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770</v>
      </c>
      <c r="B489" s="11" t="s">
        <v>742</v>
      </c>
      <c r="C489" s="12"/>
      <c r="D489" s="12"/>
      <c r="E489" s="40" t="s">
        <v>771</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772</v>
      </c>
      <c r="B490" s="11" t="s">
        <v>742</v>
      </c>
      <c r="C490" s="12">
        <v>1.0</v>
      </c>
      <c r="D490" s="12"/>
      <c r="E490" s="40" t="s">
        <v>773</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774</v>
      </c>
      <c r="B491" s="11" t="s">
        <v>742</v>
      </c>
      <c r="C491" s="12">
        <v>1.0</v>
      </c>
      <c r="D491" s="12" t="s">
        <v>775</v>
      </c>
      <c r="E491" s="40" t="s">
        <v>776</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777</v>
      </c>
      <c r="B492" s="11" t="s">
        <v>742</v>
      </c>
      <c r="C492" s="12">
        <v>1.0</v>
      </c>
      <c r="D492" s="12"/>
      <c r="E492" s="40" t="s">
        <v>778</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779</v>
      </c>
      <c r="B493" s="11" t="s">
        <v>742</v>
      </c>
      <c r="C493" s="12">
        <v>1.0</v>
      </c>
      <c r="D493" s="12" t="s">
        <v>780</v>
      </c>
      <c r="E493" s="40" t="s">
        <v>781</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782</v>
      </c>
      <c r="B494" s="11" t="s">
        <v>742</v>
      </c>
      <c r="C494" s="12">
        <v>1.0</v>
      </c>
      <c r="D494" s="12" t="s">
        <v>783</v>
      </c>
      <c r="E494" s="40" t="s">
        <v>784</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785</v>
      </c>
      <c r="B495" s="11" t="s">
        <v>742</v>
      </c>
      <c r="C495" s="12">
        <v>1.0</v>
      </c>
      <c r="D495" s="12" t="s">
        <v>786</v>
      </c>
      <c r="E495" s="40" t="s">
        <v>787</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788</v>
      </c>
      <c r="B496" s="11" t="s">
        <v>742</v>
      </c>
      <c r="C496" s="12">
        <v>1.0</v>
      </c>
      <c r="D496" s="12" t="s">
        <v>786</v>
      </c>
      <c r="E496" s="40" t="s">
        <v>789</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790</v>
      </c>
      <c r="B497" s="11" t="s">
        <v>742</v>
      </c>
      <c r="C497" s="12">
        <v>0.0</v>
      </c>
      <c r="D497" s="12" t="s">
        <v>791</v>
      </c>
      <c r="E497" s="40" t="s">
        <v>792</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793</v>
      </c>
      <c r="B498" s="11" t="s">
        <v>742</v>
      </c>
      <c r="C498" s="12">
        <v>1.0</v>
      </c>
      <c r="D498" s="12"/>
      <c r="E498" s="40" t="s">
        <v>794</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795</v>
      </c>
      <c r="B499" s="11" t="s">
        <v>742</v>
      </c>
      <c r="C499" s="12">
        <v>0.0</v>
      </c>
      <c r="D499" s="12" t="s">
        <v>766</v>
      </c>
      <c r="E499" s="40" t="s">
        <v>796</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797</v>
      </c>
      <c r="B500" s="11" t="s">
        <v>742</v>
      </c>
      <c r="C500" s="12">
        <v>0.0</v>
      </c>
      <c r="D500" s="12" t="s">
        <v>766</v>
      </c>
      <c r="E500" s="40" t="s">
        <v>798</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799</v>
      </c>
      <c r="B501" s="11" t="s">
        <v>742</v>
      </c>
      <c r="C501" s="12">
        <v>0.0</v>
      </c>
      <c r="D501" s="12" t="s">
        <v>766</v>
      </c>
      <c r="E501" s="40" t="s">
        <v>800</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801</v>
      </c>
      <c r="B502" s="11" t="s">
        <v>742</v>
      </c>
      <c r="C502" s="12">
        <v>0.0</v>
      </c>
      <c r="D502" s="12" t="s">
        <v>766</v>
      </c>
      <c r="E502" s="40" t="s">
        <v>802</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803</v>
      </c>
      <c r="B503" s="11" t="s">
        <v>742</v>
      </c>
      <c r="C503" s="12">
        <v>0.0</v>
      </c>
      <c r="D503" s="12" t="s">
        <v>766</v>
      </c>
      <c r="E503" s="40" t="s">
        <v>804</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805</v>
      </c>
      <c r="B504" s="11" t="s">
        <v>742</v>
      </c>
      <c r="C504" s="12">
        <v>0.0</v>
      </c>
      <c r="D504" s="12" t="s">
        <v>766</v>
      </c>
      <c r="E504" s="40" t="s">
        <v>806</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807</v>
      </c>
      <c r="B505" s="11" t="s">
        <v>742</v>
      </c>
      <c r="C505" s="12">
        <v>0.0</v>
      </c>
      <c r="D505" s="12" t="s">
        <v>766</v>
      </c>
      <c r="E505" s="40" t="s">
        <v>808</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809</v>
      </c>
      <c r="B506" s="11" t="s">
        <v>742</v>
      </c>
      <c r="C506" s="12">
        <v>0.0</v>
      </c>
      <c r="D506" s="12" t="s">
        <v>766</v>
      </c>
      <c r="E506" s="40" t="s">
        <v>810</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811</v>
      </c>
      <c r="B507" s="11" t="s">
        <v>742</v>
      </c>
      <c r="C507" s="12">
        <v>0.0</v>
      </c>
      <c r="D507" s="12" t="s">
        <v>766</v>
      </c>
      <c r="E507" s="40" t="s">
        <v>812</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813</v>
      </c>
      <c r="B508" s="11" t="s">
        <v>742</v>
      </c>
      <c r="C508" s="12">
        <v>0.0</v>
      </c>
      <c r="D508" s="12" t="s">
        <v>766</v>
      </c>
      <c r="E508" s="40" t="s">
        <v>814</v>
      </c>
      <c r="F508" s="1"/>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51:E51"/>
    <mergeCell ref="A110:E110"/>
    <mergeCell ref="A118:E118"/>
    <mergeCell ref="A166:E166"/>
    <mergeCell ref="A222:E222"/>
    <mergeCell ref="A295:E295"/>
    <mergeCell ref="A346:E346"/>
    <mergeCell ref="A353:E353"/>
  </mergeCells>
  <hyperlinks>
    <hyperlink r:id="rId1" ref="D7"/>
    <hyperlink r:id="rId2" ref="E8"/>
    <hyperlink r:id="rId3" ref="D13"/>
    <hyperlink r:id="rId4" ref="D14"/>
    <hyperlink r:id="rId5" ref="D15"/>
    <hyperlink r:id="rId6" ref="D16"/>
    <hyperlink r:id="rId7" ref="E21"/>
  </hyperlinks>
  <drawing r:id="rId8"/>
</worksheet>
</file>