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abubakr/Documents/"/>
    </mc:Choice>
  </mc:AlternateContent>
  <xr:revisionPtr revIDLastSave="0" documentId="13_ncr:1_{770A0F8E-96A5-5848-BBF8-2E0A0D11333D}" xr6:coauthVersionLast="45" xr6:coauthVersionMax="45" xr10:uidLastSave="{00000000-0000-0000-0000-000000000000}"/>
  <bookViews>
    <workbookView xWindow="5480" yWindow="460" windowWidth="27240" windowHeight="15900" xr2:uid="{FC9FEDC4-1D64-2249-9547-31E69CE8394C}"/>
  </bookViews>
  <sheets>
    <sheet name="Sheet1" sheetId="1" r:id="rId1"/>
  </sheets>
  <definedNames>
    <definedName name="_xlnm._FilterDatabase" localSheetId="0" hidden="1">Sheet1!$E$1:$E$81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G33" i="1"/>
  <c r="H32" i="1"/>
  <c r="F32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2" i="1"/>
  <c r="F28" i="1"/>
  <c r="F29" i="1"/>
  <c r="F30" i="1"/>
  <c r="F3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D5" i="1"/>
  <c r="D4" i="1"/>
  <c r="F4" i="1" s="1"/>
  <c r="D3" i="1"/>
  <c r="F3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<sst xmlns="http://schemas.openxmlformats.org/spreadsheetml/2006/main" count="68" uniqueCount="67">
  <si>
    <t>RK</t>
  </si>
  <si>
    <t>NAME</t>
  </si>
  <si>
    <t>TEAM</t>
  </si>
  <si>
    <t>SALARY</t>
  </si>
  <si>
    <t>Kevin Garnett, PF</t>
  </si>
  <si>
    <t>Boston Celtics</t>
  </si>
  <si>
    <t>Shaquille O'Neal, C</t>
  </si>
  <si>
    <t>Phoenix Suns</t>
  </si>
  <si>
    <t>Jason Kidd, PG</t>
  </si>
  <si>
    <t>New Jersey Nets</t>
  </si>
  <si>
    <t>Jermaine O'Neal, C</t>
  </si>
  <si>
    <t>Indiana Pacers</t>
  </si>
  <si>
    <t>Kobe Bryant, SF</t>
  </si>
  <si>
    <t>Los Angeles Lakers</t>
  </si>
  <si>
    <t>Tim Duncan, C</t>
  </si>
  <si>
    <t>San Antonio Spurs</t>
  </si>
  <si>
    <t>Allen Iverson, SG</t>
  </si>
  <si>
    <t>Denver Nuggets</t>
  </si>
  <si>
    <t>Stephon Marbury, PG</t>
  </si>
  <si>
    <t>New York Knicks</t>
  </si>
  <si>
    <t>Tracy McGrady, SG</t>
  </si>
  <si>
    <t>Houston Rockets</t>
  </si>
  <si>
    <t>Baron Davis, PG</t>
  </si>
  <si>
    <t>Golden State Warriors</t>
  </si>
  <si>
    <t>Dirk Nowitzki, F</t>
  </si>
  <si>
    <t>Dallas Mavericks</t>
  </si>
  <si>
    <t>Antawn Jamison, PF</t>
  </si>
  <si>
    <t>Washington Wizards</t>
  </si>
  <si>
    <t>Ben Wallace, PF</t>
  </si>
  <si>
    <t>Cleveland Cavaliers</t>
  </si>
  <si>
    <t>Elton Brand, PF</t>
  </si>
  <si>
    <t>LA Clippers</t>
  </si>
  <si>
    <t>Mike Bibby, PG</t>
  </si>
  <si>
    <t>Sacramento Kings</t>
  </si>
  <si>
    <t>Rashard Lewis, PF</t>
  </si>
  <si>
    <t>Orlando Magic</t>
  </si>
  <si>
    <t>Michael Redd, SG</t>
  </si>
  <si>
    <t>Milwaukee Bucks</t>
  </si>
  <si>
    <t>Pau Gasol, PF</t>
  </si>
  <si>
    <t>Memphis Grizzlies</t>
  </si>
  <si>
    <t>Andrei Kirilenko, SF</t>
  </si>
  <si>
    <t>Utah Jazz</t>
  </si>
  <si>
    <t>Joe Johnson, G</t>
  </si>
  <si>
    <t>Atlanta Hawks</t>
  </si>
  <si>
    <t>Dwyane Wade, G</t>
  </si>
  <si>
    <t>Miami Heat</t>
  </si>
  <si>
    <t>Chris Bosh, PF</t>
  </si>
  <si>
    <t>Toronto Raptors</t>
  </si>
  <si>
    <t>Rasheed Wallace, PF</t>
  </si>
  <si>
    <t>Detroit Pistons</t>
  </si>
  <si>
    <t>Raef LaFrentz, C</t>
  </si>
  <si>
    <t>Portland Trail Blazers</t>
  </si>
  <si>
    <t>Wally Szczerbiak, SG</t>
  </si>
  <si>
    <t>Seattle SuperSonics</t>
  </si>
  <si>
    <t>Peja Stojakovic, SF</t>
  </si>
  <si>
    <t>New Orleans Hornets</t>
  </si>
  <si>
    <t>Kirk Hinrich, SG</t>
  </si>
  <si>
    <t>Chicago Bulls</t>
  </si>
  <si>
    <t>Jason Richardson, SG</t>
  </si>
  <si>
    <t>Charlotte Bobcats</t>
  </si>
  <si>
    <t>Samuel Dalembert, C</t>
  </si>
  <si>
    <t>Philadelphia 76ers</t>
  </si>
  <si>
    <t>Antoine Walker, PF</t>
  </si>
  <si>
    <t>Minnesota Timberwolves</t>
  </si>
  <si>
    <t>percent_salary_cap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</si>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</sst>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6" fontId="3" fillId="0" borderId="0" xfId="0" applyNumberFormat="1" applyFont="1"/>
    <xf numFmtId="0" fontId="0" fillId="0" borderId="0" xfId="0" applyFont="1"/>
    <xf numFmtId="0" fontId="4" fillId="0" borderId="0" xfId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ba/team/_/name/den/denver-nuggets" TargetMode="External"/><Relationship Id="rId18" Type="http://schemas.openxmlformats.org/officeDocument/2006/relationships/hyperlink" Target="http://www.espn.com/nba/player/_/id/194/baron-davis" TargetMode="External"/><Relationship Id="rId26" Type="http://schemas.openxmlformats.org/officeDocument/2006/relationships/hyperlink" Target="http://www.espn.com/nba/player/_/id/91/elton-brand" TargetMode="External"/><Relationship Id="rId39" Type="http://schemas.openxmlformats.org/officeDocument/2006/relationships/hyperlink" Target="http://www.espn.com/nba/team/_/name/atl/atlanta-hawks" TargetMode="External"/><Relationship Id="rId21" Type="http://schemas.openxmlformats.org/officeDocument/2006/relationships/hyperlink" Target="http://www.espn.com/nba/team/_/name/dal/dallas-mavericks" TargetMode="External"/><Relationship Id="rId34" Type="http://schemas.openxmlformats.org/officeDocument/2006/relationships/hyperlink" Target="http://www.espn.com/nba/player/_/id/996/pau-gasol" TargetMode="External"/><Relationship Id="rId42" Type="http://schemas.openxmlformats.org/officeDocument/2006/relationships/hyperlink" Target="http://www.espn.com/nba/player/_/id/1977/chris-bosh" TargetMode="External"/><Relationship Id="rId47" Type="http://schemas.openxmlformats.org/officeDocument/2006/relationships/hyperlink" Target="http://www.espn.com/nba/team/_/name/por/portland-trail-blazers" TargetMode="External"/><Relationship Id="rId50" Type="http://schemas.openxmlformats.org/officeDocument/2006/relationships/hyperlink" Target="http://www.espn.com/nba/player/_/id/1981/kirk-hinrich" TargetMode="External"/><Relationship Id="rId55" Type="http://schemas.openxmlformats.org/officeDocument/2006/relationships/hyperlink" Target="http://www.espn.com/nba/player/_/id/881/antoine-walker" TargetMode="External"/><Relationship Id="rId7" Type="http://schemas.openxmlformats.org/officeDocument/2006/relationships/hyperlink" Target="http://www.espn.com/nba/team/_/name/ind/indiana-pacers" TargetMode="External"/><Relationship Id="rId2" Type="http://schemas.openxmlformats.org/officeDocument/2006/relationships/hyperlink" Target="http://www.espn.com/nba/team/_/name/bos/boston-celtics" TargetMode="External"/><Relationship Id="rId16" Type="http://schemas.openxmlformats.org/officeDocument/2006/relationships/hyperlink" Target="http://www.espn.com/nba/player/_/id/532/tracy-mcgrady" TargetMode="External"/><Relationship Id="rId29" Type="http://schemas.openxmlformats.org/officeDocument/2006/relationships/hyperlink" Target="http://www.espn.com/nba/team/_/name/sac/sacramento-kings" TargetMode="External"/><Relationship Id="rId11" Type="http://schemas.openxmlformats.org/officeDocument/2006/relationships/hyperlink" Target="http://www.espn.com/nba/team/_/name/sa/san-antonio-spurs" TargetMode="External"/><Relationship Id="rId24" Type="http://schemas.openxmlformats.org/officeDocument/2006/relationships/hyperlink" Target="http://www.espn.com/nba/player/_/id/885/ben-wallace" TargetMode="External"/><Relationship Id="rId32" Type="http://schemas.openxmlformats.org/officeDocument/2006/relationships/hyperlink" Target="http://www.espn.com/nba/player/_/id/692/michael-redd" TargetMode="External"/><Relationship Id="rId37" Type="http://schemas.openxmlformats.org/officeDocument/2006/relationships/hyperlink" Target="http://www.espn.com/nba/team/_/name/utah/utah-jazz" TargetMode="External"/><Relationship Id="rId40" Type="http://schemas.openxmlformats.org/officeDocument/2006/relationships/hyperlink" Target="http://www.espn.com/nba/player/_/id/1987/dwyane-wade" TargetMode="External"/><Relationship Id="rId45" Type="http://schemas.openxmlformats.org/officeDocument/2006/relationships/hyperlink" Target="http://www.espn.com/nba/team/_/name/det/detroit-pistons" TargetMode="External"/><Relationship Id="rId53" Type="http://schemas.openxmlformats.org/officeDocument/2006/relationships/hyperlink" Target="http://www.espn.com/nba/player/_/id/991/samuel-dalembert" TargetMode="External"/><Relationship Id="rId5" Type="http://schemas.openxmlformats.org/officeDocument/2006/relationships/hyperlink" Target="http://www.espn.com/nba/player/_/id/429/jason-kidd" TargetMode="External"/><Relationship Id="rId10" Type="http://schemas.openxmlformats.org/officeDocument/2006/relationships/hyperlink" Target="http://www.espn.com/nba/player/_/id/215/tim-duncan" TargetMode="External"/><Relationship Id="rId19" Type="http://schemas.openxmlformats.org/officeDocument/2006/relationships/hyperlink" Target="http://www.espn.com/nba/team/_/name/gs/golden-state-warriors" TargetMode="External"/><Relationship Id="rId31" Type="http://schemas.openxmlformats.org/officeDocument/2006/relationships/hyperlink" Target="http://www.espn.com/nba/team/_/name/orl/orlando-magic" TargetMode="External"/><Relationship Id="rId44" Type="http://schemas.openxmlformats.org/officeDocument/2006/relationships/hyperlink" Target="http://www.espn.com/nba/player/_/id/883/rasheed-wallace" TargetMode="External"/><Relationship Id="rId52" Type="http://schemas.openxmlformats.org/officeDocument/2006/relationships/hyperlink" Target="http://www.espn.com/nba/player/_/id/1018/jason-richardson" TargetMode="External"/><Relationship Id="rId4" Type="http://schemas.openxmlformats.org/officeDocument/2006/relationships/hyperlink" Target="http://www.espn.com/nba/team/_/name/phx/phoenix-suns" TargetMode="External"/><Relationship Id="rId9" Type="http://schemas.openxmlformats.org/officeDocument/2006/relationships/hyperlink" Target="http://www.espn.com/nba/team/_/name/lal/los-angeles-lakers" TargetMode="External"/><Relationship Id="rId14" Type="http://schemas.openxmlformats.org/officeDocument/2006/relationships/hyperlink" Target="http://www.espn.com/nba/player/_/id/509/stephon-marbury" TargetMode="External"/><Relationship Id="rId22" Type="http://schemas.openxmlformats.org/officeDocument/2006/relationships/hyperlink" Target="http://www.espn.com/nba/player/_/id/385/antawn-jamison" TargetMode="External"/><Relationship Id="rId27" Type="http://schemas.openxmlformats.org/officeDocument/2006/relationships/hyperlink" Target="http://www.espn.com/nba/team/_/name/lac/la-clippers" TargetMode="External"/><Relationship Id="rId30" Type="http://schemas.openxmlformats.org/officeDocument/2006/relationships/hyperlink" Target="http://www.espn.com/nba/player/_/id/469/rashard-lewis" TargetMode="External"/><Relationship Id="rId35" Type="http://schemas.openxmlformats.org/officeDocument/2006/relationships/hyperlink" Target="http://www.espn.com/nba/team/_/name/mem/memphis-grizzlies" TargetMode="External"/><Relationship Id="rId43" Type="http://schemas.openxmlformats.org/officeDocument/2006/relationships/hyperlink" Target="http://www.espn.com/nba/team/_/name/tor/toronto-raptors" TargetMode="External"/><Relationship Id="rId48" Type="http://schemas.openxmlformats.org/officeDocument/2006/relationships/hyperlink" Target="http://www.espn.com/nba/player/_/id/831/wally-szczerbiak" TargetMode="External"/><Relationship Id="rId56" Type="http://schemas.openxmlformats.org/officeDocument/2006/relationships/hyperlink" Target="http://www.espn.com/nba/team/_/name/min/minnesota-timberwolves" TargetMode="External"/><Relationship Id="rId8" Type="http://schemas.openxmlformats.org/officeDocument/2006/relationships/hyperlink" Target="http://www.espn.com/nba/player/_/id/110/kobe-bryant" TargetMode="External"/><Relationship Id="rId51" Type="http://schemas.openxmlformats.org/officeDocument/2006/relationships/hyperlink" Target="http://www.espn.com/nba/team/_/name/chi/chicago-bulls" TargetMode="External"/><Relationship Id="rId3" Type="http://schemas.openxmlformats.org/officeDocument/2006/relationships/hyperlink" Target="http://www.espn.com/nba/player/_/id/614/shaquille-o'neal" TargetMode="External"/><Relationship Id="rId12" Type="http://schemas.openxmlformats.org/officeDocument/2006/relationships/hyperlink" Target="http://www.espn.com/nba/player/_/id/366/allen-iverson" TargetMode="External"/><Relationship Id="rId17" Type="http://schemas.openxmlformats.org/officeDocument/2006/relationships/hyperlink" Target="http://www.espn.com/nba/team/_/name/hou/houston-rockets" TargetMode="External"/><Relationship Id="rId25" Type="http://schemas.openxmlformats.org/officeDocument/2006/relationships/hyperlink" Target="http://www.espn.com/nba/team/_/name/cle/cleveland-cavaliers" TargetMode="External"/><Relationship Id="rId33" Type="http://schemas.openxmlformats.org/officeDocument/2006/relationships/hyperlink" Target="http://www.espn.com/nba/team/_/name/mil/milwaukee-bucks" TargetMode="External"/><Relationship Id="rId38" Type="http://schemas.openxmlformats.org/officeDocument/2006/relationships/hyperlink" Target="http://www.espn.com/nba/player/_/id/1007/joe-johnson" TargetMode="External"/><Relationship Id="rId46" Type="http://schemas.openxmlformats.org/officeDocument/2006/relationships/hyperlink" Target="http://www.espn.com/nba/player/_/id/454/raef-lafrentz" TargetMode="External"/><Relationship Id="rId20" Type="http://schemas.openxmlformats.org/officeDocument/2006/relationships/hyperlink" Target="http://www.espn.com/nba/player/_/id/609/dirk-nowitzki" TargetMode="External"/><Relationship Id="rId41" Type="http://schemas.openxmlformats.org/officeDocument/2006/relationships/hyperlink" Target="http://www.espn.com/nba/team/_/name/mia/miami-heat" TargetMode="External"/><Relationship Id="rId54" Type="http://schemas.openxmlformats.org/officeDocument/2006/relationships/hyperlink" Target="http://www.espn.com/nba/team/_/name/phi/philadelphia-76ers" TargetMode="External"/><Relationship Id="rId1" Type="http://schemas.openxmlformats.org/officeDocument/2006/relationships/hyperlink" Target="http://www.espn.com/nba/player/_/id/261/kevin-garnett" TargetMode="External"/><Relationship Id="rId6" Type="http://schemas.openxmlformats.org/officeDocument/2006/relationships/hyperlink" Target="http://www.espn.com/nba/player/_/id/615/jermaine-o'neal" TargetMode="External"/><Relationship Id="rId15" Type="http://schemas.openxmlformats.org/officeDocument/2006/relationships/hyperlink" Target="http://www.espn.com/nba/team/_/name/ny/new-york-knicks" TargetMode="External"/><Relationship Id="rId23" Type="http://schemas.openxmlformats.org/officeDocument/2006/relationships/hyperlink" Target="http://www.espn.com/nba/team/_/name/wsh/washington-wizards" TargetMode="External"/><Relationship Id="rId28" Type="http://schemas.openxmlformats.org/officeDocument/2006/relationships/hyperlink" Target="http://www.espn.com/nba/player/_/id/61/mike-bibby" TargetMode="External"/><Relationship Id="rId36" Type="http://schemas.openxmlformats.org/officeDocument/2006/relationships/hyperlink" Target="http://www.espn.com/nba/player/_/id/434/andrei-kirilenko" TargetMode="External"/><Relationship Id="rId49" Type="http://schemas.openxmlformats.org/officeDocument/2006/relationships/hyperlink" Target="http://www.espn.com/nba/player/_/id/813/peja-stojakov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96A7-45C0-0643-BD50-84A091E649DD}">
  <dimension ref="A1:H81"/>
  <sheetViews>
    <sheetView tabSelected="1" topLeftCell="A2" workbookViewId="0">
      <selection activeCell="F34" sqref="F34"/>
    </sheetView>
  </sheetViews>
  <sheetFormatPr baseColWidth="10" defaultRowHeight="16" x14ac:dyDescent="0.2"/>
  <cols>
    <col min="1" max="1" width="19.83203125" style="3" customWidth="1"/>
    <col min="2" max="2" width="22.6640625" style="3" customWidth="1"/>
    <col min="3" max="4" width="24.5" style="3" customWidth="1"/>
    <col min="5" max="5" width="21.83203125" style="3" customWidth="1"/>
    <col min="6" max="6" width="28.83203125" customWidth="1"/>
    <col min="7" max="7" width="3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64</v>
      </c>
      <c r="G1" s="1" t="s">
        <v>65</v>
      </c>
      <c r="H1" s="1" t="s">
        <v>66</v>
      </c>
    </row>
    <row r="2" spans="1:8" x14ac:dyDescent="0.2">
      <c r="A2" s="5">
        <v>1</v>
      </c>
      <c r="B2" s="4" t="s">
        <v>4</v>
      </c>
      <c r="C2" s="4" t="s">
        <v>5</v>
      </c>
      <c r="D2" s="4" t="str">
        <f>SUBSTITUTE(E2,"$","")</f>
        <v>23751934</v>
      </c>
      <c r="E2" s="2">
        <v>23751934</v>
      </c>
      <c r="F2">
        <f>D2/55630000</f>
        <v>0.42696268200611182</v>
      </c>
      <c r="G2">
        <f>H2/F2</f>
        <v>154.58025439107399</v>
      </c>
      <c r="H2">
        <v>66</v>
      </c>
    </row>
    <row r="3" spans="1:8" x14ac:dyDescent="0.2">
      <c r="A3" s="5">
        <v>2</v>
      </c>
      <c r="B3" s="4" t="s">
        <v>6</v>
      </c>
      <c r="C3" s="4" t="s">
        <v>7</v>
      </c>
      <c r="D3" s="4" t="str">
        <f>SUBSTITUTE(E3,"$","")</f>
        <v>21000000</v>
      </c>
      <c r="E3" s="2">
        <v>21000000</v>
      </c>
      <c r="F3">
        <f>D3/55630000</f>
        <v>0.37749415782850981</v>
      </c>
      <c r="G3">
        <f t="shared" ref="G3:G31" si="0">H3/F3</f>
        <v>145.69761904761904</v>
      </c>
      <c r="H3">
        <v>55</v>
      </c>
    </row>
    <row r="4" spans="1:8" x14ac:dyDescent="0.2">
      <c r="A4" s="5">
        <v>3</v>
      </c>
      <c r="B4" s="4" t="s">
        <v>8</v>
      </c>
      <c r="C4" s="5" t="s">
        <v>9</v>
      </c>
      <c r="D4" s="4" t="str">
        <f>SUBSTITUTE(E4,"$","")</f>
        <v>19728000</v>
      </c>
      <c r="E4" s="2">
        <v>19728000</v>
      </c>
      <c r="F4">
        <f>D4/55630000</f>
        <v>0.35462879741146863</v>
      </c>
      <c r="G4">
        <f t="shared" si="0"/>
        <v>95.874898621248988</v>
      </c>
      <c r="H4">
        <v>34</v>
      </c>
    </row>
    <row r="5" spans="1:8" x14ac:dyDescent="0.2">
      <c r="A5" s="5">
        <v>4</v>
      </c>
      <c r="B5" s="4" t="s">
        <v>10</v>
      </c>
      <c r="C5" s="4" t="s">
        <v>11</v>
      </c>
      <c r="D5" s="4" t="str">
        <f>SUBSTITUTE(E5,"$","")</f>
        <v>19728000</v>
      </c>
      <c r="E5" s="2">
        <v>19728000</v>
      </c>
      <c r="F5">
        <f t="shared" ref="F5:F31" si="1">D5/55630000</f>
        <v>0.35462879741146863</v>
      </c>
      <c r="G5">
        <f t="shared" si="0"/>
        <v>101.51459854014598</v>
      </c>
      <c r="H5">
        <v>36</v>
      </c>
    </row>
    <row r="6" spans="1:8" x14ac:dyDescent="0.2">
      <c r="A6" s="5">
        <v>5</v>
      </c>
      <c r="B6" s="4" t="s">
        <v>12</v>
      </c>
      <c r="C6" s="4" t="s">
        <v>13</v>
      </c>
      <c r="D6" s="4" t="str">
        <f>SUBSTITUTE(E6,"$","")</f>
        <v>19490625</v>
      </c>
      <c r="E6" s="2">
        <v>19490625</v>
      </c>
      <c r="F6">
        <f t="shared" si="1"/>
        <v>0.35036176523458568</v>
      </c>
      <c r="G6">
        <f t="shared" si="0"/>
        <v>162.68898508898508</v>
      </c>
      <c r="H6">
        <v>57</v>
      </c>
    </row>
    <row r="7" spans="1:8" x14ac:dyDescent="0.2">
      <c r="A7" s="5">
        <v>6</v>
      </c>
      <c r="B7" s="4" t="s">
        <v>14</v>
      </c>
      <c r="C7" s="4" t="s">
        <v>15</v>
      </c>
      <c r="D7" s="4" t="str">
        <f>SUBSTITUTE(E7,"$","")</f>
        <v>19014188</v>
      </c>
      <c r="E7" s="2">
        <v>19014188</v>
      </c>
      <c r="F7">
        <f t="shared" si="1"/>
        <v>0.3417973755168075</v>
      </c>
      <c r="G7">
        <f t="shared" si="0"/>
        <v>163.83976007810588</v>
      </c>
      <c r="H7">
        <v>56</v>
      </c>
    </row>
    <row r="8" spans="1:8" x14ac:dyDescent="0.2">
      <c r="A8" s="5">
        <v>7</v>
      </c>
      <c r="B8" s="4" t="s">
        <v>16</v>
      </c>
      <c r="C8" s="4" t="s">
        <v>17</v>
      </c>
      <c r="D8" s="4" t="str">
        <f>SUBSTITUTE(E8,"$","")</f>
        <v>19012500</v>
      </c>
      <c r="E8" s="2">
        <v>19012500</v>
      </c>
      <c r="F8">
        <f t="shared" si="1"/>
        <v>0.34176703217688298</v>
      </c>
      <c r="G8">
        <f t="shared" si="0"/>
        <v>146.29848783694936</v>
      </c>
      <c r="H8">
        <v>50</v>
      </c>
    </row>
    <row r="9" spans="1:8" x14ac:dyDescent="0.2">
      <c r="A9" s="5">
        <v>8</v>
      </c>
      <c r="B9" s="4" t="s">
        <v>18</v>
      </c>
      <c r="C9" s="4" t="s">
        <v>19</v>
      </c>
      <c r="D9" s="4" t="str">
        <f>SUBSTITUTE(E9,"$","")</f>
        <v>19012500</v>
      </c>
      <c r="E9" s="2">
        <v>19012500</v>
      </c>
      <c r="F9">
        <f t="shared" si="1"/>
        <v>0.34176703217688298</v>
      </c>
      <c r="G9">
        <f t="shared" si="0"/>
        <v>67.297304404996709</v>
      </c>
      <c r="H9">
        <v>23</v>
      </c>
    </row>
    <row r="10" spans="1:8" x14ac:dyDescent="0.2">
      <c r="A10" s="5">
        <v>9</v>
      </c>
      <c r="B10" s="4" t="s">
        <v>20</v>
      </c>
      <c r="C10" s="4" t="s">
        <v>21</v>
      </c>
      <c r="D10" s="4" t="str">
        <f>SUBSTITUTE(E10,"$","")</f>
        <v>18257750</v>
      </c>
      <c r="E10" s="2">
        <v>18257750</v>
      </c>
      <c r="F10">
        <f t="shared" si="1"/>
        <v>0.32819971238540357</v>
      </c>
      <c r="G10">
        <f t="shared" si="0"/>
        <v>167.58089030685599</v>
      </c>
      <c r="H10">
        <v>55</v>
      </c>
    </row>
    <row r="11" spans="1:8" x14ac:dyDescent="0.2">
      <c r="A11" s="5">
        <v>10</v>
      </c>
      <c r="B11" s="4" t="s">
        <v>22</v>
      </c>
      <c r="C11" s="4" t="s">
        <v>23</v>
      </c>
      <c r="D11" s="4" t="str">
        <f>SUBSTITUTE(E11,"$","")</f>
        <v>16440000</v>
      </c>
      <c r="E11" s="2">
        <v>16440000</v>
      </c>
      <c r="F11">
        <f t="shared" si="1"/>
        <v>0.29552399784289052</v>
      </c>
      <c r="G11">
        <f t="shared" si="0"/>
        <v>162.42335766423358</v>
      </c>
      <c r="H11">
        <v>48</v>
      </c>
    </row>
    <row r="12" spans="1:8" x14ac:dyDescent="0.2">
      <c r="A12" s="5">
        <v>13</v>
      </c>
      <c r="B12" s="4" t="s">
        <v>24</v>
      </c>
      <c r="C12" s="4" t="s">
        <v>25</v>
      </c>
      <c r="D12" s="4" t="str">
        <f>SUBSTITUTE(E12,"$","")</f>
        <v>16360094</v>
      </c>
      <c r="E12" s="2">
        <v>16360094</v>
      </c>
      <c r="F12">
        <f t="shared" si="1"/>
        <v>0.29408761459644078</v>
      </c>
      <c r="G12">
        <f t="shared" si="0"/>
        <v>173.41770774666696</v>
      </c>
      <c r="H12">
        <v>51</v>
      </c>
    </row>
    <row r="13" spans="1:8" x14ac:dyDescent="0.2">
      <c r="A13" s="5">
        <v>14</v>
      </c>
      <c r="B13" s="4" t="s">
        <v>26</v>
      </c>
      <c r="C13" s="4" t="s">
        <v>27</v>
      </c>
      <c r="D13" s="4" t="str">
        <f>SUBSTITUTE(E13,"$","")</f>
        <v>16360094</v>
      </c>
      <c r="E13" s="2">
        <v>16360094</v>
      </c>
      <c r="F13">
        <f t="shared" si="1"/>
        <v>0.29408761459644078</v>
      </c>
      <c r="G13">
        <f t="shared" si="0"/>
        <v>146.21493006091529</v>
      </c>
      <c r="H13">
        <v>43</v>
      </c>
    </row>
    <row r="14" spans="1:8" x14ac:dyDescent="0.2">
      <c r="A14" s="5">
        <v>16</v>
      </c>
      <c r="B14" s="4" t="s">
        <v>28</v>
      </c>
      <c r="C14" s="4" t="s">
        <v>29</v>
      </c>
      <c r="D14" s="4" t="str">
        <f>SUBSTITUTE(E14,"$","")</f>
        <v>15500000</v>
      </c>
      <c r="E14" s="2">
        <v>15500000</v>
      </c>
      <c r="F14">
        <f t="shared" si="1"/>
        <v>0.2786266403019953</v>
      </c>
      <c r="G14">
        <f t="shared" si="0"/>
        <v>161.50645161290325</v>
      </c>
      <c r="H14">
        <v>45</v>
      </c>
    </row>
    <row r="15" spans="1:8" x14ac:dyDescent="0.2">
      <c r="A15" s="5">
        <v>17</v>
      </c>
      <c r="B15" s="4" t="s">
        <v>30</v>
      </c>
      <c r="C15" s="4" t="s">
        <v>31</v>
      </c>
      <c r="D15" s="4" t="str">
        <f>SUBSTITUTE(E15,"$","")</f>
        <v>15344000</v>
      </c>
      <c r="E15" s="2">
        <v>15344000</v>
      </c>
      <c r="F15">
        <f t="shared" si="1"/>
        <v>0.27582239798669783</v>
      </c>
      <c r="G15">
        <f t="shared" si="0"/>
        <v>83.386991657977063</v>
      </c>
      <c r="H15">
        <v>23</v>
      </c>
    </row>
    <row r="16" spans="1:8" x14ac:dyDescent="0.2">
      <c r="A16" s="5">
        <v>18</v>
      </c>
      <c r="B16" s="4" t="s">
        <v>32</v>
      </c>
      <c r="C16" s="4" t="s">
        <v>33</v>
      </c>
      <c r="D16" s="4" t="str">
        <f>SUBSTITUTE(E16,"$","")</f>
        <v>14983603</v>
      </c>
      <c r="E16" s="2">
        <v>14983603</v>
      </c>
      <c r="F16">
        <f t="shared" si="1"/>
        <v>0.26934393312960631</v>
      </c>
      <c r="G16">
        <f t="shared" si="0"/>
        <v>141.08355647169776</v>
      </c>
      <c r="H16">
        <v>38</v>
      </c>
    </row>
    <row r="17" spans="1:8" x14ac:dyDescent="0.2">
      <c r="A17" s="5">
        <v>19</v>
      </c>
      <c r="B17" s="4" t="s">
        <v>34</v>
      </c>
      <c r="C17" s="4" t="s">
        <v>35</v>
      </c>
      <c r="D17" s="4" t="str">
        <f>SUBSTITUTE(E17,"$","")</f>
        <v>14884951</v>
      </c>
      <c r="E17" s="2">
        <v>14884951</v>
      </c>
      <c r="F17">
        <f t="shared" si="1"/>
        <v>0.26757057343160168</v>
      </c>
      <c r="G17">
        <f t="shared" si="0"/>
        <v>194.34125110657064</v>
      </c>
      <c r="H17">
        <v>52</v>
      </c>
    </row>
    <row r="18" spans="1:8" x14ac:dyDescent="0.2">
      <c r="A18" s="5">
        <v>20</v>
      </c>
      <c r="B18" s="4" t="s">
        <v>36</v>
      </c>
      <c r="C18" s="4" t="s">
        <v>37</v>
      </c>
      <c r="D18" s="4" t="str">
        <f>SUBSTITUTE(E18,"$","")</f>
        <v>14520000</v>
      </c>
      <c r="E18" s="2">
        <v>14520000</v>
      </c>
      <c r="F18">
        <f t="shared" si="1"/>
        <v>0.26101024626999819</v>
      </c>
      <c r="G18">
        <f t="shared" si="0"/>
        <v>99.612947658402206</v>
      </c>
      <c r="H18">
        <v>26</v>
      </c>
    </row>
    <row r="19" spans="1:8" x14ac:dyDescent="0.2">
      <c r="A19" s="5">
        <v>23</v>
      </c>
      <c r="B19" s="4" t="s">
        <v>38</v>
      </c>
      <c r="C19" s="4" t="s">
        <v>39</v>
      </c>
      <c r="D19" s="4" t="str">
        <f>SUBSTITUTE(E19,"$","")</f>
        <v>13735000</v>
      </c>
      <c r="E19" s="2">
        <v>13735000</v>
      </c>
      <c r="F19">
        <f t="shared" si="1"/>
        <v>0.24689915513212296</v>
      </c>
      <c r="G19">
        <f t="shared" si="0"/>
        <v>89.105205678922459</v>
      </c>
      <c r="H19">
        <v>22</v>
      </c>
    </row>
    <row r="20" spans="1:8" x14ac:dyDescent="0.2">
      <c r="A20" s="5">
        <v>24</v>
      </c>
      <c r="B20" s="4" t="s">
        <v>40</v>
      </c>
      <c r="C20" s="4" t="s">
        <v>41</v>
      </c>
      <c r="D20" s="4" t="str">
        <f>SUBSTITUTE(E20,"$","")</f>
        <v>13735000</v>
      </c>
      <c r="E20" s="2">
        <v>13735000</v>
      </c>
      <c r="F20">
        <f t="shared" si="1"/>
        <v>0.24689915513212296</v>
      </c>
      <c r="G20">
        <f t="shared" si="0"/>
        <v>218.71277757553693</v>
      </c>
      <c r="H20">
        <v>54</v>
      </c>
    </row>
    <row r="21" spans="1:8" x14ac:dyDescent="0.2">
      <c r="A21" s="5">
        <v>25</v>
      </c>
      <c r="B21" s="4" t="s">
        <v>42</v>
      </c>
      <c r="C21" s="4" t="s">
        <v>43</v>
      </c>
      <c r="D21" s="4" t="str">
        <f>SUBSTITUTE(E21,"$","")</f>
        <v>13488378</v>
      </c>
      <c r="E21" s="2">
        <v>13488378</v>
      </c>
      <c r="F21">
        <f t="shared" si="1"/>
        <v>0.24246589969440949</v>
      </c>
      <c r="G21">
        <f t="shared" si="0"/>
        <v>152.59877799984551</v>
      </c>
      <c r="H21">
        <v>37</v>
      </c>
    </row>
    <row r="22" spans="1:8" x14ac:dyDescent="0.2">
      <c r="A22" s="5">
        <v>31</v>
      </c>
      <c r="B22" s="4" t="s">
        <v>44</v>
      </c>
      <c r="C22" s="4" t="s">
        <v>45</v>
      </c>
      <c r="D22" s="4" t="str">
        <f>SUBSTITUTE(E22,"$","")</f>
        <v>13041250</v>
      </c>
      <c r="E22" s="2">
        <v>13041250</v>
      </c>
      <c r="F22">
        <f t="shared" si="1"/>
        <v>0.23442836598957398</v>
      </c>
      <c r="G22">
        <f t="shared" si="0"/>
        <v>63.985430844435925</v>
      </c>
      <c r="H22">
        <v>15</v>
      </c>
    </row>
    <row r="23" spans="1:8" x14ac:dyDescent="0.2">
      <c r="A23" s="5">
        <v>32</v>
      </c>
      <c r="B23" s="4" t="s">
        <v>46</v>
      </c>
      <c r="C23" s="4" t="s">
        <v>47</v>
      </c>
      <c r="D23" s="4" t="str">
        <f>SUBSTITUTE(E23,"$","")</f>
        <v>13041250</v>
      </c>
      <c r="E23" s="2">
        <v>13041250</v>
      </c>
      <c r="F23">
        <f t="shared" si="1"/>
        <v>0.23442836598957398</v>
      </c>
      <c r="G23">
        <f t="shared" si="0"/>
        <v>174.89351097479152</v>
      </c>
      <c r="H23">
        <v>41</v>
      </c>
    </row>
    <row r="24" spans="1:8" x14ac:dyDescent="0.2">
      <c r="A24" s="5">
        <v>34</v>
      </c>
      <c r="B24" s="4" t="s">
        <v>48</v>
      </c>
      <c r="C24" s="4" t="s">
        <v>49</v>
      </c>
      <c r="D24" s="4" t="str">
        <f>SUBSTITUTE(E24,"$","")</f>
        <v>12540000</v>
      </c>
      <c r="E24" s="2">
        <v>12540000</v>
      </c>
      <c r="F24">
        <f t="shared" si="1"/>
        <v>0.22541793996045301</v>
      </c>
      <c r="G24">
        <f t="shared" si="0"/>
        <v>261.7360446570973</v>
      </c>
      <c r="H24">
        <v>59</v>
      </c>
    </row>
    <row r="25" spans="1:8" x14ac:dyDescent="0.2">
      <c r="A25" s="5">
        <v>35</v>
      </c>
      <c r="B25" s="4" t="s">
        <v>50</v>
      </c>
      <c r="C25" s="4" t="s">
        <v>51</v>
      </c>
      <c r="D25" s="4" t="str">
        <f>SUBSTITUTE(E25,"$","")</f>
        <v>12440787</v>
      </c>
      <c r="E25" s="2">
        <v>12440787</v>
      </c>
      <c r="F25">
        <f t="shared" si="1"/>
        <v>0.22363449577566061</v>
      </c>
      <c r="G25">
        <f t="shared" si="0"/>
        <v>183.33486458694293</v>
      </c>
      <c r="H25">
        <v>41</v>
      </c>
    </row>
    <row r="26" spans="1:8" x14ac:dyDescent="0.2">
      <c r="A26" s="5">
        <v>36</v>
      </c>
      <c r="B26" s="4" t="s">
        <v>52</v>
      </c>
      <c r="C26" s="5" t="s">
        <v>53</v>
      </c>
      <c r="D26" s="4" t="str">
        <f>SUBSTITUTE(E26,"$","")</f>
        <v>12275000</v>
      </c>
      <c r="E26" s="2">
        <v>12275000</v>
      </c>
      <c r="F26">
        <f t="shared" si="1"/>
        <v>0.22065432320690276</v>
      </c>
      <c r="G26">
        <f t="shared" si="0"/>
        <v>90.639511201629318</v>
      </c>
      <c r="H26">
        <v>20</v>
      </c>
    </row>
    <row r="27" spans="1:8" x14ac:dyDescent="0.2">
      <c r="A27" s="5">
        <v>40</v>
      </c>
      <c r="B27" s="4" t="s">
        <v>54</v>
      </c>
      <c r="C27" s="5" t="s">
        <v>55</v>
      </c>
      <c r="D27" s="4" t="str">
        <f>SUBSTITUTE(E27,"$","")</f>
        <v>11664000</v>
      </c>
      <c r="E27" s="2">
        <v>11664000</v>
      </c>
      <c r="F27">
        <f t="shared" si="1"/>
        <v>0.20967104080532087</v>
      </c>
      <c r="G27">
        <f t="shared" si="0"/>
        <v>267.08504801097394</v>
      </c>
      <c r="H27">
        <v>56</v>
      </c>
    </row>
    <row r="28" spans="1:8" x14ac:dyDescent="0.2">
      <c r="A28" s="5">
        <v>43</v>
      </c>
      <c r="B28" s="4" t="s">
        <v>56</v>
      </c>
      <c r="C28" s="4" t="s">
        <v>57</v>
      </c>
      <c r="D28" s="4" t="str">
        <f>SUBSTITUTE(E28,"$","")</f>
        <v>11250000</v>
      </c>
      <c r="E28" s="2">
        <v>11250000</v>
      </c>
      <c r="F28">
        <f t="shared" si="1"/>
        <v>0.20222901312241595</v>
      </c>
      <c r="G28">
        <f t="shared" si="0"/>
        <v>163.18133333333336</v>
      </c>
      <c r="H28">
        <v>33</v>
      </c>
    </row>
    <row r="29" spans="1:8" x14ac:dyDescent="0.2">
      <c r="A29" s="5">
        <v>44</v>
      </c>
      <c r="B29" s="4" t="s">
        <v>58</v>
      </c>
      <c r="C29" s="5" t="s">
        <v>59</v>
      </c>
      <c r="D29" s="4" t="str">
        <f>SUBSTITUTE(E29,"$","")</f>
        <v>11111110</v>
      </c>
      <c r="E29" s="2">
        <v>11111110</v>
      </c>
      <c r="F29">
        <f t="shared" si="1"/>
        <v>0.19973233866618731</v>
      </c>
      <c r="G29">
        <f t="shared" si="0"/>
        <v>160.21441602144159</v>
      </c>
      <c r="H29">
        <v>32</v>
      </c>
    </row>
    <row r="30" spans="1:8" x14ac:dyDescent="0.2">
      <c r="A30" s="5">
        <v>50</v>
      </c>
      <c r="B30" s="4" t="s">
        <v>60</v>
      </c>
      <c r="C30" s="4" t="s">
        <v>61</v>
      </c>
      <c r="D30" s="4" t="str">
        <f>SUBSTITUTE(E30,"$","")</f>
        <v>10251435</v>
      </c>
      <c r="E30" s="2">
        <v>10251435</v>
      </c>
      <c r="F30">
        <f t="shared" si="1"/>
        <v>0.18427889627898617</v>
      </c>
      <c r="G30">
        <f t="shared" si="0"/>
        <v>217.06229420564048</v>
      </c>
      <c r="H30">
        <v>40</v>
      </c>
    </row>
    <row r="31" spans="1:8" x14ac:dyDescent="0.2">
      <c r="A31" s="5">
        <v>75</v>
      </c>
      <c r="B31" s="4" t="s">
        <v>62</v>
      </c>
      <c r="C31" s="4" t="s">
        <v>63</v>
      </c>
      <c r="D31" s="4" t="str">
        <f>SUBSTITUTE(E31,"$","")</f>
        <v>8329640</v>
      </c>
      <c r="E31" s="2">
        <v>8329640</v>
      </c>
      <c r="F31">
        <f t="shared" si="1"/>
        <v>0.14973287794355564</v>
      </c>
      <c r="G31">
        <f t="shared" si="0"/>
        <v>146.92831863081719</v>
      </c>
      <c r="H31">
        <v>22</v>
      </c>
    </row>
    <row r="32" spans="1:8" ht="19" x14ac:dyDescent="0.25">
      <c r="A32"/>
      <c r="B32"/>
      <c r="C32"/>
      <c r="D32"/>
      <c r="E32"/>
      <c r="F32" s="6">
        <f>AVERAGE(F2:F31)</f>
        <v>0.27580507460003595</v>
      </c>
      <c r="G32" s="6">
        <f>AVERAGE(G2:G31)</f>
        <v>151.8945842005586</v>
      </c>
      <c r="H32" s="6">
        <f>MEDIAN(H2:H31)</f>
        <v>41</v>
      </c>
    </row>
    <row r="33" spans="1:7" x14ac:dyDescent="0.2">
      <c r="A33"/>
      <c r="B33"/>
      <c r="C33"/>
      <c r="D33"/>
      <c r="E33"/>
      <c r="F33">
        <f>MEDIAN(F2:F31)</f>
        <v>0.26845725328060399</v>
      </c>
      <c r="G33">
        <f>MEDIAN(G2:G31)</f>
        <v>157.39733520625779</v>
      </c>
    </row>
    <row r="34" spans="1:7" x14ac:dyDescent="0.2">
      <c r="A34"/>
      <c r="B34"/>
      <c r="C34"/>
      <c r="D34"/>
      <c r="E34"/>
    </row>
    <row r="35" spans="1:7" x14ac:dyDescent="0.2">
      <c r="A35"/>
      <c r="B35"/>
      <c r="C35"/>
      <c r="D35"/>
      <c r="E35"/>
    </row>
    <row r="36" spans="1:7" x14ac:dyDescent="0.2">
      <c r="A36"/>
      <c r="B36"/>
      <c r="C36"/>
      <c r="D36"/>
      <c r="E36"/>
    </row>
    <row r="37" spans="1:7" x14ac:dyDescent="0.2">
      <c r="A37"/>
      <c r="B37"/>
      <c r="C37"/>
      <c r="D37"/>
      <c r="E37"/>
    </row>
    <row r="38" spans="1:7" x14ac:dyDescent="0.2">
      <c r="A38"/>
      <c r="B38"/>
      <c r="C38"/>
      <c r="D38"/>
      <c r="E38"/>
    </row>
    <row r="39" spans="1:7" x14ac:dyDescent="0.2">
      <c r="A39"/>
      <c r="B39"/>
      <c r="C39"/>
      <c r="D39"/>
      <c r="E39"/>
    </row>
    <row r="40" spans="1:7" x14ac:dyDescent="0.2">
      <c r="A40"/>
      <c r="B40"/>
      <c r="C40"/>
      <c r="D40"/>
      <c r="E40"/>
    </row>
    <row r="41" spans="1:7" x14ac:dyDescent="0.2">
      <c r="A41"/>
      <c r="B41"/>
      <c r="C41"/>
      <c r="D41"/>
      <c r="E41"/>
    </row>
    <row r="42" spans="1:7" x14ac:dyDescent="0.2">
      <c r="A42"/>
      <c r="B42"/>
      <c r="C42"/>
      <c r="D42"/>
      <c r="E42"/>
    </row>
    <row r="43" spans="1:7" x14ac:dyDescent="0.2">
      <c r="A43"/>
      <c r="B43"/>
      <c r="C43"/>
      <c r="D43"/>
      <c r="E43"/>
    </row>
    <row r="44" spans="1:7" x14ac:dyDescent="0.2">
      <c r="A44"/>
      <c r="B44"/>
      <c r="C44"/>
      <c r="D44"/>
      <c r="E44"/>
    </row>
    <row r="45" spans="1:7" x14ac:dyDescent="0.2">
      <c r="A45"/>
      <c r="B45"/>
      <c r="C45"/>
      <c r="D45"/>
      <c r="E45"/>
    </row>
    <row r="46" spans="1:7" x14ac:dyDescent="0.2">
      <c r="A46"/>
      <c r="B46"/>
      <c r="C46"/>
      <c r="D46"/>
      <c r="E46"/>
    </row>
    <row r="47" spans="1:7" x14ac:dyDescent="0.2">
      <c r="A47"/>
      <c r="B47"/>
      <c r="C47"/>
      <c r="D47"/>
      <c r="E47"/>
    </row>
    <row r="48" spans="1:7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</sheetData>
  <autoFilter ref="E1:E81" xr:uid="{6288F372-1873-EB48-B41D-301A0D994C7A}"/>
  <hyperlinks>
    <hyperlink ref="B2" r:id="rId1" display="http://www.espn.com/nba/player/_/id/261/kevin-garnett" xr:uid="{E5F46404-705D-D649-9B32-8C83E947B5BC}"/>
    <hyperlink ref="C2" r:id="rId2" display="http://www.espn.com/nba/team/_/name/bos/boston-celtics" xr:uid="{C7A07D9A-EF08-F546-AE23-BF8616EBAD48}"/>
    <hyperlink ref="B3" r:id="rId3" display="http://www.espn.com/nba/player/_/id/614/shaquille-o'neal" xr:uid="{F87F50AF-F6D9-154B-B006-357757BEC030}"/>
    <hyperlink ref="C3" r:id="rId4" display="http://www.espn.com/nba/team/_/name/phx/phoenix-suns" xr:uid="{1132D699-3C34-EE4F-B96D-C84117281427}"/>
    <hyperlink ref="B4" r:id="rId5" display="http://www.espn.com/nba/player/_/id/429/jason-kidd" xr:uid="{549B8D29-8F5D-C440-A58B-6BED6CCE1F7D}"/>
    <hyperlink ref="B5" r:id="rId6" display="http://www.espn.com/nba/player/_/id/615/jermaine-o'neal" xr:uid="{1B7D741B-401A-F843-98F7-2FFAB040877A}"/>
    <hyperlink ref="C5" r:id="rId7" display="http://www.espn.com/nba/team/_/name/ind/indiana-pacers" xr:uid="{6804343C-9A0C-524C-B284-5F03E37D1594}"/>
    <hyperlink ref="B6" r:id="rId8" display="http://www.espn.com/nba/player/_/id/110/kobe-bryant" xr:uid="{CE0D1797-6BAD-DE47-8E64-F63AF46BAEFF}"/>
    <hyperlink ref="C6" r:id="rId9" display="http://www.espn.com/nba/team/_/name/lal/los-angeles-lakers" xr:uid="{AF6B666D-39BE-0E4C-A0F4-CC09B79E9062}"/>
    <hyperlink ref="B7" r:id="rId10" display="http://www.espn.com/nba/player/_/id/215/tim-duncan" xr:uid="{BA4EB429-D172-844A-AADD-FC2D42561355}"/>
    <hyperlink ref="C7" r:id="rId11" display="http://www.espn.com/nba/team/_/name/sa/san-antonio-spurs" xr:uid="{42F2BEA3-FB21-C64B-B47E-84255C4A6367}"/>
    <hyperlink ref="B8" r:id="rId12" display="http://www.espn.com/nba/player/_/id/366/allen-iverson" xr:uid="{551D72E9-3D40-F844-9A71-6279B97A9B1B}"/>
    <hyperlink ref="C8" r:id="rId13" display="http://www.espn.com/nba/team/_/name/den/denver-nuggets" xr:uid="{30759D14-FB39-B045-8B3A-987C9D04C46E}"/>
    <hyperlink ref="B9" r:id="rId14" display="http://www.espn.com/nba/player/_/id/509/stephon-marbury" xr:uid="{DF512175-DD71-ED45-BAD7-44702130D554}"/>
    <hyperlink ref="C9" r:id="rId15" display="http://www.espn.com/nba/team/_/name/ny/new-york-knicks" xr:uid="{37C240AD-BCCD-2647-8DEC-F97D84FE83B0}"/>
    <hyperlink ref="B10" r:id="rId16" display="http://www.espn.com/nba/player/_/id/532/tracy-mcgrady" xr:uid="{28075358-94FB-CF46-8D2F-138E4D2802A6}"/>
    <hyperlink ref="C10" r:id="rId17" display="http://www.espn.com/nba/team/_/name/hou/houston-rockets" xr:uid="{80BF3983-0970-1948-BFDC-7CBB90C9E2B2}"/>
    <hyperlink ref="B11" r:id="rId18" display="http://www.espn.com/nba/player/_/id/194/baron-davis" xr:uid="{1293DBA3-CDFA-544B-92AC-5A96B9714004}"/>
    <hyperlink ref="C11" r:id="rId19" display="http://www.espn.com/nba/team/_/name/gs/golden-state-warriors" xr:uid="{123DA59E-76A9-A741-8EAF-AA06BE7621A9}"/>
    <hyperlink ref="B12" r:id="rId20" display="http://www.espn.com/nba/player/_/id/609/dirk-nowitzki" xr:uid="{4C988DFE-26A5-5C49-B49B-38D619361FD7}"/>
    <hyperlink ref="C12" r:id="rId21" display="http://www.espn.com/nba/team/_/name/dal/dallas-mavericks" xr:uid="{F0C9BB85-79B4-2E43-8E67-A6B490607531}"/>
    <hyperlink ref="B13" r:id="rId22" display="http://www.espn.com/nba/player/_/id/385/antawn-jamison" xr:uid="{1D40D82D-8EFC-4743-811D-3C5007B00478}"/>
    <hyperlink ref="C13" r:id="rId23" display="http://www.espn.com/nba/team/_/name/wsh/washington-wizards" xr:uid="{33B7BA76-891C-5F46-97D4-2969C0C7A33B}"/>
    <hyperlink ref="B14" r:id="rId24" display="http://www.espn.com/nba/player/_/id/885/ben-wallace" xr:uid="{B2C951F3-C165-B342-802A-44B1B587496B}"/>
    <hyperlink ref="C14" r:id="rId25" display="http://www.espn.com/nba/team/_/name/cle/cleveland-cavaliers" xr:uid="{F0C19AC6-30F9-3348-9084-C28FDD6CBC01}"/>
    <hyperlink ref="B15" r:id="rId26" display="http://www.espn.com/nba/player/_/id/91/elton-brand" xr:uid="{94E3D61F-8395-D04D-9E3B-4C2EF60639F9}"/>
    <hyperlink ref="C15" r:id="rId27" display="http://www.espn.com/nba/team/_/name/lac/la-clippers" xr:uid="{7C397EB3-CF0B-CC4D-B1C4-881805845156}"/>
    <hyperlink ref="B16" r:id="rId28" display="http://www.espn.com/nba/player/_/id/61/mike-bibby" xr:uid="{784580B5-BEDA-174E-ABDD-EBF9F37C898E}"/>
    <hyperlink ref="C16" r:id="rId29" display="http://www.espn.com/nba/team/_/name/sac/sacramento-kings" xr:uid="{10FF0609-9696-EB4E-B471-D16BAB393FF0}"/>
    <hyperlink ref="B17" r:id="rId30" display="http://www.espn.com/nba/player/_/id/469/rashard-lewis" xr:uid="{F27B943C-A573-2049-BEE1-6FBB8B7614D0}"/>
    <hyperlink ref="C17" r:id="rId31" display="http://www.espn.com/nba/team/_/name/orl/orlando-magic" xr:uid="{393231ED-225D-6C44-86A4-D439BF3C0E99}"/>
    <hyperlink ref="B18" r:id="rId32" display="http://www.espn.com/nba/player/_/id/692/michael-redd" xr:uid="{C2D0AE99-D7BC-8148-B52D-E9192BE1EDE7}"/>
    <hyperlink ref="C18" r:id="rId33" display="http://www.espn.com/nba/team/_/name/mil/milwaukee-bucks" xr:uid="{F1143DE4-3CF2-424C-A185-539F6407CF67}"/>
    <hyperlink ref="B19" r:id="rId34" display="http://www.espn.com/nba/player/_/id/996/pau-gasol" xr:uid="{2DA3C2D0-F3BD-D344-AC7E-4042F34CE280}"/>
    <hyperlink ref="C19" r:id="rId35" display="http://www.espn.com/nba/team/_/name/mem/memphis-grizzlies" xr:uid="{EFFA74B3-8AB1-434C-96DD-E31CCAE77DFC}"/>
    <hyperlink ref="B20" r:id="rId36" display="http://www.espn.com/nba/player/_/id/434/andrei-kirilenko" xr:uid="{23B37D1C-5C49-0044-85A4-7950D2EAC208}"/>
    <hyperlink ref="C20" r:id="rId37" display="http://www.espn.com/nba/team/_/name/utah/utah-jazz" xr:uid="{6B2899CF-E970-DD4B-B0FE-C56198702C57}"/>
    <hyperlink ref="B21" r:id="rId38" display="http://www.espn.com/nba/player/_/id/1007/joe-johnson" xr:uid="{C334F2AF-271B-994A-B017-3093B7DF589E}"/>
    <hyperlink ref="C21" r:id="rId39" display="http://www.espn.com/nba/team/_/name/atl/atlanta-hawks" xr:uid="{F814B291-03BA-1E41-A9E5-FD660EA7A431}"/>
    <hyperlink ref="B22" r:id="rId40" display="http://www.espn.com/nba/player/_/id/1987/dwyane-wade" xr:uid="{FD0753F0-B20D-2043-93B8-A038FE5F31ED}"/>
    <hyperlink ref="C22" r:id="rId41" display="http://www.espn.com/nba/team/_/name/mia/miami-heat" xr:uid="{DF78135E-DAD7-DA43-8997-81F7298D46E8}"/>
    <hyperlink ref="B23" r:id="rId42" display="http://www.espn.com/nba/player/_/id/1977/chris-bosh" xr:uid="{932295B5-16D4-E345-B6F1-18240F3F6CB0}"/>
    <hyperlink ref="C23" r:id="rId43" display="http://www.espn.com/nba/team/_/name/tor/toronto-raptors" xr:uid="{286C35D1-06D2-5541-B374-29A37BE525B2}"/>
    <hyperlink ref="B24" r:id="rId44" display="http://www.espn.com/nba/player/_/id/883/rasheed-wallace" xr:uid="{321E50B4-2981-3540-9629-DC46AD881519}"/>
    <hyperlink ref="C24" r:id="rId45" display="http://www.espn.com/nba/team/_/name/det/detroit-pistons" xr:uid="{7005466E-1516-E24E-BD93-AA3DC38B7F60}"/>
    <hyperlink ref="B25" r:id="rId46" display="http://www.espn.com/nba/player/_/id/454/raef-lafrentz" xr:uid="{02F0E635-13B0-9645-9781-E26A58133283}"/>
    <hyperlink ref="C25" r:id="rId47" display="http://www.espn.com/nba/team/_/name/por/portland-trail-blazers" xr:uid="{D78E327C-B809-E342-963F-371641B267E5}"/>
    <hyperlink ref="B26" r:id="rId48" display="http://www.espn.com/nba/player/_/id/831/wally-szczerbiak" xr:uid="{CFC9F84F-BA14-DD4F-B932-B14111DF2456}"/>
    <hyperlink ref="B27" r:id="rId49" display="http://www.espn.com/nba/player/_/id/813/peja-stojakovic" xr:uid="{7EECF684-5CFD-C34A-8EDE-70EFF200D4F4}"/>
    <hyperlink ref="B28" r:id="rId50" display="http://www.espn.com/nba/player/_/id/1981/kirk-hinrich" xr:uid="{EBC91021-E485-0244-A391-73A26654A08F}"/>
    <hyperlink ref="C28" r:id="rId51" display="http://www.espn.com/nba/team/_/name/chi/chicago-bulls" xr:uid="{2B1AE101-CFEE-8E49-A6CB-C0E418F40923}"/>
    <hyperlink ref="B29" r:id="rId52" display="http://www.espn.com/nba/player/_/id/1018/jason-richardson" xr:uid="{033148EA-B276-6D41-9F3C-FC0ECAC88264}"/>
    <hyperlink ref="B30" r:id="rId53" display="http://www.espn.com/nba/player/_/id/991/samuel-dalembert" xr:uid="{74D51348-1DCF-F74A-9C6D-018A44B69D62}"/>
    <hyperlink ref="C30" r:id="rId54" display="http://www.espn.com/nba/team/_/name/phi/philadelphia-76ers" xr:uid="{0F2A6D42-8EFE-3A49-A4C3-E851992A813D}"/>
    <hyperlink ref="B31" r:id="rId55" display="http://www.espn.com/nba/player/_/id/881/antoine-walker" xr:uid="{BEE10BED-67C3-CA49-BAC4-C7B3CBB57FF0}"/>
    <hyperlink ref="C31" r:id="rId56" display="http://www.espn.com/nba/team/_/name/min/minnesota-timberwolves" xr:uid="{5509183B-7A9B-6449-B989-91263201C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2021-01-22T20:58:56Z</dcterms:created>
  <dcterms:modified xsi:type="dcterms:W3CDTF">2021-01-23T04:25:23Z</dcterms:modified>
</cp:coreProperties>
</file>