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KULIAH-SEMESTER-4\RISET OPERASIONA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7" i="1" l="1"/>
  <c r="AE26" i="1"/>
  <c r="AE25" i="1"/>
  <c r="X27" i="1"/>
  <c r="Y27" i="1"/>
  <c r="Z27" i="1"/>
  <c r="AA27" i="1"/>
  <c r="W27" i="1"/>
  <c r="X26" i="1"/>
  <c r="Y26" i="1"/>
  <c r="Z26" i="1"/>
  <c r="AA26" i="1"/>
  <c r="W26" i="1"/>
  <c r="X25" i="1"/>
  <c r="Y25" i="1"/>
  <c r="Z25" i="1"/>
  <c r="AA25" i="1"/>
  <c r="W25" i="1"/>
  <c r="W19" i="1"/>
  <c r="P32" i="1"/>
  <c r="Y11" i="1" s="1"/>
  <c r="Y12" i="1" s="1"/>
  <c r="Q32" i="1"/>
  <c r="Z11" i="1" s="1"/>
  <c r="Z12" i="1" s="1"/>
  <c r="AB18" i="1"/>
  <c r="Y18" i="1"/>
  <c r="Z18" i="1"/>
  <c r="AA18" i="1"/>
  <c r="X18" i="1"/>
  <c r="R27" i="1"/>
  <c r="S27" i="1"/>
  <c r="F27" i="1"/>
  <c r="O27" i="1" s="1"/>
  <c r="R12" i="1"/>
  <c r="Q12" i="1"/>
  <c r="P12" i="1"/>
  <c r="W11" i="1"/>
  <c r="Y10" i="1"/>
  <c r="Z10" i="1"/>
  <c r="AA10" i="1"/>
  <c r="X10" i="1"/>
  <c r="P27" i="1"/>
  <c r="Q27" i="1"/>
  <c r="T20" i="1"/>
  <c r="S26" i="1" s="1"/>
  <c r="T12" i="1"/>
  <c r="S25" i="1" s="1"/>
  <c r="AB10" i="1" s="1"/>
  <c r="Q20" i="1"/>
  <c r="P26" i="1" s="1"/>
  <c r="O32" i="1" s="1"/>
  <c r="R20" i="1"/>
  <c r="Q26" i="1" s="1"/>
  <c r="S20" i="1"/>
  <c r="R26" i="1" s="1"/>
  <c r="R32" i="1" s="1"/>
  <c r="P20" i="1"/>
  <c r="O26" i="1" s="1"/>
  <c r="P25" i="1"/>
  <c r="Q25" i="1"/>
  <c r="S12" i="1"/>
  <c r="R25" i="1" s="1"/>
  <c r="O25" i="1"/>
  <c r="X19" i="1" l="1"/>
  <c r="X20" i="1" s="1"/>
  <c r="X11" i="1"/>
  <c r="X12" i="1" s="1"/>
  <c r="AA11" i="1"/>
  <c r="AA12" i="1" s="1"/>
  <c r="AA19" i="1"/>
  <c r="AA20" i="1" s="1"/>
  <c r="Z19" i="1"/>
  <c r="Z20" i="1" s="1"/>
  <c r="Y19" i="1"/>
  <c r="Y20" i="1" s="1"/>
  <c r="T26" i="1"/>
  <c r="S32" i="1"/>
  <c r="T27" i="1"/>
  <c r="AB11" i="1" l="1"/>
  <c r="AB12" i="1" s="1"/>
  <c r="AB19" i="1"/>
  <c r="AB20" i="1" s="1"/>
</calcChain>
</file>

<file path=xl/sharedStrings.xml><?xml version="1.0" encoding="utf-8"?>
<sst xmlns="http://schemas.openxmlformats.org/spreadsheetml/2006/main" count="106" uniqueCount="38">
  <si>
    <t>Fungsi Tujuan</t>
  </si>
  <si>
    <r>
      <t>Z-15X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-10X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-0S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-0S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=0</t>
    </r>
  </si>
  <si>
    <t>Kendala 1</t>
  </si>
  <si>
    <t>Kendala 2</t>
  </si>
  <si>
    <t>Tabel Simpleks Kolom Kunci</t>
  </si>
  <si>
    <t>Vdasar</t>
  </si>
  <si>
    <t>Z</t>
  </si>
  <si>
    <r>
      <t>X</t>
    </r>
    <r>
      <rPr>
        <vertAlign val="subscript"/>
        <sz val="11"/>
        <color rgb="FF000000"/>
        <rFont val="Calibri"/>
        <family val="2"/>
        <scheme val="minor"/>
      </rPr>
      <t>1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</si>
  <si>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</t>
    </r>
  </si>
  <si>
    <r>
      <t>S</t>
    </r>
    <r>
      <rPr>
        <vertAlign val="subscript"/>
        <sz val="11"/>
        <color rgb="FF000000"/>
        <rFont val="Calibri"/>
        <family val="2"/>
        <scheme val="minor"/>
      </rPr>
      <t>1</t>
    </r>
  </si>
  <si>
    <r>
      <t>S</t>
    </r>
    <r>
      <rPr>
        <vertAlign val="subscript"/>
        <sz val="11"/>
        <color rgb="FF000000"/>
        <rFont val="Calibri"/>
        <family val="2"/>
        <scheme val="minor"/>
      </rPr>
      <t>2</t>
    </r>
  </si>
  <si>
    <t>Index</t>
  </si>
  <si>
    <r>
      <t>X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+X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+S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+0S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=600</t>
    </r>
  </si>
  <si>
    <r>
      <t>2X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+X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+0S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+1S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=1000</t>
    </r>
  </si>
  <si>
    <t>Memasukkan Baris kunci dari indeks</t>
  </si>
  <si>
    <t>1000/2</t>
  </si>
  <si>
    <t>NK</t>
  </si>
  <si>
    <t>1/2</t>
  </si>
  <si>
    <t>2/2</t>
  </si>
  <si>
    <t>0/2</t>
  </si>
  <si>
    <t>Nilai lama</t>
  </si>
  <si>
    <t>(-)</t>
  </si>
  <si>
    <t>Baris ke-1 (Z)</t>
  </si>
  <si>
    <t>=</t>
  </si>
  <si>
    <t>Nilai Baru</t>
  </si>
  <si>
    <t>Baris ke-2 (S1)</t>
  </si>
  <si>
    <t>Tabel Hasil Iterasi ke-1</t>
  </si>
  <si>
    <t>Baris ke-1 (z)</t>
  </si>
  <si>
    <t>Nilai Lama</t>
  </si>
  <si>
    <t>`</t>
  </si>
  <si>
    <t>Baris Ke-3</t>
  </si>
  <si>
    <t>Baris kunci baru</t>
  </si>
  <si>
    <t>Tabel Hasil Iterasi Ke-2</t>
  </si>
  <si>
    <t>Kesimpulan</t>
  </si>
  <si>
    <t>Zmaks</t>
  </si>
  <si>
    <t>INTERASI 1</t>
  </si>
  <si>
    <t>INTERASI 2</t>
  </si>
  <si>
    <t>MUHAMMAD TARMIDZI BARIQ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</si>
</sst>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 applyBorder="1"/>
    <xf numFmtId="0" fontId="0" fillId="0" borderId="0" xfId="0" applyBorder="1"/>
    <xf numFmtId="2" fontId="0" fillId="2" borderId="1" xfId="0" applyNumberFormat="1" applyFill="1" applyBorder="1"/>
    <xf numFmtId="2" fontId="0" fillId="0" borderId="1" xfId="0" applyNumberFormat="1" applyBorder="1"/>
    <xf numFmtId="2" fontId="1" fillId="0" borderId="1" xfId="0" applyNumberFormat="1" applyFont="1" applyBorder="1"/>
    <xf numFmtId="2" fontId="1" fillId="2" borderId="1" xfId="0" applyNumberFormat="1" applyFont="1" applyFill="1" applyBorder="1"/>
    <xf numFmtId="2" fontId="0" fillId="0" borderId="0" xfId="0" applyNumberFormat="1"/>
    <xf numFmtId="2" fontId="0" fillId="0" borderId="0" xfId="0" applyNumberFormat="1" applyBorder="1"/>
    <xf numFmtId="2" fontId="1" fillId="3" borderId="1" xfId="0" applyNumberFormat="1" applyFont="1" applyFill="1" applyBorder="1"/>
    <xf numFmtId="2" fontId="1" fillId="0" borderId="0" xfId="0" applyNumberFormat="1" applyFont="1" applyBorder="1"/>
    <xf numFmtId="2" fontId="0" fillId="3" borderId="1" xfId="0" applyNumberFormat="1" applyFill="1" applyBorder="1"/>
    <xf numFmtId="2" fontId="1" fillId="4" borderId="1" xfId="0" applyNumberFormat="1" applyFont="1" applyFill="1" applyBorder="1"/>
    <xf numFmtId="2" fontId="1" fillId="4" borderId="1" xfId="0" quotePrefix="1" applyNumberFormat="1" applyFont="1" applyFill="1" applyBorder="1"/>
    <xf numFmtId="2" fontId="0" fillId="4" borderId="1" xfId="0" applyNumberFormat="1" applyFill="1" applyBorder="1"/>
    <xf numFmtId="2" fontId="1" fillId="0" borderId="0" xfId="0" applyNumberFormat="1" applyFont="1" applyFill="1" applyBorder="1"/>
    <xf numFmtId="2" fontId="0" fillId="0" borderId="0" xfId="0" applyNumberFormat="1" applyFill="1" applyBorder="1"/>
    <xf numFmtId="2" fontId="1" fillId="3" borderId="2" xfId="0" applyNumberFormat="1" applyFont="1" applyFill="1" applyBorder="1"/>
    <xf numFmtId="2" fontId="1" fillId="3" borderId="3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11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A75309-D347-6228-FE50-EC456B1294F5}"/>
            </a:ext>
          </a:extLst>
        </xdr:cNvPr>
        <xdr:cNvSpPr txBox="1"/>
      </xdr:nvSpPr>
      <xdr:spPr>
        <a:xfrm>
          <a:off x="66294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6"/>
  <sheetViews>
    <sheetView tabSelected="1" zoomScale="85" zoomScaleNormal="85" workbookViewId="0">
      <selection activeCell="E3" sqref="E3"/>
    </sheetView>
  </sheetViews>
  <sheetFormatPr defaultRowHeight="14.4" x14ac:dyDescent="0.3"/>
  <cols>
    <col min="1" max="1" width="11.44140625" customWidth="1"/>
    <col min="2" max="2" width="27.109375" bestFit="1" customWidth="1"/>
    <col min="3" max="3" width="19.77734375" customWidth="1"/>
    <col min="5" max="5" width="20.109375" customWidth="1"/>
    <col min="6" max="7" width="9.44140625" bestFit="1" customWidth="1"/>
    <col min="8" max="9" width="9.109375" bestFit="1" customWidth="1"/>
    <col min="10" max="10" width="9.77734375" customWidth="1"/>
    <col min="11" max="11" width="9" bestFit="1" customWidth="1"/>
    <col min="15" max="18" width="9" bestFit="1" customWidth="1"/>
    <col min="19" max="19" width="16" customWidth="1"/>
    <col min="20" max="20" width="9.77734375" customWidth="1"/>
    <col min="23" max="26" width="9" bestFit="1" customWidth="1"/>
    <col min="27" max="27" width="14.33203125" customWidth="1"/>
    <col min="28" max="28" width="9.77734375" customWidth="1"/>
    <col min="31" max="31" width="12.21875" customWidth="1"/>
  </cols>
  <sheetData>
    <row r="2" spans="2:31" x14ac:dyDescent="0.3">
      <c r="E2" t="s">
        <v>37</v>
      </c>
    </row>
    <row r="3" spans="2:31" x14ac:dyDescent="0.3">
      <c r="E3">
        <v>51422161</v>
      </c>
    </row>
    <row r="4" spans="2:31" x14ac:dyDescent="0.3">
      <c r="E4" t="s">
        <v>0</v>
      </c>
    </row>
    <row r="5" spans="2:31" ht="15.6" x14ac:dyDescent="0.35">
      <c r="B5" s="1"/>
      <c r="D5" s="2"/>
      <c r="E5" s="1" t="s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31" ht="15.6" x14ac:dyDescent="0.35">
      <c r="D6" s="2"/>
      <c r="E6" s="1" t="s">
        <v>2</v>
      </c>
      <c r="F6" s="1" t="s">
        <v>12</v>
      </c>
      <c r="G6" s="2"/>
      <c r="H6" s="2"/>
      <c r="I6" s="2"/>
      <c r="J6" s="2"/>
      <c r="K6" s="2"/>
      <c r="L6" s="2"/>
      <c r="M6" s="2"/>
      <c r="N6" s="25" t="s">
        <v>35</v>
      </c>
      <c r="O6" s="25"/>
      <c r="P6" s="25"/>
      <c r="Q6" s="25"/>
      <c r="R6" s="25"/>
      <c r="S6" s="25"/>
      <c r="T6" s="25"/>
      <c r="U6" s="12"/>
      <c r="V6" s="25" t="s">
        <v>36</v>
      </c>
      <c r="W6" s="25"/>
      <c r="X6" s="25"/>
      <c r="Y6" s="25"/>
      <c r="Z6" s="25"/>
      <c r="AA6" s="25"/>
      <c r="AB6" s="25"/>
      <c r="AC6" s="12"/>
      <c r="AD6" s="12"/>
      <c r="AE6" s="12"/>
    </row>
    <row r="7" spans="2:31" ht="15.6" x14ac:dyDescent="0.35">
      <c r="D7" s="2"/>
      <c r="E7" s="1" t="s">
        <v>3</v>
      </c>
      <c r="F7" s="1" t="s">
        <v>13</v>
      </c>
      <c r="G7" s="2"/>
      <c r="H7" s="2"/>
      <c r="I7" s="2"/>
      <c r="J7" s="2"/>
      <c r="K7" s="2"/>
      <c r="L7" s="2"/>
      <c r="M7" s="2"/>
      <c r="N7" s="13"/>
      <c r="O7" s="13"/>
      <c r="P7" s="13"/>
      <c r="Q7" s="13"/>
      <c r="R7" s="13"/>
      <c r="S7" s="13"/>
      <c r="T7" s="13"/>
      <c r="U7" s="12"/>
      <c r="V7" s="13"/>
      <c r="W7" s="13"/>
      <c r="X7" s="13"/>
      <c r="Y7" s="13"/>
      <c r="Z7" s="13"/>
      <c r="AA7" s="13"/>
      <c r="AB7" s="13"/>
      <c r="AC7" s="12"/>
      <c r="AD7" s="12"/>
      <c r="AE7" s="12"/>
    </row>
    <row r="8" spans="2:31" ht="15.6" x14ac:dyDescent="0.35">
      <c r="D8" s="2"/>
      <c r="E8" s="2"/>
      <c r="F8" s="2"/>
      <c r="G8" s="2"/>
      <c r="H8" s="2"/>
      <c r="I8" s="2"/>
      <c r="J8" s="2"/>
      <c r="K8" s="2"/>
      <c r="L8" s="2"/>
      <c r="M8" s="2"/>
      <c r="N8" s="13"/>
      <c r="O8" s="13"/>
      <c r="P8" s="14" t="s">
        <v>7</v>
      </c>
      <c r="Q8" s="14" t="s">
        <v>8</v>
      </c>
      <c r="R8" s="14" t="s">
        <v>9</v>
      </c>
      <c r="S8" s="14" t="s">
        <v>10</v>
      </c>
      <c r="T8" s="14" t="s">
        <v>16</v>
      </c>
      <c r="U8" s="12"/>
      <c r="V8" s="13"/>
      <c r="W8" s="13"/>
      <c r="X8" s="22" t="s">
        <v>7</v>
      </c>
      <c r="Y8" s="22" t="s">
        <v>8</v>
      </c>
      <c r="Z8" s="22" t="s">
        <v>9</v>
      </c>
      <c r="AA8" s="22" t="s">
        <v>10</v>
      </c>
      <c r="AB8" s="22" t="s">
        <v>16</v>
      </c>
      <c r="AC8" s="12"/>
      <c r="AD8" s="12"/>
      <c r="AE8" s="12"/>
    </row>
    <row r="9" spans="2:31" x14ac:dyDescent="0.3">
      <c r="B9" s="1"/>
      <c r="C9" s="1"/>
      <c r="D9" s="2"/>
      <c r="E9" s="2" t="s">
        <v>4</v>
      </c>
      <c r="F9" s="2"/>
      <c r="G9" s="2"/>
      <c r="H9" s="2"/>
      <c r="I9" s="2"/>
      <c r="J9" s="2"/>
      <c r="K9" s="2"/>
      <c r="L9" s="2"/>
      <c r="M9" s="2"/>
      <c r="N9" s="19" t="s">
        <v>22</v>
      </c>
      <c r="O9" s="19"/>
      <c r="P9" s="19"/>
      <c r="Q9" s="19"/>
      <c r="R9" s="19"/>
      <c r="S9" s="19"/>
      <c r="T9" s="19"/>
      <c r="U9" s="12"/>
      <c r="V9" s="9" t="s">
        <v>27</v>
      </c>
      <c r="W9" s="9"/>
      <c r="X9" s="9"/>
      <c r="Y9" s="9"/>
      <c r="Z9" s="9"/>
      <c r="AA9" s="9"/>
      <c r="AB9" s="9"/>
      <c r="AC9" s="12"/>
      <c r="AD9" s="12"/>
      <c r="AE9" s="12"/>
    </row>
    <row r="10" spans="2:31" ht="15.6" x14ac:dyDescent="0.35">
      <c r="B10" s="1"/>
      <c r="C10" s="1"/>
      <c r="D10" s="2"/>
      <c r="E10" s="4" t="s">
        <v>5</v>
      </c>
      <c r="F10" s="3" t="s">
        <v>7</v>
      </c>
      <c r="G10" s="5" t="s">
        <v>8</v>
      </c>
      <c r="H10" s="5" t="s">
        <v>9</v>
      </c>
      <c r="I10" s="5" t="s">
        <v>10</v>
      </c>
      <c r="J10" s="5" t="s">
        <v>16</v>
      </c>
      <c r="K10" s="2"/>
      <c r="L10" s="2"/>
      <c r="M10" s="2"/>
      <c r="N10" s="17" t="s">
        <v>20</v>
      </c>
      <c r="O10" s="17"/>
      <c r="P10" s="11">
        <v>-15</v>
      </c>
      <c r="Q10" s="17">
        <v>-10</v>
      </c>
      <c r="R10" s="17">
        <v>0</v>
      </c>
      <c r="S10" s="17">
        <v>0</v>
      </c>
      <c r="T10" s="19">
        <v>0</v>
      </c>
      <c r="U10" s="12"/>
      <c r="V10" s="9" t="s">
        <v>28</v>
      </c>
      <c r="W10" s="9"/>
      <c r="X10" s="9">
        <f>O25</f>
        <v>0</v>
      </c>
      <c r="Y10" s="8">
        <f t="shared" ref="Y10:AA10" si="0">P25</f>
        <v>-2.5</v>
      </c>
      <c r="Z10" s="9">
        <f t="shared" si="0"/>
        <v>0</v>
      </c>
      <c r="AA10" s="9">
        <f t="shared" si="0"/>
        <v>7.5</v>
      </c>
      <c r="AB10" s="9">
        <f>S25</f>
        <v>7500</v>
      </c>
      <c r="AC10" s="12"/>
      <c r="AD10" s="12"/>
      <c r="AE10" s="12"/>
    </row>
    <row r="11" spans="2:31" x14ac:dyDescent="0.3">
      <c r="D11" s="2"/>
      <c r="E11" s="4" t="s">
        <v>6</v>
      </c>
      <c r="F11" s="8">
        <v>-15</v>
      </c>
      <c r="G11" s="9">
        <v>-10</v>
      </c>
      <c r="H11" s="9">
        <v>0</v>
      </c>
      <c r="I11" s="9">
        <v>0</v>
      </c>
      <c r="J11" s="9"/>
      <c r="K11" s="2"/>
      <c r="L11" s="2"/>
      <c r="M11" s="2"/>
      <c r="N11" s="17" t="s">
        <v>21</v>
      </c>
      <c r="O11" s="17">
        <v>-15</v>
      </c>
      <c r="P11" s="11">
        <v>1</v>
      </c>
      <c r="Q11" s="17">
        <v>0.5</v>
      </c>
      <c r="R11" s="17">
        <v>0</v>
      </c>
      <c r="S11" s="17">
        <v>0.5</v>
      </c>
      <c r="T11" s="19">
        <v>500</v>
      </c>
      <c r="U11" s="12"/>
      <c r="V11" s="9" t="s">
        <v>21</v>
      </c>
      <c r="W11" s="9">
        <f>P25</f>
        <v>-2.5</v>
      </c>
      <c r="X11" s="9">
        <f>O32</f>
        <v>0</v>
      </c>
      <c r="Y11" s="8">
        <f t="shared" ref="Y11:AB11" si="1">P32</f>
        <v>1</v>
      </c>
      <c r="Z11" s="9">
        <f t="shared" si="1"/>
        <v>2</v>
      </c>
      <c r="AA11" s="9">
        <f t="shared" si="1"/>
        <v>-1</v>
      </c>
      <c r="AB11" s="9">
        <f t="shared" si="1"/>
        <v>200</v>
      </c>
      <c r="AC11" s="12"/>
      <c r="AD11" s="12"/>
      <c r="AE11" s="12"/>
    </row>
    <row r="12" spans="2:31" ht="15.6" x14ac:dyDescent="0.35">
      <c r="D12" s="2"/>
      <c r="E12" s="5" t="s">
        <v>9</v>
      </c>
      <c r="F12" s="8">
        <v>1</v>
      </c>
      <c r="G12" s="9">
        <v>1</v>
      </c>
      <c r="H12" s="9">
        <v>1</v>
      </c>
      <c r="I12" s="9">
        <v>0</v>
      </c>
      <c r="J12" s="9">
        <v>600</v>
      </c>
      <c r="K12" s="2"/>
      <c r="L12" s="2"/>
      <c r="M12" s="2"/>
      <c r="N12" s="17" t="s">
        <v>24</v>
      </c>
      <c r="O12" s="18" t="s">
        <v>23</v>
      </c>
      <c r="P12" s="11">
        <f>P10-($O$11*P11)</f>
        <v>0</v>
      </c>
      <c r="Q12" s="17">
        <f>Q10-($O$11*Q11)</f>
        <v>-2.5</v>
      </c>
      <c r="R12" s="17">
        <f>R10-($O$11*R11)</f>
        <v>0</v>
      </c>
      <c r="S12" s="17">
        <f t="shared" ref="S12:T12" si="2">S10-($O$11*S11)</f>
        <v>7.5</v>
      </c>
      <c r="T12" s="17">
        <f t="shared" si="2"/>
        <v>7500</v>
      </c>
      <c r="U12" s="12"/>
      <c r="V12" s="9"/>
      <c r="W12" s="9"/>
      <c r="X12" s="10">
        <f>X10-($W$11*X11)</f>
        <v>0</v>
      </c>
      <c r="Y12" s="11">
        <f t="shared" ref="Y12:AA12" si="3">Y10-($W$11*Y11)</f>
        <v>0</v>
      </c>
      <c r="Z12" s="10">
        <f t="shared" si="3"/>
        <v>5</v>
      </c>
      <c r="AA12" s="10">
        <f t="shared" si="3"/>
        <v>5</v>
      </c>
      <c r="AB12" s="10">
        <f>AB10-($W$11*AB11)</f>
        <v>8000</v>
      </c>
      <c r="AC12" s="12"/>
      <c r="AD12" s="12"/>
      <c r="AE12" s="12"/>
    </row>
    <row r="13" spans="2:31" ht="15.6" x14ac:dyDescent="0.35">
      <c r="D13" s="2"/>
      <c r="E13" s="5" t="s">
        <v>10</v>
      </c>
      <c r="F13" s="8">
        <v>2</v>
      </c>
      <c r="G13" s="9">
        <v>1</v>
      </c>
      <c r="H13" s="9">
        <v>0</v>
      </c>
      <c r="I13" s="9">
        <v>1</v>
      </c>
      <c r="J13" s="9">
        <v>1000</v>
      </c>
      <c r="K13" s="2"/>
      <c r="L13" s="2"/>
      <c r="M13" s="2"/>
      <c r="N13" s="15"/>
      <c r="O13" s="15"/>
      <c r="P13" s="20"/>
      <c r="Q13" s="15"/>
      <c r="R13" s="15"/>
      <c r="S13" s="15"/>
      <c r="T13" s="13"/>
      <c r="U13" s="12"/>
      <c r="V13" s="13"/>
      <c r="W13" s="13"/>
      <c r="X13" s="13"/>
      <c r="Y13" s="21"/>
      <c r="Z13" s="13"/>
      <c r="AA13" s="13"/>
      <c r="AB13" s="13"/>
      <c r="AC13" s="12"/>
      <c r="AD13" s="12"/>
      <c r="AE13" s="12"/>
    </row>
    <row r="14" spans="2:31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13"/>
      <c r="O14" s="13"/>
      <c r="P14" s="21"/>
      <c r="Q14" s="13"/>
      <c r="R14" s="13"/>
      <c r="S14" s="13"/>
      <c r="T14" s="13"/>
      <c r="U14" s="12"/>
      <c r="V14" s="13"/>
      <c r="W14" s="13"/>
      <c r="X14" s="13"/>
      <c r="Y14" s="21"/>
      <c r="Z14" s="13"/>
      <c r="AA14" s="13"/>
      <c r="AB14" s="13"/>
      <c r="AC14" s="12"/>
      <c r="AD14" s="12"/>
      <c r="AE14" s="12"/>
    </row>
    <row r="15" spans="2:31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13"/>
      <c r="O15" s="13"/>
      <c r="P15" s="21"/>
      <c r="Q15" s="13"/>
      <c r="R15" s="13"/>
      <c r="S15" s="13"/>
      <c r="T15" s="13"/>
      <c r="U15" s="12"/>
      <c r="V15" s="13"/>
      <c r="W15" s="13"/>
      <c r="X15" s="13"/>
      <c r="Y15" s="21"/>
      <c r="Z15" s="13"/>
      <c r="AA15" s="13"/>
      <c r="AB15" s="13"/>
      <c r="AC15" s="12"/>
      <c r="AD15" s="12"/>
      <c r="AE15" s="12"/>
    </row>
    <row r="16" spans="2:31" x14ac:dyDescent="0.3">
      <c r="D16" s="2"/>
      <c r="E16" s="2" t="s">
        <v>14</v>
      </c>
      <c r="F16" s="2"/>
      <c r="G16" s="2"/>
      <c r="H16" s="2"/>
      <c r="I16" s="2"/>
      <c r="J16" s="2"/>
      <c r="K16" s="2"/>
      <c r="L16" s="2"/>
      <c r="M16" s="2"/>
      <c r="N16" s="13"/>
      <c r="O16" s="13"/>
      <c r="P16" s="21"/>
      <c r="Q16" s="13"/>
      <c r="R16" s="13"/>
      <c r="S16" s="13"/>
      <c r="T16" s="13"/>
      <c r="U16" s="12"/>
      <c r="V16" s="13"/>
      <c r="W16" s="13"/>
      <c r="X16" s="13"/>
      <c r="Y16" s="21"/>
      <c r="Z16" s="13"/>
      <c r="AA16" s="13"/>
      <c r="AB16" s="13"/>
      <c r="AC16" s="12"/>
      <c r="AD16" s="12"/>
      <c r="AE16" s="12"/>
    </row>
    <row r="17" spans="4:31" ht="15.6" x14ac:dyDescent="0.35">
      <c r="D17" s="2"/>
      <c r="E17" s="9" t="s">
        <v>5</v>
      </c>
      <c r="F17" s="10" t="s">
        <v>7</v>
      </c>
      <c r="G17" s="10" t="s">
        <v>8</v>
      </c>
      <c r="H17" s="10" t="s">
        <v>9</v>
      </c>
      <c r="I17" s="10" t="s">
        <v>10</v>
      </c>
      <c r="J17" s="10" t="s">
        <v>16</v>
      </c>
      <c r="K17" s="10" t="s">
        <v>11</v>
      </c>
      <c r="L17" s="2"/>
      <c r="M17" s="2"/>
      <c r="N17" s="19" t="s">
        <v>25</v>
      </c>
      <c r="O17" s="19"/>
      <c r="P17" s="19"/>
      <c r="Q17" s="19"/>
      <c r="R17" s="19"/>
      <c r="S17" s="19"/>
      <c r="T17" s="19"/>
      <c r="U17" s="12"/>
      <c r="V17" s="9" t="s">
        <v>30</v>
      </c>
      <c r="W17" s="9"/>
      <c r="X17" s="9"/>
      <c r="Y17" s="8"/>
      <c r="Z17" s="9"/>
      <c r="AA17" s="9"/>
      <c r="AB17" s="9"/>
      <c r="AC17" s="12"/>
      <c r="AD17" s="12"/>
      <c r="AE17" s="12"/>
    </row>
    <row r="18" spans="4:31" x14ac:dyDescent="0.3">
      <c r="D18" s="2"/>
      <c r="E18" s="9" t="s">
        <v>6</v>
      </c>
      <c r="F18" s="9">
        <v>-15</v>
      </c>
      <c r="G18" s="9">
        <v>-10</v>
      </c>
      <c r="H18" s="9">
        <v>0</v>
      </c>
      <c r="I18" s="9">
        <v>0</v>
      </c>
      <c r="J18" s="9">
        <v>0</v>
      </c>
      <c r="K18" s="9"/>
      <c r="L18" s="2"/>
      <c r="M18" s="2"/>
      <c r="N18" s="17" t="s">
        <v>20</v>
      </c>
      <c r="O18" s="17"/>
      <c r="P18" s="8">
        <v>1</v>
      </c>
      <c r="Q18" s="19">
        <v>1</v>
      </c>
      <c r="R18" s="19">
        <v>1</v>
      </c>
      <c r="S18" s="19">
        <v>0</v>
      </c>
      <c r="T18" s="19">
        <v>600</v>
      </c>
      <c r="U18" s="12"/>
      <c r="V18" s="9" t="s">
        <v>20</v>
      </c>
      <c r="W18" s="9"/>
      <c r="X18" s="9">
        <f>O27</f>
        <v>1</v>
      </c>
      <c r="Y18" s="8">
        <f t="shared" ref="Y18:AA18" si="4">P27</f>
        <v>0.5</v>
      </c>
      <c r="Z18" s="9">
        <f t="shared" si="4"/>
        <v>0</v>
      </c>
      <c r="AA18" s="9">
        <f t="shared" si="4"/>
        <v>0.5</v>
      </c>
      <c r="AB18" s="9">
        <f>S27</f>
        <v>500</v>
      </c>
      <c r="AC18" s="12"/>
      <c r="AD18" s="12"/>
      <c r="AE18" s="12"/>
    </row>
    <row r="19" spans="4:31" ht="15.6" x14ac:dyDescent="0.35">
      <c r="D19" s="2"/>
      <c r="E19" s="10" t="s">
        <v>9</v>
      </c>
      <c r="F19" s="9">
        <v>1</v>
      </c>
      <c r="G19" s="9">
        <v>1</v>
      </c>
      <c r="H19" s="9">
        <v>1</v>
      </c>
      <c r="I19" s="9">
        <v>0</v>
      </c>
      <c r="J19" s="9">
        <v>600</v>
      </c>
      <c r="K19" s="9">
        <v>600</v>
      </c>
      <c r="L19" s="2"/>
      <c r="M19" s="2"/>
      <c r="N19" s="17" t="s">
        <v>21</v>
      </c>
      <c r="O19" s="17">
        <v>1</v>
      </c>
      <c r="P19" s="11">
        <v>1</v>
      </c>
      <c r="Q19" s="17">
        <v>0.5</v>
      </c>
      <c r="R19" s="17">
        <v>0</v>
      </c>
      <c r="S19" s="17">
        <v>0.5</v>
      </c>
      <c r="T19" s="19">
        <v>500</v>
      </c>
      <c r="U19" s="12"/>
      <c r="V19" s="9" t="s">
        <v>21</v>
      </c>
      <c r="W19" s="9">
        <f>Y18</f>
        <v>0.5</v>
      </c>
      <c r="X19" s="9">
        <f>O32</f>
        <v>0</v>
      </c>
      <c r="Y19" s="8">
        <f t="shared" ref="Y19:AB19" si="5">P32</f>
        <v>1</v>
      </c>
      <c r="Z19" s="9">
        <f t="shared" si="5"/>
        <v>2</v>
      </c>
      <c r="AA19" s="9">
        <f t="shared" si="5"/>
        <v>-1</v>
      </c>
      <c r="AB19" s="9">
        <f t="shared" si="5"/>
        <v>200</v>
      </c>
      <c r="AC19" s="12"/>
      <c r="AD19" s="12"/>
      <c r="AE19" s="12"/>
    </row>
    <row r="20" spans="4:31" ht="15.6" x14ac:dyDescent="0.35">
      <c r="D20" s="2"/>
      <c r="E20" s="11" t="s">
        <v>10</v>
      </c>
      <c r="F20" s="8">
        <v>2</v>
      </c>
      <c r="G20" s="8">
        <v>1</v>
      </c>
      <c r="H20" s="8">
        <v>0</v>
      </c>
      <c r="I20" s="8">
        <v>1</v>
      </c>
      <c r="J20" s="8">
        <v>1000</v>
      </c>
      <c r="K20" s="8">
        <v>500</v>
      </c>
      <c r="L20" s="2"/>
      <c r="M20" s="2"/>
      <c r="N20" s="17" t="s">
        <v>24</v>
      </c>
      <c r="O20" s="18" t="s">
        <v>23</v>
      </c>
      <c r="P20" s="11">
        <f>P18-($O$19*P19)</f>
        <v>0</v>
      </c>
      <c r="Q20" s="17">
        <f t="shared" ref="Q20:T20" si="6">Q18-($O$19*Q19)</f>
        <v>0.5</v>
      </c>
      <c r="R20" s="17">
        <f t="shared" si="6"/>
        <v>1</v>
      </c>
      <c r="S20" s="17">
        <f t="shared" si="6"/>
        <v>-0.5</v>
      </c>
      <c r="T20" s="17">
        <f t="shared" si="6"/>
        <v>100</v>
      </c>
      <c r="U20" s="12"/>
      <c r="V20" s="9"/>
      <c r="W20" s="9"/>
      <c r="X20" s="9">
        <f>X18-($W$19*X19)</f>
        <v>1</v>
      </c>
      <c r="Y20" s="8">
        <f t="shared" ref="Y20:AB20" si="7">Y18-($W$19*Y19)</f>
        <v>0</v>
      </c>
      <c r="Z20" s="9">
        <f t="shared" si="7"/>
        <v>-1</v>
      </c>
      <c r="AA20" s="9">
        <f t="shared" si="7"/>
        <v>1</v>
      </c>
      <c r="AB20" s="9">
        <f t="shared" si="7"/>
        <v>400</v>
      </c>
      <c r="AC20" s="12"/>
      <c r="AD20" s="12"/>
      <c r="AE20" s="12"/>
    </row>
    <row r="21" spans="4:31" x14ac:dyDescent="0.3">
      <c r="D21" s="2"/>
      <c r="E21" s="12"/>
      <c r="F21" s="12"/>
      <c r="G21" s="12"/>
      <c r="H21" s="12"/>
      <c r="I21" s="12"/>
      <c r="J21" s="12"/>
      <c r="K21" s="12"/>
      <c r="L21" s="2"/>
      <c r="M21" s="2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2"/>
      <c r="AD21" s="12"/>
      <c r="AE21" s="12"/>
    </row>
    <row r="22" spans="4:31" x14ac:dyDescent="0.3">
      <c r="D22" s="2"/>
      <c r="E22" s="12"/>
      <c r="F22" s="12"/>
      <c r="G22" s="12"/>
      <c r="H22" s="12"/>
      <c r="I22" s="12"/>
      <c r="J22" s="12"/>
      <c r="K22" s="12"/>
      <c r="L22" s="2"/>
      <c r="M22" s="2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13"/>
      <c r="Y22" s="13"/>
      <c r="Z22" s="13"/>
      <c r="AA22" s="13"/>
      <c r="AB22" s="13"/>
      <c r="AC22" s="12"/>
      <c r="AD22" s="12"/>
      <c r="AE22" s="12"/>
    </row>
    <row r="23" spans="4:31" x14ac:dyDescent="0.3">
      <c r="D23" s="2"/>
      <c r="E23" s="12"/>
      <c r="F23" s="12"/>
      <c r="G23" s="12"/>
      <c r="H23" s="12"/>
      <c r="I23" s="12"/>
      <c r="J23" s="12"/>
      <c r="K23" s="12"/>
      <c r="L23" s="2"/>
      <c r="M23" s="2"/>
      <c r="N23" s="10" t="s">
        <v>26</v>
      </c>
      <c r="O23" s="9"/>
      <c r="P23" s="9"/>
      <c r="Q23" s="13"/>
      <c r="R23" s="13"/>
      <c r="S23" s="13"/>
      <c r="T23" s="13"/>
      <c r="U23" s="12"/>
      <c r="V23" s="9" t="s">
        <v>32</v>
      </c>
      <c r="W23" s="9"/>
      <c r="X23" s="9"/>
      <c r="Y23" s="9"/>
      <c r="Z23" s="9"/>
      <c r="AA23" s="9"/>
      <c r="AB23" s="13"/>
      <c r="AC23" s="12"/>
      <c r="AD23" s="12"/>
      <c r="AE23" s="12"/>
    </row>
    <row r="24" spans="4:31" ht="15.6" x14ac:dyDescent="0.35">
      <c r="D24" s="2"/>
      <c r="E24" s="10" t="s">
        <v>5</v>
      </c>
      <c r="F24" s="10" t="s">
        <v>7</v>
      </c>
      <c r="G24" s="10" t="s">
        <v>8</v>
      </c>
      <c r="H24" s="10" t="s">
        <v>9</v>
      </c>
      <c r="I24" s="10" t="s">
        <v>10</v>
      </c>
      <c r="J24" s="10" t="s">
        <v>16</v>
      </c>
      <c r="K24" s="12"/>
      <c r="L24" s="2"/>
      <c r="M24" s="2"/>
      <c r="N24" s="16" t="s">
        <v>5</v>
      </c>
      <c r="O24" s="14" t="s">
        <v>7</v>
      </c>
      <c r="P24" s="11" t="s">
        <v>8</v>
      </c>
      <c r="Q24" s="14" t="s">
        <v>9</v>
      </c>
      <c r="R24" s="14" t="s">
        <v>10</v>
      </c>
      <c r="S24" s="14" t="s">
        <v>16</v>
      </c>
      <c r="T24" s="14" t="s">
        <v>11</v>
      </c>
      <c r="U24" s="12"/>
      <c r="V24" s="16" t="s">
        <v>5</v>
      </c>
      <c r="W24" s="14" t="s">
        <v>7</v>
      </c>
      <c r="X24" s="14" t="s">
        <v>8</v>
      </c>
      <c r="Y24" s="14" t="s">
        <v>9</v>
      </c>
      <c r="Z24" s="14" t="s">
        <v>10</v>
      </c>
      <c r="AA24" s="14" t="s">
        <v>16</v>
      </c>
      <c r="AB24" s="13"/>
      <c r="AC24" s="13"/>
      <c r="AD24" s="23" t="s">
        <v>33</v>
      </c>
      <c r="AE24" s="24"/>
    </row>
    <row r="25" spans="4:31" ht="15.6" x14ac:dyDescent="0.35">
      <c r="D25" s="2"/>
      <c r="E25" s="10" t="s">
        <v>6</v>
      </c>
      <c r="F25" s="10"/>
      <c r="G25" s="10"/>
      <c r="H25" s="10"/>
      <c r="I25" s="10"/>
      <c r="J25" s="10"/>
      <c r="K25" s="12"/>
      <c r="L25" s="2"/>
      <c r="M25" s="2"/>
      <c r="N25" s="16" t="s">
        <v>6</v>
      </c>
      <c r="O25" s="16">
        <f>P12</f>
        <v>0</v>
      </c>
      <c r="P25" s="8">
        <f t="shared" ref="P25:S25" si="8">Q12</f>
        <v>-2.5</v>
      </c>
      <c r="Q25" s="16">
        <f t="shared" si="8"/>
        <v>0</v>
      </c>
      <c r="R25" s="16">
        <f t="shared" si="8"/>
        <v>7.5</v>
      </c>
      <c r="S25" s="16">
        <f t="shared" si="8"/>
        <v>7500</v>
      </c>
      <c r="T25" s="16" t="s">
        <v>29</v>
      </c>
      <c r="U25" s="12"/>
      <c r="V25" s="9" t="s">
        <v>6</v>
      </c>
      <c r="W25" s="9">
        <f>X12</f>
        <v>0</v>
      </c>
      <c r="X25" s="9">
        <f t="shared" ref="X25:AA25" si="9">Y12</f>
        <v>0</v>
      </c>
      <c r="Y25" s="9">
        <f t="shared" si="9"/>
        <v>5</v>
      </c>
      <c r="Z25" s="9">
        <f t="shared" si="9"/>
        <v>5</v>
      </c>
      <c r="AA25" s="9">
        <f t="shared" si="9"/>
        <v>8000</v>
      </c>
      <c r="AB25" s="13"/>
      <c r="AC25" s="13"/>
      <c r="AD25" s="14" t="s">
        <v>7</v>
      </c>
      <c r="AE25" s="9">
        <f>AA27</f>
        <v>400</v>
      </c>
    </row>
    <row r="26" spans="4:31" ht="15.6" x14ac:dyDescent="0.35">
      <c r="D26" s="2"/>
      <c r="E26" s="10" t="s">
        <v>9</v>
      </c>
      <c r="F26" s="10"/>
      <c r="G26" s="10"/>
      <c r="H26" s="10"/>
      <c r="I26" s="10"/>
      <c r="J26" s="10"/>
      <c r="K26" s="12"/>
      <c r="L26" s="2"/>
      <c r="M26" s="2"/>
      <c r="N26" s="11" t="s">
        <v>8</v>
      </c>
      <c r="O26" s="8">
        <f>P20</f>
        <v>0</v>
      </c>
      <c r="P26" s="8">
        <f t="shared" ref="P26:S26" si="10">Q20</f>
        <v>0.5</v>
      </c>
      <c r="Q26" s="8">
        <f t="shared" si="10"/>
        <v>1</v>
      </c>
      <c r="R26" s="8">
        <f t="shared" si="10"/>
        <v>-0.5</v>
      </c>
      <c r="S26" s="8">
        <f t="shared" si="10"/>
        <v>100</v>
      </c>
      <c r="T26" s="8">
        <f>S26/P26</f>
        <v>200</v>
      </c>
      <c r="U26" s="12"/>
      <c r="V26" s="14" t="s">
        <v>8</v>
      </c>
      <c r="W26" s="9">
        <f>O32</f>
        <v>0</v>
      </c>
      <c r="X26" s="9">
        <f t="shared" ref="X26:AA26" si="11">P32</f>
        <v>1</v>
      </c>
      <c r="Y26" s="9">
        <f t="shared" si="11"/>
        <v>2</v>
      </c>
      <c r="Z26" s="9">
        <f t="shared" si="11"/>
        <v>-1</v>
      </c>
      <c r="AA26" s="9">
        <f t="shared" si="11"/>
        <v>200</v>
      </c>
      <c r="AB26" s="13"/>
      <c r="AC26" s="13"/>
      <c r="AD26" s="14" t="s">
        <v>8</v>
      </c>
      <c r="AE26" s="9">
        <f>AA26</f>
        <v>200</v>
      </c>
    </row>
    <row r="27" spans="4:31" ht="15.6" x14ac:dyDescent="0.35">
      <c r="D27" s="2"/>
      <c r="E27" s="10" t="s">
        <v>7</v>
      </c>
      <c r="F27" s="11">
        <f>F20/$F$20</f>
        <v>1</v>
      </c>
      <c r="G27" s="11">
        <v>0.5</v>
      </c>
      <c r="H27" s="11">
        <v>0</v>
      </c>
      <c r="I27" s="11">
        <v>0.5</v>
      </c>
      <c r="J27" s="11">
        <v>500</v>
      </c>
      <c r="K27" s="12"/>
      <c r="L27" s="2"/>
      <c r="M27" s="2"/>
      <c r="N27" s="14" t="s">
        <v>7</v>
      </c>
      <c r="O27" s="16">
        <f>F27</f>
        <v>1</v>
      </c>
      <c r="P27" s="8">
        <f t="shared" ref="P27:S27" si="12">G27</f>
        <v>0.5</v>
      </c>
      <c r="Q27" s="16">
        <f t="shared" si="12"/>
        <v>0</v>
      </c>
      <c r="R27" s="16">
        <f t="shared" si="12"/>
        <v>0.5</v>
      </c>
      <c r="S27" s="16">
        <f t="shared" si="12"/>
        <v>500</v>
      </c>
      <c r="T27" s="16">
        <f>S27/P27</f>
        <v>1000</v>
      </c>
      <c r="U27" s="12"/>
      <c r="V27" s="14" t="s">
        <v>7</v>
      </c>
      <c r="W27" s="9">
        <f>X20</f>
        <v>1</v>
      </c>
      <c r="X27" s="9">
        <f t="shared" ref="X27:AA27" si="13">Y20</f>
        <v>0</v>
      </c>
      <c r="Y27" s="9">
        <f t="shared" si="13"/>
        <v>-1</v>
      </c>
      <c r="Z27" s="9">
        <f t="shared" si="13"/>
        <v>1</v>
      </c>
      <c r="AA27" s="9">
        <f t="shared" si="13"/>
        <v>400</v>
      </c>
      <c r="AB27" s="13"/>
      <c r="AC27" s="13"/>
      <c r="AD27" s="14" t="s">
        <v>34</v>
      </c>
      <c r="AE27" s="9">
        <f>AA25</f>
        <v>8000</v>
      </c>
    </row>
    <row r="28" spans="4:31" x14ac:dyDescent="0.3">
      <c r="D28" s="2"/>
      <c r="E28" s="4"/>
      <c r="F28" s="4" t="s">
        <v>18</v>
      </c>
      <c r="G28" s="4" t="s">
        <v>17</v>
      </c>
      <c r="H28" s="4" t="s">
        <v>19</v>
      </c>
      <c r="I28" s="4" t="s">
        <v>17</v>
      </c>
      <c r="J28" s="4" t="s">
        <v>15</v>
      </c>
      <c r="K28" s="2"/>
      <c r="L28" s="2"/>
      <c r="M28" s="2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2"/>
    </row>
    <row r="29" spans="4:31" x14ac:dyDescent="0.3">
      <c r="D29" s="2"/>
      <c r="E29" s="2"/>
      <c r="F29" s="2"/>
      <c r="G29" s="2"/>
      <c r="H29" s="2"/>
      <c r="I29" s="2"/>
      <c r="J29" s="2"/>
      <c r="K29" s="2"/>
      <c r="L29" s="2"/>
      <c r="M29" s="2"/>
      <c r="N29" s="9" t="s">
        <v>31</v>
      </c>
      <c r="O29" s="9"/>
      <c r="P29" s="9"/>
      <c r="Q29" s="9"/>
      <c r="R29" s="9"/>
      <c r="S29" s="9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2"/>
    </row>
    <row r="30" spans="4:31" ht="15.6" x14ac:dyDescent="0.35">
      <c r="D30" s="2"/>
      <c r="E30" s="2"/>
      <c r="F30" s="2"/>
      <c r="G30" s="2"/>
      <c r="H30" s="2"/>
      <c r="I30" s="2"/>
      <c r="J30" s="2"/>
      <c r="K30" s="2"/>
      <c r="L30" s="2"/>
      <c r="M30" s="2"/>
      <c r="N30" s="10" t="s">
        <v>5</v>
      </c>
      <c r="O30" s="10" t="s">
        <v>7</v>
      </c>
      <c r="P30" s="10" t="s">
        <v>8</v>
      </c>
      <c r="Q30" s="10" t="s">
        <v>9</v>
      </c>
      <c r="R30" s="10" t="s">
        <v>10</v>
      </c>
      <c r="S30" s="10" t="s">
        <v>16</v>
      </c>
      <c r="T30" s="13"/>
      <c r="U30" s="12"/>
      <c r="V30" s="13"/>
      <c r="W30" s="13"/>
      <c r="X30" s="13"/>
      <c r="Y30" s="13"/>
      <c r="Z30" s="13"/>
      <c r="AA30" s="13"/>
      <c r="AB30" s="13"/>
      <c r="AC30" s="13"/>
      <c r="AD30" s="13"/>
      <c r="AE30" s="12"/>
    </row>
    <row r="31" spans="4:31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10" t="s">
        <v>6</v>
      </c>
      <c r="O31" s="10"/>
      <c r="P31" s="10"/>
      <c r="Q31" s="10"/>
      <c r="R31" s="10"/>
      <c r="S31" s="10"/>
      <c r="T31" s="13"/>
      <c r="U31" s="12"/>
      <c r="V31" s="13"/>
      <c r="W31" s="13"/>
      <c r="X31" s="13"/>
      <c r="Y31" s="13"/>
      <c r="Z31" s="13"/>
      <c r="AA31" s="13"/>
      <c r="AB31" s="13"/>
      <c r="AC31" s="12"/>
      <c r="AD31" s="12"/>
      <c r="AE31" s="12"/>
    </row>
    <row r="32" spans="4:31" ht="15.6" x14ac:dyDescent="0.35">
      <c r="D32" s="2"/>
      <c r="E32" s="2"/>
      <c r="F32" s="2"/>
      <c r="G32" s="2"/>
      <c r="H32" s="2"/>
      <c r="I32" s="2"/>
      <c r="J32" s="2"/>
      <c r="K32" s="2"/>
      <c r="L32" s="2"/>
      <c r="M32" s="2"/>
      <c r="N32" s="11" t="s">
        <v>8</v>
      </c>
      <c r="O32" s="11">
        <f>O26/$P$26</f>
        <v>0</v>
      </c>
      <c r="P32" s="11">
        <f t="shared" ref="P32:S32" si="14">P26/$P$26</f>
        <v>1</v>
      </c>
      <c r="Q32" s="11">
        <f t="shared" si="14"/>
        <v>2</v>
      </c>
      <c r="R32" s="11">
        <f t="shared" si="14"/>
        <v>-1</v>
      </c>
      <c r="S32" s="11">
        <f t="shared" si="14"/>
        <v>200</v>
      </c>
      <c r="T32" s="13"/>
      <c r="U32" s="12"/>
      <c r="V32" s="13"/>
      <c r="W32" s="13"/>
      <c r="X32" s="13"/>
      <c r="Y32" s="13"/>
      <c r="Z32" s="13"/>
      <c r="AA32" s="13"/>
      <c r="AB32" s="13"/>
      <c r="AC32" s="12"/>
      <c r="AD32" s="12"/>
      <c r="AE32" s="12"/>
    </row>
    <row r="33" spans="4:31" ht="15.6" x14ac:dyDescent="0.35">
      <c r="D33" s="2"/>
      <c r="E33" s="2"/>
      <c r="F33" s="2"/>
      <c r="G33" s="2"/>
      <c r="H33" s="2"/>
      <c r="I33" s="2"/>
      <c r="J33" s="2"/>
      <c r="K33" s="2"/>
      <c r="L33" s="2"/>
      <c r="M33" s="2"/>
      <c r="N33" s="14" t="s">
        <v>7</v>
      </c>
      <c r="O33" s="9"/>
      <c r="P33" s="9"/>
      <c r="Q33" s="9"/>
      <c r="R33" s="9"/>
      <c r="S33" s="9"/>
      <c r="T33" s="13"/>
      <c r="U33" s="12"/>
      <c r="V33" s="13"/>
      <c r="W33" s="13"/>
      <c r="X33" s="13"/>
      <c r="Y33" s="13"/>
      <c r="Z33" s="13"/>
      <c r="AA33" s="13"/>
      <c r="AB33" s="13"/>
      <c r="AC33" s="12"/>
      <c r="AD33" s="12"/>
      <c r="AE33" s="12"/>
    </row>
    <row r="34" spans="4:31" x14ac:dyDescent="0.3">
      <c r="D34" s="2"/>
      <c r="E34" s="2"/>
      <c r="F34" s="2"/>
      <c r="G34" s="2"/>
      <c r="H34" s="2"/>
      <c r="I34" s="2"/>
      <c r="J34" s="2"/>
      <c r="K34" s="2"/>
      <c r="L34" s="2"/>
      <c r="M34" s="2"/>
      <c r="N34" s="6"/>
      <c r="O34" s="6"/>
      <c r="P34" s="6"/>
      <c r="Q34" s="6"/>
      <c r="R34" s="6"/>
      <c r="S34" s="6"/>
      <c r="T34" s="6"/>
      <c r="U34" s="2"/>
      <c r="V34" s="6"/>
      <c r="W34" s="6"/>
      <c r="X34" s="6"/>
      <c r="Y34" s="6"/>
      <c r="Z34" s="6"/>
      <c r="AA34" s="6"/>
      <c r="AB34" s="7"/>
      <c r="AC34" s="2"/>
    </row>
    <row r="35" spans="4:31" x14ac:dyDescent="0.3">
      <c r="N35" s="7"/>
      <c r="O35" s="7"/>
      <c r="P35" s="7"/>
      <c r="Q35" s="7"/>
      <c r="R35" s="7"/>
      <c r="S35" s="7"/>
      <c r="T35" s="7"/>
      <c r="V35" s="7"/>
      <c r="W35" s="7"/>
      <c r="X35" s="7"/>
      <c r="Y35" s="7"/>
      <c r="Z35" s="7"/>
      <c r="AA35" s="7"/>
      <c r="AB35" s="7"/>
    </row>
    <row r="36" spans="4:31" x14ac:dyDescent="0.3">
      <c r="AB36" s="7"/>
    </row>
  </sheetData>
  <mergeCells count="3">
    <mergeCell ref="N6:T6"/>
    <mergeCell ref="V6:AB6"/>
    <mergeCell ref="AD24:AE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Junanda Ari</dc:creator>
  <cp:lastModifiedBy>ASUS</cp:lastModifiedBy>
  <dcterms:created xsi:type="dcterms:W3CDTF">2024-05-22T12:57:08Z</dcterms:created>
  <dcterms:modified xsi:type="dcterms:W3CDTF">2024-05-23T08:50:08Z</dcterms:modified>
</cp:coreProperties>
</file>