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taro/sc/shopify_product_management/brands/scripts/"/>
    </mc:Choice>
  </mc:AlternateContent>
  <xr:revisionPtr revIDLastSave="0" documentId="13_ncr:1_{3487A4FE-B2F7-B04D-A65E-17AC878F49CC}" xr6:coauthVersionLast="36" xr6:coauthVersionMax="36" xr10:uidLastSave="{00000000-0000-0000-0000-000000000000}"/>
  <bookViews>
    <workbookView xWindow="0" yWindow="600" windowWidth="51200" windowHeight="28200" activeTab="1" xr2:uid="{00000000-000D-0000-FFFF-FFFF00000000}"/>
  </bookViews>
  <sheets>
    <sheet name="KPI  Monthly Report" sheetId="1" r:id="rId1"/>
    <sheet name="Shopify KPI Monthly" sheetId="15" r:id="rId2"/>
    <sheet name="Year-round promotion" sheetId="2" r:id="rId3"/>
    <sheet name="Year-round promotion（old）" sheetId="3" r:id="rId4"/>
    <sheet name="PROMOTION LIST" sheetId="4" r:id="rId5"/>
    <sheet name="2025.1" sheetId="5" state="hidden" r:id="rId6"/>
    <sheet name="2025.2" sheetId="6" state="hidden" r:id="rId7"/>
    <sheet name="2025.3" sheetId="7" state="hidden" r:id="rId8"/>
    <sheet name="2025.4" sheetId="8" state="hidden" r:id="rId9"/>
    <sheet name="2025.5" sheetId="9" state="hidden" r:id="rId10"/>
    <sheet name="2025.6" sheetId="10" state="hidden" r:id="rId11"/>
    <sheet name="2025.7" sheetId="11" state="hidden" r:id="rId12"/>
    <sheet name="2025.8" sheetId="12" state="hidden" r:id="rId13"/>
    <sheet name="2025.9" sheetId="13" state="hidden" r:id="rId14"/>
    <sheet name="2025.10" sheetId="14" state="hidden" r:id="rId15"/>
  </sheets>
  <calcPr calcId="191029"/>
  <extLst>
    <ext uri="GoogleSheetsCustomDataVersion2">
      <go:sheetsCustomData xmlns:go="http://customooxmlschemas.google.com/" r:id="rId18" roundtripDataChecksum="9AK/FnkosmY4Vk+8IthnTamdmE8xkKagwYucaVRX/II="/>
    </ext>
  </extLst>
</workbook>
</file>

<file path=xl/calcChain.xml><?xml version="1.0" encoding="utf-8"?>
<calcChain xmlns="http://schemas.openxmlformats.org/spreadsheetml/2006/main">
  <c r="R16" i="1" l="1"/>
  <c r="R15" i="1"/>
  <c r="R14" i="1"/>
  <c r="R13" i="1"/>
  <c r="R12" i="1"/>
  <c r="R11" i="1"/>
  <c r="P16" i="1"/>
  <c r="P15" i="1"/>
  <c r="P14" i="1"/>
  <c r="P13" i="1"/>
  <c r="P12" i="1"/>
  <c r="P11" i="1"/>
  <c r="N16" i="1"/>
  <c r="N15" i="1"/>
  <c r="N14" i="1"/>
  <c r="N13" i="1"/>
  <c r="N12" i="1"/>
  <c r="N11" i="1"/>
  <c r="L16" i="1"/>
  <c r="L15" i="1"/>
  <c r="L14" i="1"/>
  <c r="L13" i="1"/>
  <c r="L12" i="1"/>
  <c r="L11" i="1"/>
  <c r="J16" i="1"/>
  <c r="J15" i="1"/>
  <c r="J14" i="1"/>
  <c r="J13" i="1"/>
  <c r="J12" i="1"/>
  <c r="J11" i="1"/>
  <c r="H16" i="1"/>
  <c r="H15" i="1"/>
  <c r="H14" i="1"/>
  <c r="H13" i="1"/>
  <c r="H12" i="1"/>
  <c r="H11" i="1"/>
  <c r="F16" i="1"/>
  <c r="F15" i="1"/>
  <c r="F14" i="1"/>
  <c r="F13" i="1"/>
  <c r="F12" i="1"/>
  <c r="F11" i="1"/>
  <c r="D16" i="1"/>
  <c r="D15" i="1"/>
  <c r="D14" i="1"/>
  <c r="D13" i="1"/>
  <c r="D12" i="1"/>
  <c r="D11" i="1"/>
  <c r="B15" i="1"/>
  <c r="B14" i="1"/>
  <c r="B13" i="1"/>
  <c r="B16" i="1"/>
  <c r="B12" i="1"/>
  <c r="B11" i="1"/>
  <c r="AS5" i="14" l="1"/>
  <c r="AQ5" i="14"/>
  <c r="AP5" i="14"/>
  <c r="AO5" i="14"/>
  <c r="AN5" i="14"/>
  <c r="AL5" i="14"/>
  <c r="AK5" i="14"/>
  <c r="AJ5" i="14"/>
  <c r="AI5" i="14"/>
  <c r="AH5" i="14"/>
  <c r="AG5" i="14"/>
  <c r="AF5" i="14"/>
  <c r="AC5" i="14"/>
  <c r="AB5" i="14"/>
  <c r="AA5" i="14"/>
  <c r="Z5" i="14"/>
  <c r="Y5" i="14"/>
  <c r="X5" i="14"/>
  <c r="W5" i="14"/>
  <c r="V5" i="14"/>
  <c r="T5" i="14"/>
  <c r="S5" i="14"/>
  <c r="R5" i="14"/>
  <c r="P5" i="14"/>
  <c r="O5" i="14"/>
  <c r="N5" i="14"/>
  <c r="M5" i="14"/>
  <c r="K5" i="14"/>
  <c r="J5" i="14"/>
  <c r="I5" i="14"/>
  <c r="H5" i="14"/>
  <c r="G5" i="14"/>
  <c r="F5" i="14"/>
  <c r="E5" i="14"/>
  <c r="D5" i="14"/>
  <c r="B5" i="14"/>
  <c r="AQ5" i="13"/>
  <c r="AO5" i="13"/>
  <c r="AN5" i="13"/>
  <c r="AM5" i="13"/>
  <c r="AL5" i="13"/>
  <c r="AJ5" i="13"/>
  <c r="AH5" i="13"/>
  <c r="AF5" i="13"/>
  <c r="AE5" i="13"/>
  <c r="AD5" i="13"/>
  <c r="AC5" i="13"/>
  <c r="AA5" i="13"/>
  <c r="Z5" i="13"/>
  <c r="Y5" i="13"/>
  <c r="X5" i="13"/>
  <c r="W5" i="13"/>
  <c r="V5" i="13"/>
  <c r="T5" i="13"/>
  <c r="R5" i="13"/>
  <c r="Q5" i="13"/>
  <c r="P5" i="13"/>
  <c r="O5" i="13"/>
  <c r="N5" i="13"/>
  <c r="M5" i="13"/>
  <c r="L5" i="13"/>
  <c r="K5" i="13"/>
  <c r="I5" i="13"/>
  <c r="H5" i="13"/>
  <c r="G5" i="13"/>
  <c r="F5" i="13"/>
  <c r="E5" i="13"/>
  <c r="D5" i="13"/>
  <c r="C5" i="13"/>
  <c r="B5" i="13"/>
  <c r="AP5" i="12"/>
  <c r="AO5" i="12"/>
  <c r="AN5" i="12"/>
  <c r="AM5" i="12"/>
  <c r="AL5" i="12"/>
  <c r="AJ5" i="12"/>
  <c r="AI5" i="12"/>
  <c r="AH5" i="12"/>
  <c r="AG5" i="12"/>
  <c r="AE5" i="12"/>
  <c r="AD5" i="12"/>
  <c r="AA5" i="12"/>
  <c r="Z5" i="12"/>
  <c r="Y5" i="12"/>
  <c r="X5" i="12"/>
  <c r="W5" i="12"/>
  <c r="V5" i="12"/>
  <c r="U5" i="12"/>
  <c r="T5" i="12"/>
  <c r="R5" i="12"/>
  <c r="Q5" i="12"/>
  <c r="P5" i="12"/>
  <c r="O5" i="12"/>
  <c r="N5" i="12"/>
  <c r="M5" i="12"/>
  <c r="L5" i="12"/>
  <c r="K5" i="12"/>
  <c r="I5" i="12"/>
  <c r="H5" i="12"/>
  <c r="G5" i="12"/>
  <c r="F5" i="12"/>
  <c r="E5" i="12"/>
  <c r="D5" i="12"/>
  <c r="C5" i="12"/>
  <c r="B5" i="12"/>
  <c r="I7" i="11"/>
  <c r="H7" i="11"/>
  <c r="G7" i="11"/>
  <c r="F7" i="11"/>
  <c r="E7" i="11"/>
  <c r="D7" i="11"/>
  <c r="C7" i="11"/>
  <c r="B7" i="11"/>
  <c r="AT5" i="11"/>
  <c r="AP5" i="11"/>
  <c r="AO5" i="11"/>
  <c r="AN5" i="11"/>
  <c r="AM5" i="11"/>
  <c r="AL5" i="11"/>
  <c r="AJ5" i="11"/>
  <c r="AI5" i="11"/>
  <c r="AG5" i="11"/>
  <c r="AE5" i="11"/>
  <c r="AA5" i="11"/>
  <c r="Z5" i="11"/>
  <c r="R5" i="11"/>
  <c r="I5" i="11"/>
  <c r="H5" i="11"/>
  <c r="G5" i="11"/>
  <c r="F5" i="11"/>
  <c r="E5" i="11"/>
  <c r="D5" i="11"/>
  <c r="C5" i="11"/>
  <c r="B5" i="11"/>
  <c r="AP7" i="10"/>
  <c r="AO7" i="10"/>
  <c r="AN7" i="10"/>
  <c r="AM7" i="10"/>
  <c r="AL7" i="10"/>
  <c r="AJ7" i="10"/>
  <c r="AI7" i="10"/>
  <c r="AH7" i="10"/>
  <c r="AG7" i="10"/>
  <c r="AF7" i="10"/>
  <c r="AE7" i="10"/>
  <c r="AD7" i="10"/>
  <c r="AC7" i="10"/>
  <c r="AA7" i="10"/>
  <c r="Z7" i="10"/>
  <c r="Y7" i="10"/>
  <c r="X7" i="10"/>
  <c r="W7" i="10"/>
  <c r="V7" i="10"/>
  <c r="U7" i="10"/>
  <c r="T7" i="10"/>
  <c r="R7" i="10"/>
  <c r="Q7" i="10"/>
  <c r="P7" i="10"/>
  <c r="O7" i="10"/>
  <c r="N7" i="10"/>
  <c r="M7" i="10"/>
  <c r="L7" i="10"/>
  <c r="K7" i="10"/>
  <c r="H7" i="10"/>
  <c r="G7" i="10"/>
  <c r="F7" i="10"/>
  <c r="E7" i="10"/>
  <c r="D7" i="10"/>
  <c r="C7" i="10"/>
  <c r="B7" i="10"/>
  <c r="I6" i="10"/>
  <c r="AP5" i="10"/>
  <c r="AO5" i="10"/>
  <c r="AN5" i="10"/>
  <c r="AM5" i="10"/>
  <c r="AL5" i="10"/>
  <c r="AJ5" i="10"/>
  <c r="AI5" i="10"/>
  <c r="AH5" i="10"/>
  <c r="AG5" i="10"/>
  <c r="AF5" i="10"/>
  <c r="AE5" i="10"/>
  <c r="AD5" i="10"/>
  <c r="AC5" i="10"/>
  <c r="Z5" i="10"/>
  <c r="Y5" i="10"/>
  <c r="X5" i="10"/>
  <c r="T5" i="10"/>
  <c r="R5" i="10"/>
  <c r="Q5" i="10"/>
  <c r="P5" i="10"/>
  <c r="N5" i="10"/>
  <c r="M5" i="10"/>
  <c r="L5" i="10"/>
  <c r="K5" i="10"/>
  <c r="H5" i="10"/>
  <c r="G5" i="10"/>
  <c r="E5" i="10"/>
  <c r="D5" i="10"/>
  <c r="C5" i="10"/>
  <c r="B5" i="10"/>
  <c r="I4" i="10"/>
  <c r="I7" i="10" s="1"/>
  <c r="I3" i="10"/>
  <c r="I5" i="10" s="1"/>
  <c r="AN7" i="9"/>
  <c r="AM7" i="9"/>
  <c r="AL7" i="9"/>
  <c r="AI7" i="9"/>
  <c r="AH7" i="9"/>
  <c r="AG7" i="9"/>
  <c r="AF7" i="9"/>
  <c r="AE7" i="9"/>
  <c r="AD7" i="9"/>
  <c r="AC7" i="9"/>
  <c r="Z7" i="9"/>
  <c r="Y7" i="9"/>
  <c r="X7" i="9"/>
  <c r="W7" i="9"/>
  <c r="V7" i="9"/>
  <c r="U7" i="9"/>
  <c r="T7" i="9"/>
  <c r="Q7" i="9"/>
  <c r="P7" i="9"/>
  <c r="O7" i="9"/>
  <c r="N7" i="9"/>
  <c r="M7" i="9"/>
  <c r="L7" i="9"/>
  <c r="K7" i="9"/>
  <c r="H7" i="9"/>
  <c r="G7" i="9"/>
  <c r="F7" i="9"/>
  <c r="E7" i="9"/>
  <c r="D7" i="9"/>
  <c r="C7" i="9"/>
  <c r="B7" i="9"/>
  <c r="AN5" i="9"/>
  <c r="AM5" i="9"/>
  <c r="AL5" i="9"/>
  <c r="AI5" i="9"/>
  <c r="AH5" i="9"/>
  <c r="AG5" i="9"/>
  <c r="AF5" i="9"/>
  <c r="AE5" i="9"/>
  <c r="AD5" i="9"/>
  <c r="AC5" i="9"/>
  <c r="Z5" i="9"/>
  <c r="Y5" i="9"/>
  <c r="X5" i="9"/>
  <c r="W5" i="9"/>
  <c r="V5" i="9"/>
  <c r="U5" i="9"/>
  <c r="T5" i="9"/>
  <c r="Q5" i="9"/>
  <c r="P5" i="9"/>
  <c r="O5" i="9"/>
  <c r="N5" i="9"/>
  <c r="M5" i="9"/>
  <c r="L5" i="9"/>
  <c r="K5" i="9"/>
  <c r="H5" i="9"/>
  <c r="G5" i="9"/>
  <c r="F5" i="9"/>
  <c r="E5" i="9"/>
  <c r="C5" i="9"/>
  <c r="B5" i="9"/>
  <c r="AF8" i="8"/>
  <c r="AN7" i="8"/>
  <c r="AL7" i="8"/>
  <c r="AK7" i="8"/>
  <c r="AJ7" i="8"/>
  <c r="AI7" i="8"/>
  <c r="AH7" i="8"/>
  <c r="AG7" i="8"/>
  <c r="AE7" i="8"/>
  <c r="AD7" i="8"/>
  <c r="AC7" i="8"/>
  <c r="AB7" i="8"/>
  <c r="AA7" i="8"/>
  <c r="Z7" i="8"/>
  <c r="Y7" i="8"/>
  <c r="X7" i="8"/>
  <c r="U7" i="8"/>
  <c r="T7" i="8"/>
  <c r="S7" i="8"/>
  <c r="R7" i="8"/>
  <c r="Q7" i="8"/>
  <c r="P7" i="8"/>
  <c r="O7" i="8"/>
  <c r="L7" i="8"/>
  <c r="K7" i="8"/>
  <c r="J7" i="8"/>
  <c r="I7" i="8"/>
  <c r="H7" i="8"/>
  <c r="G7" i="8"/>
  <c r="F7" i="8"/>
  <c r="C7" i="8"/>
  <c r="B7" i="8"/>
  <c r="V6" i="8"/>
  <c r="M6" i="8"/>
  <c r="AL5" i="8"/>
  <c r="AK5" i="8"/>
  <c r="AH5" i="8"/>
  <c r="AG5" i="8"/>
  <c r="AE5" i="8"/>
  <c r="AD5" i="8"/>
  <c r="AC5" i="8"/>
  <c r="AB5" i="8"/>
  <c r="AA5" i="8"/>
  <c r="Z5" i="8"/>
  <c r="Y5" i="8"/>
  <c r="X5" i="8"/>
  <c r="U5" i="8"/>
  <c r="T5" i="8"/>
  <c r="S5" i="8"/>
  <c r="R5" i="8"/>
  <c r="P5" i="8"/>
  <c r="O5" i="8"/>
  <c r="L5" i="8"/>
  <c r="K5" i="8"/>
  <c r="J5" i="8"/>
  <c r="I5" i="8"/>
  <c r="M5" i="8" s="1"/>
  <c r="H5" i="8"/>
  <c r="G5" i="8"/>
  <c r="F5" i="8"/>
  <c r="B5" i="8"/>
  <c r="V4" i="8"/>
  <c r="V7" i="8" s="1"/>
  <c r="M4" i="8"/>
  <c r="M7" i="8" s="1"/>
  <c r="V3" i="8"/>
  <c r="V5" i="8" s="1"/>
  <c r="M3" i="8"/>
  <c r="Z7" i="7"/>
  <c r="Y7" i="7"/>
  <c r="X7" i="7"/>
  <c r="W7" i="7"/>
  <c r="V7" i="7"/>
  <c r="U7" i="7"/>
  <c r="T7" i="7"/>
  <c r="AA7" i="7" s="1"/>
  <c r="Q7" i="7"/>
  <c r="P7" i="7"/>
  <c r="O7" i="7"/>
  <c r="N7" i="7"/>
  <c r="M7" i="7"/>
  <c r="L7" i="7"/>
  <c r="K7" i="7"/>
  <c r="R7" i="7" s="1"/>
  <c r="S7" i="7" s="1"/>
  <c r="H7" i="7"/>
  <c r="G7" i="7"/>
  <c r="F7" i="7"/>
  <c r="E7" i="7"/>
  <c r="D7" i="7"/>
  <c r="I7" i="7" s="1"/>
  <c r="C7" i="7"/>
  <c r="B7" i="7"/>
  <c r="AA6" i="7"/>
  <c r="R6" i="7"/>
  <c r="S6" i="7" s="1"/>
  <c r="I6" i="7"/>
  <c r="Z5" i="7"/>
  <c r="Y5" i="7"/>
  <c r="X5" i="7"/>
  <c r="V5" i="7"/>
  <c r="U5" i="7"/>
  <c r="T5" i="7"/>
  <c r="AA5" i="7" s="1"/>
  <c r="R5" i="7"/>
  <c r="S5" i="7" s="1"/>
  <c r="Q5" i="7"/>
  <c r="P5" i="7"/>
  <c r="O5" i="7"/>
  <c r="N5" i="7"/>
  <c r="M5" i="7"/>
  <c r="L5" i="7"/>
  <c r="K5" i="7"/>
  <c r="I5" i="7"/>
  <c r="H5" i="7"/>
  <c r="F5" i="7"/>
  <c r="E5" i="7"/>
  <c r="D5" i="7"/>
  <c r="C5" i="7"/>
  <c r="AA4" i="7"/>
  <c r="R4" i="7"/>
  <c r="S4" i="7" s="1"/>
  <c r="I4" i="7"/>
  <c r="AA3" i="7"/>
  <c r="S3" i="7"/>
  <c r="R3" i="7"/>
  <c r="I3" i="7"/>
  <c r="AM7" i="6"/>
  <c r="AL7" i="6"/>
  <c r="AI7" i="6"/>
  <c r="AH7" i="6"/>
  <c r="AG7" i="6"/>
  <c r="AF7" i="6"/>
  <c r="AE7" i="6"/>
  <c r="AD7" i="6"/>
  <c r="AC7" i="6"/>
  <c r="AJ7" i="6" s="1"/>
  <c r="AK7" i="6" s="1"/>
  <c r="Z7" i="6"/>
  <c r="Y7" i="6"/>
  <c r="X7" i="6"/>
  <c r="W7" i="6"/>
  <c r="V7" i="6"/>
  <c r="U7" i="6"/>
  <c r="T7" i="6"/>
  <c r="AA7" i="6" s="1"/>
  <c r="AB7" i="6" s="1"/>
  <c r="Q7" i="6"/>
  <c r="P7" i="6"/>
  <c r="O7" i="6"/>
  <c r="N7" i="6"/>
  <c r="M7" i="6"/>
  <c r="L7" i="6"/>
  <c r="K7" i="6"/>
  <c r="R7" i="6" s="1"/>
  <c r="S7" i="6" s="1"/>
  <c r="H7" i="6"/>
  <c r="G7" i="6"/>
  <c r="F7" i="6"/>
  <c r="E7" i="6"/>
  <c r="D7" i="6"/>
  <c r="C7" i="6"/>
  <c r="B7" i="6"/>
  <c r="I7" i="6" s="1"/>
  <c r="AK6" i="6"/>
  <c r="AJ6" i="6"/>
  <c r="AA6" i="6"/>
  <c r="AB6" i="6" s="1"/>
  <c r="R6" i="6"/>
  <c r="S6" i="6" s="1"/>
  <c r="I6" i="6"/>
  <c r="J6" i="6" s="1"/>
  <c r="AM5" i="6"/>
  <c r="AI5" i="6"/>
  <c r="AH5" i="6"/>
  <c r="AG5" i="6"/>
  <c r="AF5" i="6"/>
  <c r="AE5" i="6"/>
  <c r="AD5" i="6"/>
  <c r="AC5" i="6"/>
  <c r="AJ5" i="6" s="1"/>
  <c r="AK5" i="6" s="1"/>
  <c r="X5" i="6"/>
  <c r="W5" i="6"/>
  <c r="V5" i="6"/>
  <c r="U5" i="6"/>
  <c r="T5" i="6"/>
  <c r="AA5" i="6" s="1"/>
  <c r="AB5" i="6" s="1"/>
  <c r="R5" i="6"/>
  <c r="Q5" i="6"/>
  <c r="N5" i="6"/>
  <c r="M5" i="6"/>
  <c r="L5" i="6"/>
  <c r="K5" i="6"/>
  <c r="H5" i="6"/>
  <c r="E5" i="6"/>
  <c r="D5" i="6"/>
  <c r="C5" i="6"/>
  <c r="B5" i="6"/>
  <c r="I5" i="6" s="1"/>
  <c r="J5" i="6" s="1"/>
  <c r="AJ4" i="6"/>
  <c r="AA4" i="6"/>
  <c r="AK4" i="6" s="1"/>
  <c r="R4" i="6"/>
  <c r="J4" i="6"/>
  <c r="I4" i="6"/>
  <c r="S4" i="6" s="1"/>
  <c r="AJ3" i="6"/>
  <c r="AA3" i="6"/>
  <c r="AK3" i="6" s="1"/>
  <c r="R3" i="6"/>
  <c r="J3" i="6"/>
  <c r="I3" i="6"/>
  <c r="S3" i="6" s="1"/>
  <c r="AR7" i="5"/>
  <c r="AQ7" i="5"/>
  <c r="AN7" i="5"/>
  <c r="AO7" i="5" s="1"/>
  <c r="AM7" i="5"/>
  <c r="AL7" i="5"/>
  <c r="AK7" i="5"/>
  <c r="AJ7" i="5"/>
  <c r="AI7" i="5"/>
  <c r="AH7" i="5"/>
  <c r="AG7" i="5"/>
  <c r="AC7" i="5"/>
  <c r="AB7" i="5"/>
  <c r="AA7" i="5"/>
  <c r="Z7" i="5"/>
  <c r="Y7" i="5"/>
  <c r="X7" i="5"/>
  <c r="W7" i="5"/>
  <c r="AD7" i="5" s="1"/>
  <c r="S7" i="5"/>
  <c r="R7" i="5"/>
  <c r="Q7" i="5"/>
  <c r="P7" i="5"/>
  <c r="O7" i="5"/>
  <c r="N7" i="5"/>
  <c r="M7" i="5"/>
  <c r="I7" i="5"/>
  <c r="H7" i="5"/>
  <c r="G7" i="5"/>
  <c r="F7" i="5"/>
  <c r="E7" i="5"/>
  <c r="D7" i="5"/>
  <c r="C7" i="5"/>
  <c r="B7" i="5"/>
  <c r="AO6" i="5"/>
  <c r="AN6" i="5"/>
  <c r="AD6" i="5"/>
  <c r="T6" i="5"/>
  <c r="AE6" i="5" s="1"/>
  <c r="J6" i="5"/>
  <c r="AR5" i="5"/>
  <c r="AQ5" i="5"/>
  <c r="AM5" i="5"/>
  <c r="AK5" i="5"/>
  <c r="AI5" i="5"/>
  <c r="AN5" i="5" s="1"/>
  <c r="AH5" i="5"/>
  <c r="AB5" i="5"/>
  <c r="AA5" i="5"/>
  <c r="Z5" i="5"/>
  <c r="Y5" i="5"/>
  <c r="X5" i="5"/>
  <c r="AD5" i="5" s="1"/>
  <c r="AE5" i="5" s="1"/>
  <c r="Q5" i="5"/>
  <c r="P5" i="5"/>
  <c r="T5" i="5" s="1"/>
  <c r="G5" i="5"/>
  <c r="F5" i="5"/>
  <c r="E5" i="5"/>
  <c r="J5" i="5" s="1"/>
  <c r="D5" i="5"/>
  <c r="C5" i="5"/>
  <c r="B5" i="5"/>
  <c r="AN4" i="5"/>
  <c r="AO4" i="5" s="1"/>
  <c r="AE4" i="5"/>
  <c r="AD4" i="5"/>
  <c r="U4" i="5"/>
  <c r="T4" i="5"/>
  <c r="T7" i="5" s="1"/>
  <c r="J4" i="5"/>
  <c r="J7" i="5" s="1"/>
  <c r="AO3" i="5"/>
  <c r="AN3" i="5"/>
  <c r="AD3" i="5"/>
  <c r="T3" i="5"/>
  <c r="AE3" i="5" s="1"/>
  <c r="J3" i="5"/>
  <c r="F10" i="2"/>
  <c r="F9" i="2"/>
  <c r="F8" i="2"/>
  <c r="F7" i="2"/>
  <c r="F5" i="2"/>
  <c r="F4" i="2"/>
  <c r="F3" i="2"/>
  <c r="S18" i="1"/>
  <c r="Q18" i="1"/>
  <c r="O18" i="1"/>
  <c r="M18" i="1"/>
  <c r="K18" i="1"/>
  <c r="I18" i="1"/>
  <c r="G18" i="1"/>
  <c r="E18" i="1"/>
  <c r="C18" i="1"/>
  <c r="S14" i="1"/>
  <c r="Q14" i="1"/>
  <c r="G14" i="1"/>
  <c r="S13" i="1"/>
  <c r="Q13" i="1"/>
  <c r="O13" i="1"/>
  <c r="M13" i="1"/>
  <c r="K13" i="1"/>
  <c r="I13" i="1"/>
  <c r="G13" i="1"/>
  <c r="E13" i="1"/>
  <c r="C13" i="1"/>
  <c r="S12" i="1"/>
  <c r="Q12" i="1"/>
  <c r="O12" i="1"/>
  <c r="M12" i="1"/>
  <c r="K12" i="1"/>
  <c r="I12" i="1"/>
  <c r="G12" i="1"/>
  <c r="E12" i="1"/>
  <c r="C12" i="1"/>
  <c r="S11" i="1"/>
  <c r="Q11" i="1"/>
  <c r="O11" i="1"/>
  <c r="M11" i="1"/>
  <c r="K11" i="1"/>
  <c r="I11" i="1"/>
  <c r="G11" i="1"/>
  <c r="E11" i="1"/>
  <c r="C11" i="1"/>
  <c r="N6" i="1"/>
  <c r="O14" i="1" s="1"/>
  <c r="L6" i="1"/>
  <c r="M14" i="1" s="1"/>
  <c r="J6" i="1"/>
  <c r="K14" i="1" s="1"/>
  <c r="H6" i="1"/>
  <c r="I14" i="1" s="1"/>
  <c r="F6" i="1"/>
  <c r="D6" i="1"/>
  <c r="E14" i="1" s="1"/>
  <c r="B6" i="1"/>
  <c r="C14" i="1" s="1"/>
  <c r="U7" i="5" l="1"/>
  <c r="S5" i="6"/>
  <c r="U5" i="5"/>
  <c r="AO5" i="5"/>
  <c r="AE7" i="5"/>
  <c r="U3" i="5"/>
  <c r="U6" i="5"/>
  <c r="AB3" i="6"/>
  <c r="AB4" i="6"/>
</calcChain>
</file>

<file path=xl/sharedStrings.xml><?xml version="1.0" encoding="utf-8"?>
<sst xmlns="http://schemas.openxmlformats.org/spreadsheetml/2006/main" count="1060" uniqueCount="241">
  <si>
    <t>Month</t>
  </si>
  <si>
    <t>Oct</t>
  </si>
  <si>
    <t>Nov</t>
  </si>
  <si>
    <t>Dec</t>
  </si>
  <si>
    <t>Jan</t>
  </si>
  <si>
    <t>Mar</t>
  </si>
  <si>
    <t>Apr</t>
  </si>
  <si>
    <t>May</t>
  </si>
  <si>
    <t>Jun</t>
  </si>
  <si>
    <t>&lt;KPI&gt;</t>
  </si>
  <si>
    <t>セッション / 세션</t>
  </si>
  <si>
    <t>---</t>
  </si>
  <si>
    <t>CVR</t>
  </si>
  <si>
    <t>客単価 / 객단가</t>
  </si>
  <si>
    <t>売上 / 매출</t>
  </si>
  <si>
    <t>広告費 / 광고비</t>
  </si>
  <si>
    <t>IG FOLLOWER</t>
  </si>
  <si>
    <t>&lt;EC PERFORMANCE&gt;</t>
  </si>
  <si>
    <t>achievement 
rate</t>
  </si>
  <si>
    <t>注文数 / 주문수</t>
  </si>
  <si>
    <t>リピーター</t>
  </si>
  <si>
    <t>Memo</t>
  </si>
  <si>
    <t>&lt;IG PERFORMANCE&gt;</t>
  </si>
  <si>
    <t>Engagement率</t>
  </si>
  <si>
    <t>Prfile Access</t>
  </si>
  <si>
    <t>Web Click</t>
  </si>
  <si>
    <t>Account Reach</t>
  </si>
  <si>
    <t>Account View</t>
  </si>
  <si>
    <t>Feed</t>
  </si>
  <si>
    <t>5.02 %/9018</t>
  </si>
  <si>
    <t>150(good)/89(save)</t>
  </si>
  <si>
    <t>Reel</t>
  </si>
  <si>
    <t>2.48 %/4191</t>
  </si>
  <si>
    <t>78(good)/10(save)</t>
  </si>
  <si>
    <t>Stories</t>
  </si>
  <si>
    <t>9,159(視聴完了)</t>
  </si>
  <si>
    <t>follower growth</t>
  </si>
  <si>
    <t>施作</t>
  </si>
  <si>
    <t>内容</t>
  </si>
  <si>
    <t>期間</t>
  </si>
  <si>
    <t>EC</t>
  </si>
  <si>
    <t>AD</t>
  </si>
  <si>
    <t>SNS</t>
  </si>
  <si>
    <t>強化アイテム</t>
  </si>
  <si>
    <t xml:space="preserve">SALES PROMOTION
</t>
  </si>
  <si>
    <t>JAN</t>
  </si>
  <si>
    <t>POP UP THANK YOU SALE</t>
  </si>
  <si>
    <t>신년 세일</t>
  </si>
  <si>
    <t>対象商品20％オフ。イベントで集めたフォロワーをCVに繋げる施策</t>
  </si>
  <si>
    <t>대상 상품 20% 할인. 이벤트로 모은 팔로워를 CV로 연결하는 시책</t>
  </si>
  <si>
    <t>1/16-18</t>
  </si>
  <si>
    <t>SALE</t>
  </si>
  <si>
    <t>アウター30%オフ</t>
  </si>
  <si>
    <t>1/23-2/1</t>
  </si>
  <si>
    <t>セールの広告を10パターンほど量産。左の内容を匂わせるようなものも含めつつ、検証可能なバリエーションを用意して。</t>
  </si>
  <si>
    <t>①お買い得感を煽るものはストーリーズでメッセージを添えて接客。
②フィードでもセールの告知はするが、ブランディングを担保する方を優先する方向で。</t>
  </si>
  <si>
    <t xml:space="preserve">POINT SYSTEM </t>
  </si>
  <si>
    <t>購入金額に応じたポイント制を導入.還元率は2％。1万円以上購入の際に限る</t>
  </si>
  <si>
    <t>Feb</t>
  </si>
  <si>
    <t>ファイナルセール</t>
  </si>
  <si>
    <t>全品２０％オフ</t>
  </si>
  <si>
    <t>CLEARANCE SALE</t>
  </si>
  <si>
    <t>발렌타인 기획전 (선물)</t>
  </si>
  <si>
    <t>ただお買い得なだけじゃなく、戦略的に販売をしていく必要あり。
・単価の高いコート類はまだまだこれからも活躍することを訴求
・ニット類との合わせがい、コーデがい、などを促進
・シーズンを跨いだとしても使えるタイムレスなピースを訴求
etc,,,</t>
  </si>
  <si>
    <t xml:space="preserve">단순히 가격이 저렴하다는 점뿐만 아니라, 전략적인 판매 접근이 필요함.
・단가가 높은 코트류는 남은 시즌 동안에도 충분히 활용 가능하다는 점을 소구
・니트류와 매치하는 재미, 코디 활용도가 높다는 점 등을 강조
・시즌을 넘겨도 입을 수 있는 타임리스(유행을 타지 않는) 아이템임을 소구
등등...
</t>
  </si>
  <si>
    <t>PRE-ORDER EVENT</t>
  </si>
  <si>
    <t>25SSの新作先行予約会。予約特典として「15％オフ」「次回使えるポイント」を付与。「今すぐ着られないもの」を1月に買ってもらうための、ポイントアップや限定ノベルティの強力なフックが必要。</t>
  </si>
  <si>
    <t>SSリリース開始日確認中</t>
  </si>
  <si>
    <t>スタッフによる**「徹底的なライブ配信（インスタライブ）」**で、素材感や160cm/150cm台それぞれの着用感を伝え、発売前に「完売必至」の空気を作ります。</t>
  </si>
  <si>
    <t>LINE COUPON</t>
  </si>
  <si>
    <t>LINEの開封率が良いので、割引クーポンを配信してテスト。</t>
  </si>
  <si>
    <t>NEW RELEASAE IN SPRING</t>
  </si>
  <si>
    <t>새생활 응원 기획전 (입학·신사회인 대상 상품 제안)</t>
  </si>
  <si>
    <t>プレオーダーでオフをやっているので、ここでは「限定ノベルティ」を付与</t>
  </si>
  <si>
    <t>3/5-10</t>
  </si>
  <si>
    <t>?</t>
  </si>
  <si>
    <t>"Perfect Tailoring" Campaign</t>
  </si>
  <si>
    <t>卒業式や入学式、そのほか新年度の行事に使えるジャケット系、セットアップ系のアイテムを訴求。</t>
  </si>
  <si>
    <t>3/1-</t>
  </si>
  <si>
    <t>サイズ感や着心地のレビューを強化。特に「日本人女性の体型にどうフィットするか」のスタッフスナップを掲載。</t>
  </si>
  <si>
    <t>장마철에 딱! 나일론 백 제안</t>
  </si>
  <si>
    <t>여름 신상 론칭</t>
  </si>
  <si>
    <t>Jul</t>
  </si>
  <si>
    <t>여름 본격 시작! 스타일의 포인트, 백으로 완성하세요.</t>
  </si>
  <si>
    <t>플라잉 썸머 세일</t>
  </si>
  <si>
    <t>Aug</t>
  </si>
  <si>
    <t>썸머 세일</t>
  </si>
  <si>
    <t>가을 시작</t>
  </si>
  <si>
    <t>Sep</t>
  </si>
  <si>
    <t>가을 아이템 제안</t>
  </si>
  <si>
    <t>컬러별 백 제안</t>
  </si>
  <si>
    <t>할로윈</t>
  </si>
  <si>
    <t>블랙프라이데이</t>
  </si>
  <si>
    <t>크리스마스 기획전</t>
  </si>
  <si>
    <t>연말 세일</t>
  </si>
  <si>
    <r>
      <rPr>
        <b/>
        <sz val="14"/>
        <color theme="1"/>
        <rFont val="Arial"/>
        <family val="2"/>
      </rPr>
      <t xml:space="preserve">SALES PROMOTION
</t>
    </r>
    <r>
      <rPr>
        <sz val="10"/>
        <color theme="1"/>
        <rFont val="Arial"/>
        <family val="2"/>
      </rPr>
      <t>＊右の施策に、2Buyやノベルティ、SALE、LINEクーポンなどをうまく絡ませながら実施。</t>
    </r>
  </si>
  <si>
    <t>新年セール</t>
  </si>
  <si>
    <t>お年玉ノベルティ企画</t>
  </si>
  <si>
    <t>세뱃돈 노벨티 이벤트</t>
  </si>
  <si>
    <t>Re Start（年始心機一転提案企画）</t>
  </si>
  <si>
    <t>Re Start (신년 마음가짐 제안 기획)</t>
  </si>
  <si>
    <t>福袋企画</t>
  </si>
  <si>
    <t>バレンタイン関連企画（ギフト）</t>
  </si>
  <si>
    <t>春の新作訴求</t>
  </si>
  <si>
    <t>봄 신제품 프로모션</t>
  </si>
  <si>
    <t>ホワイトデー（ギフト）</t>
  </si>
  <si>
    <t>화이트데이 선물</t>
  </si>
  <si>
    <t>卒業、入学、</t>
  </si>
  <si>
    <t>春の新作 本格ローンチ</t>
  </si>
  <si>
    <t>봄 신상 정식 론칭</t>
  </si>
  <si>
    <t>新生活応援企画</t>
  </si>
  <si>
    <t>새생활 응원 기획전</t>
  </si>
  <si>
    <t>新生活応援企画（継続）</t>
  </si>
  <si>
    <t>새생활 응원 기획전 (연속 진행)</t>
  </si>
  <si>
    <t>GWの準備企画</t>
  </si>
  <si>
    <t>골든위크 준비 기획전</t>
  </si>
  <si>
    <t>梅雨時から夏に使えるアイテム訴求</t>
  </si>
  <si>
    <t>장마철부터 여름까지 활용할 수 있는 아이템 홍보</t>
  </si>
  <si>
    <t>春アイテムの一部セール</t>
  </si>
  <si>
    <t>봄 아이템 일부 세일</t>
  </si>
  <si>
    <t>梅雨のタイミングで使えるアイテム訴求</t>
  </si>
  <si>
    <t>夏の新作ローンチ</t>
  </si>
  <si>
    <t>夏本番訴（薄着になる夏の主役級バッグ、など）</t>
  </si>
  <si>
    <t>フライングサマーセール</t>
  </si>
  <si>
    <t>サマーセール</t>
  </si>
  <si>
    <t>秋の立ち上がり</t>
  </si>
  <si>
    <t>秋アイテム訴求</t>
  </si>
  <si>
    <t>ハロウィーン</t>
  </si>
  <si>
    <t>ブラックフライデー</t>
  </si>
  <si>
    <t>クリスマス訴求</t>
  </si>
  <si>
    <t>年末セール</t>
  </si>
  <si>
    <t>ISSUE</t>
  </si>
  <si>
    <t>KPI</t>
  </si>
  <si>
    <t>TASK</t>
  </si>
  <si>
    <t>ACTION</t>
  </si>
  <si>
    <t>売り上げを上げたい
매출을 올리고 싶어요.</t>
  </si>
  <si>
    <t>集客 / 세션</t>
  </si>
  <si>
    <t>露出、表示を増やす / 노출 확대</t>
  </si>
  <si>
    <t>広告などの手段で自社商品の露出や表示がされる場所を増やします。また、それらが表示される頻度を増やします。
광고 등의 수단을 통해 자사 상품이 노출되거나 표시되는 채널을 늘립니다.
또한, 그러한 노출의 빈도도 증가시킵니다.</t>
  </si>
  <si>
    <t>・WEB広告運用
・媒体広告出稿等
・웹 광고 운영
・매체 광고 집행 등</t>
  </si>
  <si>
    <t>クリックしたくする / 클릭 유도</t>
  </si>
  <si>
    <t>露出しているクリエイティブのクリック率を上げる＝クリック率を上げるには、訴求を明確にし、以下の4つの要素を意識したクリエイティブを心がける。
・有益性：見る人に「自分にとって価値がある」と思わせる内容
・緊急性：今すぐ行動したくなる訴求
・超具体性：数字などを用いて伝わる具体的な表現
・独自性：他と差別化できる独自の視点やデザイン
“노출되고있는 크리에이티브의 클릭률을 높인다”
= 클릭률을 높이기 위해서는 소구를 명확히 하고, 아래 4가지 요소를 의식한 크리에이티브를 제작하는 것이 중요
유익성: 보는 사람이 “나에게 가치가 있다”고 느끼게 하는 내용
긴급성: 지금 당장 행동하고 싶게 만드는 어필
초구체성: 숫자 등을 활용해 명확하게 전달되는 구체적인 표현
독자성: 타사와 차별화할 수 있는 독자적인 관점이나 디자인</t>
  </si>
  <si>
    <t>・クリエイティブの精度を上げる
・コピー付きのクリエイティブで顧客のニーズを掴む
・크리에이티브의 완성도를 높인다
・카피(문구)가 포함된 크리에이티브로 고객의 니즈를 파악한다</t>
  </si>
  <si>
    <t>他者に露出してもらう / 제 3자(타매체, 타인)를 통해 노출</t>
  </si>
  <si>
    <t>メディアに取り上げられる、ブロガーに紹介していただく など、第三者の発信によって信頼性を高める工夫も効果的です。
미디어에 소개되거나 블로거가 제품을 소개해주는 등, 제3자를 통해 신뢰도를 높이는 전략도 효과적</t>
  </si>
  <si>
    <t xml:space="preserve">PRリリース施策例
メディア掲載営業
ブログ掲載営業　など
프레스 보도자료 실행 예시
미디어 게재 세일즈
블로그 게재 세일즈 등
</t>
  </si>
  <si>
    <t>人に広めてもらう / 사람들에게 퍼트리게 하기</t>
  </si>
  <si>
    <t>ファンやフォロワーを抱えている個人に紹介してもらうことで、集客を増やします。
팬이나 팔로워를 보유한 개인이 제품을 소개하도록 함으로써, 고객 유입(세션)을 늘림</t>
  </si>
  <si>
    <t xml:space="preserve">SNS投稿促進施策
ギフティング（商品提供による投稿依頼）
インフルエンサーアフィリエイト（成果報酬型の紹介施策）　など
SNS 게시 촉진 전략
기프팅(상품 제공을 통한 게시 요청)
인플루언서 어필리에이트(성과 기반의 소개형 프로모션) 등
</t>
  </si>
  <si>
    <t>リード／リストを囲う  리드고객(잠재고객), 리스트를 확보</t>
  </si>
  <si>
    <t>潜在顧客をしっかりと見極めて、購買意欲の高いカスタマーを囲う。
잠재고객을 정확히 파악하여, 구매 의욕이 높은 고객을 확보</t>
  </si>
  <si>
    <t>LINEの活用。メルマガの配信。
라인을 활용, 메일 매거진 발송</t>
  </si>
  <si>
    <t>一度離脱した人に再アプローチする / 이탈 고객에게 재접근 (리타겟팅)</t>
  </si>
  <si>
    <t>一度サイトを訪問したが離脱したユーザーに対し、リターゲティング広告やメール施策で再来訪を促進。
한번 사이트를 방문했지만 이탈한 사용자에게 리타게팅 광고나 이메일 마케팅을 통해 재방문 유도</t>
  </si>
  <si>
    <t xml:space="preserve">リターゲティング広告施策
情報登録済み未購入者への販売促進施策
離脱ユーザーへの再訴求広告 など
리타게팅 광고 전략
정보 등록은 했지만 미구매 고객을 대상으로 한 판매 촉진 전략
이탈한 사용자에게 다시 어필하는 재타게팅 광고 등
</t>
  </si>
  <si>
    <t>CVR / 전환률</t>
  </si>
  <si>
    <t>顧客のニーズ度合いを高める / 고객의 니즈 정도를 높이기</t>
  </si>
  <si>
    <t>LPやECサイト内で、見込み顧客の「商品を欲しい」という気持ちを高めるコミュニケーションを行います。
「よくある悩み」「うまくいっていない状態」などの共感・課題提示を通して、購買意欲を刺激。「今だけの特典」などの限定訴求によって、「今買いたい」と思える状態をさらに強化
LP(랜딩페이지)나 EC사이트 내에서, 잠재고객의 “이 상품을 갖고 싶다”는 마음을 자극하는 커뮤니케이션을 진행합니다.
“자주 겪는 고민”, “잘되지 않는 상황” 등의 공감과 문제 제시를 통해 구매 의욕을 자극하고,
“지금만의 혜택”과 같은 한정 어필을 통해 ‘지금 사고 싶다’는 감정을 더욱 강화합니다.</t>
  </si>
  <si>
    <t>期間限定クーポン
購入特典　など
기간 한정 쿠폰
구매 특전(사은품) 등</t>
  </si>
  <si>
    <t>商品理解を高める /상품 이해도 높이기</t>
  </si>
  <si>
    <t>動画・写真・テキストを最大限に活用し、商品の魅力を簡潔かつ鮮明に理解いただける構成にします。
영상·사진·텍스트를 최대한 활용하여, 상품의 매력을 간결하고 명확하게 이해할 수 있는 구성으로 만듭니다.</t>
  </si>
  <si>
    <t>IGでの動画の投稿頻度を上げる。
ECサイト内の商品説明をもっと深掘りする
인스타그램에서 영상 게시 빈도를 높인다.
EC사이트 내의 상품 설명을 더욱 깊이 있게 다룬다.</t>
  </si>
  <si>
    <t>週締め</t>
  </si>
  <si>
    <t>前週比</t>
  </si>
  <si>
    <t>月締め</t>
  </si>
  <si>
    <t>先月比</t>
  </si>
  <si>
    <t>当月KPI</t>
  </si>
  <si>
    <t>水</t>
  </si>
  <si>
    <t>木</t>
  </si>
  <si>
    <t>金</t>
  </si>
  <si>
    <t>土</t>
  </si>
  <si>
    <t>日</t>
  </si>
  <si>
    <t>月</t>
  </si>
  <si>
    <t>火</t>
  </si>
  <si>
    <t>売り上げ</t>
  </si>
  <si>
    <t>注文数（人数）</t>
  </si>
  <si>
    <t>客単価</t>
  </si>
  <si>
    <t>セッション</t>
  </si>
  <si>
    <t>販売アイテム</t>
  </si>
  <si>
    <t>HOOD MUFFLER</t>
  </si>
  <si>
    <t>RUBBER RAIN BOOTS</t>
  </si>
  <si>
    <t>GBH HOME ERASER</t>
  </si>
  <si>
    <t>LONG APRON</t>
  </si>
  <si>
    <t>MERINOWOOL HIGHNECK CARDIGAN</t>
  </si>
  <si>
    <t>SMOCKED SHEER TOP</t>
  </si>
  <si>
    <t>UMBRELLA</t>
  </si>
  <si>
    <t>STAINLESS STEEL TISSUE CASE</t>
  </si>
  <si>
    <t>TUMBLER POUCH</t>
  </si>
  <si>
    <t>KITCHEN CLOTH 3枚セット</t>
  </si>
  <si>
    <t>STAINLESS STEEL MINI TRAY</t>
  </si>
  <si>
    <t>CERAMIC PLANT POT</t>
  </si>
  <si>
    <t>STANDARD DRINKING GLASS</t>
  </si>
  <si>
    <t>HANDMADE BONNET</t>
  </si>
  <si>
    <t>STAINLESS STEEL TRAY</t>
  </si>
  <si>
    <t>GEL PEN</t>
  </si>
  <si>
    <t>ON THE ROCKS GLASS</t>
  </si>
  <si>
    <t>BUTTON CARDIGAN</t>
  </si>
  <si>
    <t>REFILL TISSUE 10PACK</t>
  </si>
  <si>
    <t>SQUARE CANDLE(S)</t>
  </si>
  <si>
    <t>DAILY LIP BALM CLEAR</t>
  </si>
  <si>
    <t>HAND CREAM</t>
  </si>
  <si>
    <t>POPUP POCKET PANTS</t>
  </si>
  <si>
    <t>MULTI POUCH</t>
  </si>
  <si>
    <t>SQUARE CANDLE(L)</t>
  </si>
  <si>
    <t>SQUARE ROOM SHOES</t>
  </si>
  <si>
    <t>SCENTED HAIR &amp; BODY MIST DISCOVERY KIT</t>
  </si>
  <si>
    <t>DAILY HAND WASH</t>
  </si>
  <si>
    <t xml:space="preserve">
3-FOLDING UMBRELLA</t>
  </si>
  <si>
    <t>STAINLESS STEEL TUMBLER</t>
  </si>
  <si>
    <t>広告</t>
  </si>
  <si>
    <t>1月カタル配信:35万
・パートナーシップ20万
・通常15万</t>
  </si>
  <si>
    <t>KOL投稿有無</t>
  </si>
  <si>
    <t>販促</t>
  </si>
  <si>
    <t>値下げ実施！</t>
  </si>
  <si>
    <t>雑誌掲載</t>
  </si>
  <si>
    <t>3-FOLDING UMBRELLA</t>
  </si>
  <si>
    <t>PUCKERING PANTS</t>
  </si>
  <si>
    <t>TOOTHBRUSH 5本セット</t>
  </si>
  <si>
    <t>Mock-neck pleats Cardigan</t>
  </si>
  <si>
    <t>MASKING TAPE</t>
  </si>
  <si>
    <t>TEXTURE RUG</t>
  </si>
  <si>
    <t>⚫︎広告予算：50万 CV広告配信</t>
  </si>
  <si>
    <t>新作販売開始</t>
  </si>
  <si>
    <t>月50万予算配信中</t>
  </si>
  <si>
    <t>予算：50万 (CV広告/トラフィック広告)</t>
  </si>
  <si>
    <t>VALLANコスメ協賛</t>
  </si>
  <si>
    <t>新作傘発売</t>
  </si>
  <si>
    <t>SALE ミッドシーズンセール</t>
  </si>
  <si>
    <t>公式LINE運用開始</t>
  </si>
  <si>
    <t>month</t>
  </si>
  <si>
    <t>sessions</t>
  </si>
  <si>
    <t>conversion_rate</t>
  </si>
  <si>
    <t>average_order_value</t>
  </si>
  <si>
    <t>2025-10-01</t>
  </si>
  <si>
    <t>2025-11-01</t>
  </si>
  <si>
    <t>2025-12-01</t>
  </si>
  <si>
    <t>2026-01-01</t>
  </si>
  <si>
    <t>2026-02-01</t>
  </si>
  <si>
    <t>net_sales</t>
  </si>
  <si>
    <t>orders</t>
  </si>
  <si>
    <t>returning_customer_rate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</si>
</sst>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411]#,##0"/>
    <numFmt numFmtId="166" formatCode="&quot;¥&quot;#,##0"/>
    <numFmt numFmtId="167" formatCode="m/d"/>
    <numFmt numFmtId="168" formatCode="0.000"/>
  </numFmts>
  <fonts count="77">
    <font>
      <sz val="12"/>
      <color theme="1"/>
      <name val="Aptos Narrow"/>
      <scheme val="minor"/>
    </font>
    <font>
      <b/>
      <sz val="13"/>
      <color theme="1"/>
      <name val="Arial"/>
      <family val="2"/>
    </font>
    <font>
      <b/>
      <sz val="13"/>
      <color theme="1"/>
      <name val="Meiryo"/>
      <family val="2"/>
      <charset val="128"/>
    </font>
    <font>
      <b/>
      <sz val="13"/>
      <color rgb="FFFF9900"/>
      <name val="Meiryo"/>
      <family val="2"/>
      <charset val="128"/>
    </font>
    <font>
      <sz val="13"/>
      <color theme="1"/>
      <name val="Aptos Narrow"/>
    </font>
    <font>
      <sz val="14"/>
      <color theme="1"/>
      <name val="Meiryo"/>
      <family val="2"/>
      <charset val="128"/>
    </font>
    <font>
      <b/>
      <sz val="13"/>
      <color rgb="FFFF0000"/>
      <name val="Arial"/>
      <family val="2"/>
    </font>
    <font>
      <b/>
      <sz val="13"/>
      <color rgb="FF000000"/>
      <name val="Arial"/>
      <family val="2"/>
    </font>
    <font>
      <sz val="13"/>
      <color theme="1"/>
      <name val="Meiryo"/>
      <family val="2"/>
      <charset val="128"/>
    </font>
    <font>
      <b/>
      <sz val="13"/>
      <color rgb="FFFF0000"/>
      <name val="Aptos Narrow"/>
    </font>
    <font>
      <sz val="13"/>
      <color rgb="FF0000FF"/>
      <name val="Arial"/>
      <family val="2"/>
    </font>
    <font>
      <sz val="13"/>
      <color theme="1"/>
      <name val="Arial"/>
      <family val="2"/>
    </font>
    <font>
      <sz val="10"/>
      <color theme="1"/>
      <name val="Arial"/>
      <family val="2"/>
    </font>
    <font>
      <b/>
      <sz val="13"/>
      <color rgb="FFFF9900"/>
      <name val="Arial"/>
      <family val="2"/>
    </font>
    <font>
      <b/>
      <sz val="14"/>
      <color rgb="FFFF0000"/>
      <name val="Meiryo"/>
      <family val="2"/>
      <charset val="128"/>
    </font>
    <font>
      <sz val="9"/>
      <color theme="1"/>
      <name val="Meiryo"/>
      <family val="2"/>
      <charset val="128"/>
    </font>
    <font>
      <sz val="9"/>
      <color rgb="FF0000FF"/>
      <name val="Arial"/>
      <family val="2"/>
    </font>
    <font>
      <b/>
      <sz val="9"/>
      <color rgb="FF000000"/>
      <name val="Arial"/>
      <family val="2"/>
    </font>
    <font>
      <sz val="8"/>
      <color rgb="FF0000FF"/>
      <name val="Arial"/>
      <family val="2"/>
    </font>
    <font>
      <b/>
      <sz val="7"/>
      <color theme="1"/>
      <name val="Meiryo"/>
      <family val="2"/>
      <charset val="128"/>
    </font>
    <font>
      <b/>
      <sz val="10"/>
      <color rgb="FF000000"/>
      <name val="Arial"/>
      <family val="2"/>
    </font>
    <font>
      <sz val="12"/>
      <color theme="1"/>
      <name val="Aptos Narrow"/>
    </font>
    <font>
      <sz val="7"/>
      <color theme="1"/>
      <name val="Arial"/>
      <family val="2"/>
    </font>
    <font>
      <sz val="8"/>
      <color theme="1"/>
      <name val="Arial"/>
      <family val="2"/>
    </font>
    <font>
      <sz val="10"/>
      <color theme="1"/>
      <name val="Meiryo"/>
      <family val="2"/>
      <charset val="128"/>
    </font>
    <font>
      <sz val="10"/>
      <color rgb="FF0000FF"/>
      <name val="Arial"/>
      <family val="2"/>
    </font>
    <font>
      <b/>
      <sz val="11"/>
      <color theme="1"/>
      <name val="Arial"/>
      <family val="2"/>
    </font>
    <font>
      <sz val="12"/>
      <name val="Aptos Narrow"/>
    </font>
    <font>
      <sz val="11"/>
      <color rgb="FFFF0000"/>
      <name val="Arial"/>
      <family val="2"/>
    </font>
    <font>
      <sz val="9"/>
      <color rgb="FFFF0000"/>
      <name val="Arial"/>
      <family val="2"/>
    </font>
    <font>
      <sz val="8"/>
      <color theme="1"/>
      <name val="Aptos Narrow"/>
    </font>
    <font>
      <sz val="9"/>
      <color theme="1"/>
      <name val="Arial"/>
      <family val="2"/>
    </font>
    <font>
      <b/>
      <sz val="12"/>
      <color rgb="FFFF0000"/>
      <name val="Arial"/>
      <family val="2"/>
    </font>
    <font>
      <sz val="11"/>
      <color theme="1"/>
      <name val="Arial"/>
      <family val="2"/>
    </font>
    <font>
      <strike/>
      <sz val="11"/>
      <color theme="1"/>
      <name val="Arial"/>
      <family val="2"/>
    </font>
    <font>
      <strike/>
      <sz val="9"/>
      <color theme="1"/>
      <name val="Arial"/>
      <family val="2"/>
    </font>
    <font>
      <strike/>
      <sz val="12"/>
      <color theme="1"/>
      <name val="Aptos Narrow"/>
    </font>
    <font>
      <sz val="12"/>
      <color theme="1"/>
      <name val="Aptos Narrow"/>
      <scheme val="minor"/>
    </font>
    <font>
      <sz val="9"/>
      <color theme="1"/>
      <name val="Aptos Narrow"/>
    </font>
    <font>
      <sz val="11"/>
      <color rgb="FF000000"/>
      <name val="Arial"/>
      <family val="2"/>
    </font>
    <font>
      <b/>
      <sz val="14"/>
      <color theme="1"/>
      <name val="Arial"/>
      <family val="2"/>
    </font>
    <font>
      <sz val="12"/>
      <color theme="1"/>
      <name val="Arial"/>
      <family val="2"/>
    </font>
    <font>
      <sz val="14"/>
      <color theme="1"/>
      <name val="Arial"/>
      <family val="2"/>
    </font>
    <font>
      <b/>
      <sz val="12"/>
      <color theme="1"/>
      <name val="Arial"/>
      <family val="2"/>
    </font>
    <font>
      <sz val="12"/>
      <color theme="1"/>
      <name val="Aptos Narrow"/>
    </font>
    <font>
      <b/>
      <sz val="12"/>
      <color theme="1"/>
      <name val="Aptos Narrow"/>
    </font>
    <font>
      <sz val="12"/>
      <color theme="1"/>
      <name val="Meiryo"/>
      <family val="2"/>
      <charset val="128"/>
    </font>
    <font>
      <b/>
      <sz val="12"/>
      <color theme="1"/>
      <name val="Meiryo"/>
      <family val="2"/>
      <charset val="128"/>
    </font>
    <font>
      <sz val="12"/>
      <color rgb="FFFF0000"/>
      <name val="Meiryo"/>
      <family val="2"/>
      <charset val="128"/>
    </font>
    <font>
      <b/>
      <sz val="12"/>
      <color rgb="FF0000FF"/>
      <name val="Meiryo"/>
      <family val="2"/>
      <charset val="128"/>
    </font>
    <font>
      <sz val="8"/>
      <color theme="1"/>
      <name val="Meiryo"/>
      <family val="2"/>
      <charset val="128"/>
    </font>
    <font>
      <b/>
      <sz val="8"/>
      <color theme="1"/>
      <name val="Meiryo"/>
      <family val="2"/>
      <charset val="128"/>
    </font>
    <font>
      <b/>
      <sz val="8"/>
      <color rgb="FFFF0000"/>
      <name val="Meiryo"/>
      <family val="2"/>
      <charset val="128"/>
    </font>
    <font>
      <sz val="7"/>
      <color theme="1"/>
      <name val="Meiryo"/>
      <family val="2"/>
      <charset val="128"/>
    </font>
    <font>
      <sz val="5"/>
      <color theme="1"/>
      <name val="Meiryo"/>
      <family val="2"/>
      <charset val="128"/>
    </font>
    <font>
      <sz val="8"/>
      <color rgb="FFFF0000"/>
      <name val="Meiryo"/>
      <family val="2"/>
      <charset val="128"/>
    </font>
    <font>
      <sz val="4"/>
      <color theme="1"/>
      <name val="Meiryo"/>
      <family val="2"/>
      <charset val="128"/>
    </font>
    <font>
      <sz val="6"/>
      <color theme="1"/>
      <name val="Meiryo"/>
      <family val="2"/>
      <charset val="128"/>
    </font>
    <font>
      <sz val="12"/>
      <color rgb="FFFF0000"/>
      <name val="Aptos Narrow"/>
    </font>
    <font>
      <b/>
      <sz val="12"/>
      <color rgb="FFFF0000"/>
      <name val="Meiryo"/>
      <family val="2"/>
      <charset val="128"/>
    </font>
    <font>
      <sz val="12"/>
      <color theme="1"/>
      <name val="Arial"/>
      <family val="2"/>
    </font>
    <font>
      <sz val="12"/>
      <color rgb="FFFF0000"/>
      <name val="Aptos Narrow"/>
    </font>
    <font>
      <sz val="12"/>
      <color rgb="FF0000FF"/>
      <name val="Aptos Narrow"/>
    </font>
    <font>
      <sz val="12"/>
      <color rgb="FF303030"/>
      <name val="Inter"/>
    </font>
    <font>
      <sz val="5"/>
      <color theme="1"/>
      <name val="Arial"/>
      <family val="2"/>
    </font>
    <font>
      <b/>
      <sz val="12"/>
      <color theme="1"/>
      <name val="Arial"/>
      <family val="2"/>
    </font>
    <font>
      <sz val="12"/>
      <color rgb="FF000000"/>
      <name val="Meiryo"/>
      <family val="2"/>
      <charset val="128"/>
    </font>
    <font>
      <sz val="12"/>
      <color rgb="FF0000FF"/>
      <name val="Meiryo"/>
      <family val="2"/>
      <charset val="128"/>
    </font>
    <font>
      <sz val="12"/>
      <color rgb="FF303030"/>
      <name val="Arial"/>
      <family val="2"/>
    </font>
    <font>
      <sz val="12"/>
      <color rgb="FFFF0000"/>
      <name val="Arial"/>
      <family val="2"/>
    </font>
    <font>
      <sz val="12"/>
      <color rgb="FF303030"/>
      <name val="Inter"/>
    </font>
    <font>
      <sz val="15"/>
      <color rgb="FF303030"/>
      <name val="Inter"/>
    </font>
    <font>
      <sz val="13"/>
      <color rgb="FF303030"/>
      <name val="Inter"/>
    </font>
    <font>
      <sz val="13"/>
      <color rgb="FF303030"/>
      <name val="Aptos Narrow"/>
    </font>
    <font>
      <sz val="15"/>
      <color rgb="FF303030"/>
      <name val="Aptos Narrow"/>
    </font>
    <font>
      <sz val="12"/>
      <color rgb="FF616161"/>
      <name val="Inter"/>
    </font>
    <font>
      <sz val="18"/>
      <color theme="1"/>
      <name val="Consolas"/>
      <family val="2"/>
    </font>
  </fonts>
  <fills count="10">
    <fill>
      <patternFill patternType="none"/>
    </fill>
    <fill>
      <patternFill patternType="gray125"/>
    </fill>
    <fill>
      <patternFill patternType="solid">
        <fgColor rgb="FFFAE2D5"/>
        <bgColor rgb="FFFAE2D5"/>
      </patternFill>
    </fill>
    <fill>
      <patternFill patternType="solid">
        <fgColor rgb="FFFFF2CC"/>
        <bgColor rgb="FFFFF2CC"/>
      </patternFill>
    </fill>
    <fill>
      <patternFill patternType="solid">
        <fgColor rgb="FFFFFF00"/>
        <bgColor rgb="FFFFFF00"/>
      </patternFill>
    </fill>
    <fill>
      <patternFill patternType="solid">
        <fgColor rgb="FFEFEFEF"/>
        <bgColor rgb="FFEFEFEF"/>
      </patternFill>
    </fill>
    <fill>
      <patternFill patternType="solid">
        <fgColor rgb="FFD9EAD3"/>
        <bgColor rgb="FFD9EAD3"/>
      </patternFill>
    </fill>
    <fill>
      <patternFill patternType="solid">
        <fgColor rgb="FFFFFFFF"/>
        <bgColor rgb="FFFFFFFF"/>
      </patternFill>
    </fill>
    <fill>
      <patternFill patternType="solid">
        <fgColor rgb="FFD0E0E3"/>
        <bgColor rgb="FFD0E0E3"/>
      </patternFill>
    </fill>
    <fill>
      <patternFill patternType="solid">
        <fgColor rgb="FFF4CCCC"/>
        <bgColor rgb="FFF4CCCC"/>
      </patternFill>
    </fill>
  </fills>
  <borders count="6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thin">
        <color rgb="FF000000"/>
      </top>
      <bottom style="thin">
        <color rgb="FF000000"/>
      </bottom>
      <diagonal/>
    </border>
    <border>
      <left style="double">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style="medium">
        <color rgb="FF000000"/>
      </bottom>
      <diagonal/>
    </border>
    <border>
      <left style="double">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medium">
        <color rgb="FF000000"/>
      </left>
      <right/>
      <top/>
      <bottom style="thin">
        <color rgb="FF000000"/>
      </bottom>
      <diagonal/>
    </border>
    <border>
      <left style="medium">
        <color rgb="FF000000"/>
      </left>
      <right/>
      <top/>
      <bottom style="thin">
        <color rgb="FF000000"/>
      </bottom>
      <diagonal/>
    </border>
    <border>
      <left style="double">
        <color rgb="FF000000"/>
      </left>
      <right/>
      <top/>
      <bottom style="thin">
        <color rgb="FF000000"/>
      </bottom>
      <diagonal/>
    </border>
    <border>
      <left style="thin">
        <color rgb="FF000000"/>
      </left>
      <right/>
      <top/>
      <bottom style="thin">
        <color rgb="FF000000"/>
      </bottom>
      <diagonal/>
    </border>
    <border>
      <left style="double">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diagonal/>
    </border>
    <border>
      <left style="double">
        <color rgb="FF000000"/>
      </left>
      <right/>
      <top style="thin">
        <color rgb="FF000000"/>
      </top>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style="double">
        <color rgb="FF000000"/>
      </left>
      <right style="double">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top style="medium">
        <color rgb="FF000000"/>
      </top>
      <bottom style="thin">
        <color rgb="FF000000"/>
      </bottom>
      <diagonal/>
    </border>
    <border>
      <left style="double">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double">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style="double">
        <color rgb="FF000000"/>
      </left>
      <right/>
      <top style="medium">
        <color rgb="FF000000"/>
      </top>
      <bottom/>
      <diagonal/>
    </border>
    <border>
      <left/>
      <right/>
      <top style="thick">
        <color rgb="FF000000"/>
      </top>
      <bottom/>
      <diagonal/>
    </border>
    <border>
      <left style="double">
        <color rgb="FF000000"/>
      </left>
      <right/>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top/>
      <bottom/>
      <diagonal/>
    </border>
    <border>
      <left/>
      <right/>
      <top/>
      <bottom style="medium">
        <color rgb="FF000000"/>
      </bottom>
      <diagonal/>
    </border>
    <border>
      <left style="thin">
        <color rgb="FF000000"/>
      </left>
      <right/>
      <top/>
      <bottom/>
      <diagonal/>
    </border>
    <border>
      <left style="double">
        <color rgb="FF000000"/>
      </left>
      <right style="thin">
        <color rgb="FF000000"/>
      </right>
      <top/>
      <bottom/>
      <diagonal/>
    </border>
    <border>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double">
        <color rgb="FF000000"/>
      </left>
      <right/>
      <top style="medium">
        <color rgb="FF000000"/>
      </top>
      <bottom style="medium">
        <color rgb="FF000000"/>
      </bottom>
      <diagonal/>
    </border>
    <border>
      <left style="double">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double">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double">
        <color rgb="FF000000"/>
      </left>
      <right style="thin">
        <color rgb="FF000000"/>
      </right>
      <top/>
      <bottom style="medium">
        <color rgb="FF000000"/>
      </bottom>
      <diagonal/>
    </border>
    <border>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double">
        <color rgb="FF000000"/>
      </left>
      <right style="double">
        <color rgb="FF000000"/>
      </right>
      <top/>
      <bottom/>
      <diagonal/>
    </border>
  </borders>
  <cellStyleXfs count="1">
    <xf numFmtId="0" fontId="0" fillId="0" borderId="0"/>
  </cellStyleXfs>
  <cellXfs count="438">
    <xf numFmtId="0" fontId="0" fillId="0" borderId="0" xfId="0" applyFont="1" applyAlignme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0" xfId="0" applyFont="1" applyAlignment="1">
      <alignment vertical="center"/>
    </xf>
    <xf numFmtId="0" fontId="4" fillId="0" borderId="0" xfId="0" applyFont="1" applyAlignment="1">
      <alignment vertical="center"/>
    </xf>
    <xf numFmtId="38" fontId="5" fillId="3" borderId="2" xfId="0" applyNumberFormat="1" applyFont="1" applyFill="1" applyBorder="1" applyAlignment="1">
      <alignment vertical="center"/>
    </xf>
    <xf numFmtId="0" fontId="6" fillId="0" borderId="2" xfId="0" applyFont="1" applyBorder="1" applyAlignment="1">
      <alignment horizontal="center" vertical="center"/>
    </xf>
    <xf numFmtId="0" fontId="7" fillId="0" borderId="2" xfId="0" applyFont="1" applyBorder="1" applyAlignment="1">
      <alignment horizontal="center" vertical="center"/>
    </xf>
    <xf numFmtId="10" fontId="8" fillId="3" borderId="2" xfId="0" applyNumberFormat="1" applyFont="1" applyFill="1" applyBorder="1" applyAlignment="1">
      <alignment vertical="center"/>
    </xf>
    <xf numFmtId="10" fontId="6" fillId="0" borderId="2" xfId="0" applyNumberFormat="1" applyFont="1" applyBorder="1" applyAlignment="1">
      <alignment horizontal="center" vertical="center"/>
    </xf>
    <xf numFmtId="0" fontId="5" fillId="3" borderId="2" xfId="0" applyFont="1" applyFill="1" applyBorder="1" applyAlignment="1">
      <alignment vertical="center"/>
    </xf>
    <xf numFmtId="164" fontId="6" fillId="0" borderId="2" xfId="0" applyNumberFormat="1" applyFont="1" applyBorder="1" applyAlignment="1">
      <alignment horizontal="center" vertical="center"/>
    </xf>
    <xf numFmtId="164" fontId="9" fillId="0" borderId="2" xfId="0" applyNumberFormat="1" applyFont="1" applyBorder="1" applyAlignment="1">
      <alignment horizontal="center" vertical="center"/>
    </xf>
    <xf numFmtId="0" fontId="5" fillId="3" borderId="1" xfId="0" applyFont="1" applyFill="1" applyBorder="1" applyAlignment="1">
      <alignment vertical="center"/>
    </xf>
    <xf numFmtId="0" fontId="8" fillId="3" borderId="2" xfId="0" applyFont="1" applyFill="1" applyBorder="1" applyAlignment="1">
      <alignment vertical="center"/>
    </xf>
    <xf numFmtId="0" fontId="8" fillId="0" borderId="3" xfId="0" applyFont="1" applyBorder="1" applyAlignment="1">
      <alignment vertical="center"/>
    </xf>
    <xf numFmtId="0" fontId="10" fillId="0" borderId="0" xfId="0" applyFont="1" applyAlignment="1">
      <alignment vertical="center"/>
    </xf>
    <xf numFmtId="0" fontId="2" fillId="0" borderId="2" xfId="0" applyFont="1" applyBorder="1" applyAlignment="1">
      <alignment vertical="center"/>
    </xf>
    <xf numFmtId="3" fontId="11" fillId="0" borderId="2" xfId="0" applyNumberFormat="1" applyFont="1" applyBorder="1" applyAlignment="1">
      <alignment horizontal="center" vertical="center"/>
    </xf>
    <xf numFmtId="0" fontId="12" fillId="0" borderId="2" xfId="0" applyFont="1" applyBorder="1" applyAlignment="1">
      <alignment horizontal="center" vertical="center" wrapText="1"/>
    </xf>
    <xf numFmtId="165" fontId="4" fillId="0" borderId="2" xfId="0" applyNumberFormat="1" applyFont="1" applyBorder="1" applyAlignment="1">
      <alignment vertical="center"/>
    </xf>
    <xf numFmtId="38" fontId="5" fillId="4" borderId="2" xfId="0" applyNumberFormat="1" applyFont="1" applyFill="1" applyBorder="1" applyAlignment="1">
      <alignment vertical="center"/>
    </xf>
    <xf numFmtId="38" fontId="1" fillId="0" borderId="2" xfId="0" applyNumberFormat="1" applyFont="1" applyBorder="1" applyAlignment="1">
      <alignment horizontal="center" vertical="center"/>
    </xf>
    <xf numFmtId="10" fontId="13" fillId="0" borderId="4" xfId="0" applyNumberFormat="1" applyFont="1" applyBorder="1" applyAlignment="1">
      <alignment horizontal="center" vertical="center"/>
    </xf>
    <xf numFmtId="38" fontId="1" fillId="0" borderId="2" xfId="0" applyNumberFormat="1" applyFont="1" applyBorder="1" applyAlignment="1">
      <alignment horizontal="center" vertical="center"/>
    </xf>
    <xf numFmtId="10" fontId="8" fillId="4" borderId="2" xfId="0" applyNumberFormat="1" applyFont="1" applyFill="1" applyBorder="1" applyAlignment="1">
      <alignment vertical="center"/>
    </xf>
    <xf numFmtId="10" fontId="1" fillId="0" borderId="2" xfId="0" applyNumberFormat="1" applyFont="1" applyBorder="1" applyAlignment="1">
      <alignment horizontal="center" vertical="center"/>
    </xf>
    <xf numFmtId="10" fontId="13" fillId="0" borderId="2" xfId="0" applyNumberFormat="1" applyFont="1" applyBorder="1" applyAlignment="1">
      <alignment horizontal="center" vertical="center"/>
    </xf>
    <xf numFmtId="38" fontId="14" fillId="4" borderId="2" xfId="0" applyNumberFormat="1" applyFont="1" applyFill="1" applyBorder="1" applyAlignment="1">
      <alignment vertical="center"/>
    </xf>
    <xf numFmtId="3" fontId="1" fillId="0" borderId="2" xfId="0" applyNumberFormat="1" applyFont="1" applyBorder="1" applyAlignment="1">
      <alignment horizontal="center" vertical="center"/>
    </xf>
    <xf numFmtId="0" fontId="5" fillId="4" borderId="2" xfId="0" applyFont="1" applyFill="1" applyBorder="1" applyAlignment="1">
      <alignment vertical="center"/>
    </xf>
    <xf numFmtId="0" fontId="1" fillId="0" borderId="2" xfId="0" applyFont="1" applyBorder="1" applyAlignment="1">
      <alignment horizontal="center" vertical="center"/>
    </xf>
    <xf numFmtId="0" fontId="13" fillId="0" borderId="2" xfId="0" applyFont="1" applyBorder="1" applyAlignment="1">
      <alignment horizontal="center" vertical="center"/>
    </xf>
    <xf numFmtId="3" fontId="1" fillId="0" borderId="2" xfId="0" applyNumberFormat="1" applyFont="1" applyBorder="1" applyAlignment="1">
      <alignment horizontal="center" vertical="center"/>
    </xf>
    <xf numFmtId="0" fontId="5" fillId="4" borderId="2" xfId="0" applyFont="1" applyFill="1" applyBorder="1" applyAlignment="1">
      <alignment vertical="center"/>
    </xf>
    <xf numFmtId="166" fontId="1" fillId="0" borderId="2" xfId="0" applyNumberFormat="1" applyFont="1" applyBorder="1" applyAlignment="1">
      <alignment horizontal="center" vertical="center"/>
    </xf>
    <xf numFmtId="0" fontId="8" fillId="4" borderId="4" xfId="0" applyFont="1" applyFill="1" applyBorder="1" applyAlignment="1">
      <alignment vertical="center"/>
    </xf>
    <xf numFmtId="3" fontId="1" fillId="0" borderId="4" xfId="0" applyNumberFormat="1" applyFont="1" applyBorder="1" applyAlignment="1">
      <alignment horizontal="center" vertical="center"/>
    </xf>
    <xf numFmtId="3" fontId="1" fillId="0" borderId="4" xfId="0" applyNumberFormat="1" applyFont="1" applyBorder="1" applyAlignment="1">
      <alignment horizontal="center" vertical="center"/>
    </xf>
    <xf numFmtId="0" fontId="15" fillId="4" borderId="2" xfId="0" applyFont="1" applyFill="1" applyBorder="1" applyAlignment="1">
      <alignment vertical="center" wrapText="1"/>
    </xf>
    <xf numFmtId="0" fontId="16" fillId="0" borderId="2" xfId="0" applyFont="1" applyBorder="1" applyAlignment="1">
      <alignment vertical="center" wrapText="1"/>
    </xf>
    <xf numFmtId="0" fontId="17" fillId="0" borderId="2" xfId="0" applyFont="1" applyBorder="1" applyAlignment="1">
      <alignment horizontal="center" vertical="center" wrapText="1"/>
    </xf>
    <xf numFmtId="0" fontId="18" fillId="0" borderId="2" xfId="0" applyFont="1" applyBorder="1" applyAlignment="1">
      <alignment vertical="center" wrapText="1"/>
    </xf>
    <xf numFmtId="0" fontId="2" fillId="0" borderId="5" xfId="0" applyFont="1" applyBorder="1" applyAlignment="1">
      <alignment vertical="center"/>
    </xf>
    <xf numFmtId="0" fontId="10" fillId="0" borderId="5" xfId="0" applyFont="1" applyBorder="1" applyAlignment="1">
      <alignment vertical="center"/>
    </xf>
    <xf numFmtId="0" fontId="8" fillId="4" borderId="2" xfId="0" applyFont="1" applyFill="1" applyBorder="1" applyAlignment="1">
      <alignment vertical="center"/>
    </xf>
    <xf numFmtId="0" fontId="19" fillId="0" borderId="2" xfId="0" applyFont="1" applyBorder="1" applyAlignment="1">
      <alignment horizontal="center" vertical="center"/>
    </xf>
    <xf numFmtId="0" fontId="10" fillId="0" borderId="2" xfId="0" applyFont="1" applyBorder="1" applyAlignment="1">
      <alignment vertical="center"/>
    </xf>
    <xf numFmtId="0" fontId="20" fillId="0" borderId="2" xfId="0" applyFont="1" applyBorder="1" applyAlignment="1">
      <alignment horizontal="center" vertical="center"/>
    </xf>
    <xf numFmtId="3" fontId="11" fillId="0" borderId="2" xfId="0" applyNumberFormat="1" applyFont="1" applyBorder="1" applyAlignment="1">
      <alignment horizontal="right" vertical="center"/>
    </xf>
    <xf numFmtId="0" fontId="21" fillId="0" borderId="2" xfId="0" applyFont="1" applyBorder="1" applyAlignment="1">
      <alignment vertical="center"/>
    </xf>
    <xf numFmtId="0" fontId="7" fillId="0" borderId="2" xfId="0" applyFont="1" applyBorder="1" applyAlignment="1">
      <alignment horizontal="center" vertical="center"/>
    </xf>
    <xf numFmtId="0" fontId="20" fillId="0" borderId="2" xfId="0" applyFont="1" applyBorder="1" applyAlignment="1">
      <alignment horizontal="center" vertical="center"/>
    </xf>
    <xf numFmtId="0" fontId="11" fillId="0" borderId="2" xfId="0" applyFont="1" applyBorder="1" applyAlignment="1">
      <alignment horizontal="right" vertical="center"/>
    </xf>
    <xf numFmtId="0" fontId="22" fillId="0" borderId="2" xfId="0" applyFont="1" applyBorder="1" applyAlignment="1">
      <alignment vertical="center"/>
    </xf>
    <xf numFmtId="3" fontId="20" fillId="0" borderId="2" xfId="0" applyNumberFormat="1" applyFont="1" applyBorder="1" applyAlignment="1">
      <alignment horizontal="center" vertical="center"/>
    </xf>
    <xf numFmtId="0" fontId="23" fillId="0" borderId="2" xfId="0" applyFont="1" applyBorder="1" applyAlignment="1">
      <alignment vertical="center"/>
    </xf>
    <xf numFmtId="0" fontId="8" fillId="4" borderId="2" xfId="0" applyFont="1" applyFill="1" applyBorder="1" applyAlignment="1">
      <alignment vertical="center"/>
    </xf>
    <xf numFmtId="0" fontId="24" fillId="4" borderId="2" xfId="0" applyFont="1" applyFill="1" applyBorder="1" applyAlignment="1">
      <alignment vertical="center"/>
    </xf>
    <xf numFmtId="0" fontId="25" fillId="0" borderId="2" xfId="0" applyFont="1" applyBorder="1" applyAlignment="1">
      <alignment vertical="center"/>
    </xf>
    <xf numFmtId="0" fontId="8" fillId="0" borderId="0" xfId="0" applyFont="1" applyAlignment="1">
      <alignment vertical="center"/>
    </xf>
    <xf numFmtId="0" fontId="21" fillId="5" borderId="0" xfId="0" applyFont="1" applyFill="1" applyAlignment="1">
      <alignment vertical="center"/>
    </xf>
    <xf numFmtId="0" fontId="26" fillId="5" borderId="2" xfId="0" applyFont="1" applyFill="1" applyBorder="1" applyAlignment="1">
      <alignment horizontal="center" vertical="center" wrapText="1"/>
    </xf>
    <xf numFmtId="0" fontId="21" fillId="5" borderId="2" xfId="0" applyFont="1" applyFill="1" applyBorder="1" applyAlignment="1">
      <alignment vertical="center"/>
    </xf>
    <xf numFmtId="0" fontId="26" fillId="5" borderId="6" xfId="0" applyFont="1" applyFill="1" applyBorder="1" applyAlignment="1">
      <alignment horizontal="center" vertical="center"/>
    </xf>
    <xf numFmtId="0" fontId="21" fillId="0" borderId="0" xfId="0" applyFont="1" applyAlignment="1">
      <alignment vertical="center"/>
    </xf>
    <xf numFmtId="0" fontId="28" fillId="0" borderId="2" xfId="0" applyFont="1" applyBorder="1" applyAlignment="1">
      <alignment vertical="center" wrapText="1"/>
    </xf>
    <xf numFmtId="0" fontId="28" fillId="0" borderId="2" xfId="0" applyFont="1" applyBorder="1" applyAlignment="1">
      <alignment vertical="center" wrapText="1"/>
    </xf>
    <xf numFmtId="0" fontId="29" fillId="0" borderId="2" xfId="0" applyFont="1" applyBorder="1" applyAlignment="1">
      <alignment vertical="center" wrapText="1"/>
    </xf>
    <xf numFmtId="0" fontId="29" fillId="0" borderId="2" xfId="0" applyFont="1" applyBorder="1" applyAlignment="1">
      <alignment vertical="center" wrapText="1"/>
    </xf>
    <xf numFmtId="0" fontId="29" fillId="0" borderId="2" xfId="0" applyFont="1" applyBorder="1" applyAlignment="1">
      <alignment horizontal="center" vertical="center" wrapText="1"/>
    </xf>
    <xf numFmtId="0" fontId="30" fillId="0" borderId="2" xfId="0" applyFont="1" applyBorder="1" applyAlignment="1">
      <alignment vertical="center" wrapText="1"/>
    </xf>
    <xf numFmtId="0" fontId="31" fillId="0" borderId="2" xfId="0" applyFont="1" applyBorder="1" applyAlignment="1">
      <alignment horizontal="center" vertical="center"/>
    </xf>
    <xf numFmtId="0" fontId="31" fillId="0" borderId="2" xfId="0" applyFont="1" applyBorder="1" applyAlignment="1">
      <alignment vertical="center" wrapText="1"/>
    </xf>
    <xf numFmtId="0" fontId="23" fillId="0" borderId="2" xfId="0" applyFont="1" applyBorder="1" applyAlignment="1">
      <alignment vertical="center" wrapText="1"/>
    </xf>
    <xf numFmtId="0" fontId="32" fillId="0" borderId="0" xfId="0" applyFont="1" applyAlignment="1">
      <alignment vertical="center"/>
    </xf>
    <xf numFmtId="0" fontId="33" fillId="0" borderId="2" xfId="0" applyFont="1" applyBorder="1" applyAlignment="1">
      <alignment vertical="center" wrapText="1"/>
    </xf>
    <xf numFmtId="0" fontId="33" fillId="0" borderId="2" xfId="0" applyFont="1" applyBorder="1" applyAlignment="1">
      <alignment vertical="center" wrapText="1"/>
    </xf>
    <xf numFmtId="167" fontId="31" fillId="0" borderId="2"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34" fillId="0" borderId="2" xfId="0" applyFont="1" applyBorder="1" applyAlignment="1">
      <alignment vertical="center" wrapText="1"/>
    </xf>
    <xf numFmtId="0" fontId="34" fillId="0" borderId="2" xfId="0" applyFont="1" applyBorder="1" applyAlignment="1">
      <alignment vertical="center" wrapText="1"/>
    </xf>
    <xf numFmtId="0" fontId="35" fillId="0" borderId="2" xfId="0" applyFont="1" applyBorder="1" applyAlignment="1">
      <alignment vertical="center" wrapText="1"/>
    </xf>
    <xf numFmtId="0" fontId="36" fillId="0" borderId="2" xfId="0" applyFont="1" applyBorder="1" applyAlignment="1">
      <alignment vertical="center"/>
    </xf>
    <xf numFmtId="0" fontId="30" fillId="0" borderId="6" xfId="0" applyFont="1" applyBorder="1" applyAlignment="1">
      <alignment vertical="center" wrapText="1"/>
    </xf>
    <xf numFmtId="0" fontId="23" fillId="0" borderId="6" xfId="0" applyFont="1" applyBorder="1" applyAlignment="1">
      <alignment vertical="center" wrapText="1"/>
    </xf>
    <xf numFmtId="0" fontId="21" fillId="0" borderId="6" xfId="0" applyFont="1" applyBorder="1" applyAlignment="1">
      <alignment vertical="center"/>
    </xf>
    <xf numFmtId="0" fontId="21" fillId="0" borderId="2" xfId="0" applyFont="1" applyBorder="1" applyAlignment="1">
      <alignment vertical="center"/>
    </xf>
    <xf numFmtId="0" fontId="23" fillId="0" borderId="2" xfId="0" applyFont="1" applyBorder="1" applyAlignment="1">
      <alignment vertical="center" wrapText="1"/>
    </xf>
    <xf numFmtId="0" fontId="23" fillId="0" borderId="6" xfId="0" applyFont="1" applyBorder="1" applyAlignment="1">
      <alignment vertical="center" wrapText="1"/>
    </xf>
    <xf numFmtId="0" fontId="31" fillId="0" borderId="6" xfId="0" applyFont="1" applyBorder="1" applyAlignment="1">
      <alignment horizontal="center" vertical="center"/>
    </xf>
    <xf numFmtId="0" fontId="31" fillId="0" borderId="2" xfId="0" applyFont="1" applyBorder="1" applyAlignment="1">
      <alignment horizontal="center" vertical="center"/>
    </xf>
    <xf numFmtId="0" fontId="37" fillId="0" borderId="0" xfId="0" applyFont="1" applyAlignment="1">
      <alignment vertical="center"/>
    </xf>
    <xf numFmtId="0" fontId="31" fillId="0" borderId="2" xfId="0" applyFont="1" applyBorder="1" applyAlignment="1">
      <alignment vertical="center" wrapText="1"/>
    </xf>
    <xf numFmtId="0" fontId="38" fillId="0" borderId="2" xfId="0" applyFont="1" applyBorder="1" applyAlignment="1">
      <alignment vertical="center" wrapText="1"/>
    </xf>
    <xf numFmtId="0" fontId="38" fillId="0" borderId="2" xfId="0" applyFont="1" applyBorder="1" applyAlignment="1">
      <alignment horizontal="center" vertical="center"/>
    </xf>
    <xf numFmtId="0" fontId="39" fillId="7" borderId="2" xfId="0" applyFont="1" applyFill="1" applyBorder="1" applyAlignment="1">
      <alignment vertical="center"/>
    </xf>
    <xf numFmtId="0" fontId="38" fillId="0" borderId="0" xfId="0" applyFont="1" applyAlignment="1">
      <alignment vertical="center" wrapText="1"/>
    </xf>
    <xf numFmtId="0" fontId="38" fillId="0" borderId="0" xfId="0" applyFont="1" applyAlignment="1">
      <alignment horizontal="center" vertical="center"/>
    </xf>
    <xf numFmtId="0" fontId="30" fillId="0" borderId="0" xfId="0" applyFont="1" applyAlignment="1">
      <alignment vertical="center" wrapText="1"/>
    </xf>
    <xf numFmtId="0" fontId="11" fillId="0" borderId="2" xfId="0" applyFont="1" applyBorder="1" applyAlignment="1">
      <alignment vertical="center" wrapText="1"/>
    </xf>
    <xf numFmtId="0" fontId="31" fillId="0" borderId="2" xfId="0" applyFont="1" applyBorder="1" applyAlignment="1">
      <alignment vertical="center" wrapText="1"/>
    </xf>
    <xf numFmtId="0" fontId="41" fillId="0" borderId="0" xfId="0" applyFont="1" applyAlignment="1">
      <alignment vertical="center"/>
    </xf>
    <xf numFmtId="0" fontId="41" fillId="0" borderId="0" xfId="0" applyFont="1" applyAlignment="1">
      <alignment vertical="center"/>
    </xf>
    <xf numFmtId="0" fontId="41" fillId="0" borderId="2" xfId="0" applyFont="1" applyBorder="1" applyAlignment="1">
      <alignment vertical="center" wrapText="1"/>
    </xf>
    <xf numFmtId="0" fontId="41" fillId="0" borderId="2" xfId="0" applyFont="1" applyBorder="1" applyAlignment="1">
      <alignment vertical="center" wrapText="1"/>
    </xf>
    <xf numFmtId="0" fontId="38" fillId="0" borderId="2" xfId="0" applyFont="1" applyBorder="1" applyAlignment="1">
      <alignment vertical="center" wrapText="1"/>
    </xf>
    <xf numFmtId="0" fontId="42" fillId="0" borderId="2" xfId="0" applyFont="1" applyBorder="1" applyAlignment="1">
      <alignment horizontal="left" vertical="center" wrapText="1"/>
    </xf>
    <xf numFmtId="0" fontId="41" fillId="0" borderId="2" xfId="0" applyFont="1" applyBorder="1" applyAlignment="1">
      <alignment vertical="center"/>
    </xf>
    <xf numFmtId="0" fontId="39" fillId="7" borderId="2" xfId="0" applyFont="1" applyFill="1" applyBorder="1" applyAlignment="1">
      <alignment vertical="center"/>
    </xf>
    <xf numFmtId="0" fontId="43" fillId="0" borderId="2" xfId="0" applyFont="1" applyBorder="1" applyAlignment="1">
      <alignment horizontal="center" vertical="center" wrapText="1"/>
    </xf>
    <xf numFmtId="0" fontId="44" fillId="0" borderId="2" xfId="0" applyFont="1" applyBorder="1" applyAlignment="1">
      <alignment vertical="center" wrapText="1"/>
    </xf>
    <xf numFmtId="0" fontId="43" fillId="0" borderId="0" xfId="0" applyFont="1" applyAlignment="1">
      <alignment horizontal="center" vertical="center" wrapText="1"/>
    </xf>
    <xf numFmtId="0" fontId="44" fillId="0" borderId="0" xfId="0" applyFont="1" applyAlignment="1">
      <alignment vertical="center" wrapText="1"/>
    </xf>
    <xf numFmtId="0" fontId="38" fillId="0" borderId="0" xfId="0" applyFont="1" applyAlignment="1">
      <alignment vertical="center" wrapText="1"/>
    </xf>
    <xf numFmtId="0" fontId="40" fillId="8" borderId="2"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2" xfId="0" applyFont="1" applyFill="1" applyBorder="1" applyAlignment="1">
      <alignment horizontal="center" vertical="center" wrapText="1"/>
    </xf>
    <xf numFmtId="0" fontId="40" fillId="8" borderId="2" xfId="0" applyFont="1" applyFill="1" applyBorder="1" applyAlignment="1">
      <alignment horizontal="center" vertical="center" wrapText="1"/>
    </xf>
    <xf numFmtId="0" fontId="42" fillId="0" borderId="2" xfId="0" applyFont="1" applyBorder="1" applyAlignment="1">
      <alignment vertical="center" wrapText="1"/>
    </xf>
    <xf numFmtId="0" fontId="45" fillId="0" borderId="0" xfId="0" applyFont="1" applyAlignment="1">
      <alignment vertical="center"/>
    </xf>
    <xf numFmtId="0" fontId="43" fillId="0" borderId="0" xfId="0" applyFont="1" applyAlignment="1">
      <alignment vertical="top"/>
    </xf>
    <xf numFmtId="0" fontId="44" fillId="0" borderId="0" xfId="0" applyFont="1" applyAlignment="1">
      <alignment vertical="top" wrapText="1"/>
    </xf>
    <xf numFmtId="0" fontId="46" fillId="2" borderId="6" xfId="0" applyFont="1" applyFill="1" applyBorder="1" applyAlignment="1">
      <alignment vertical="center"/>
    </xf>
    <xf numFmtId="167" fontId="47" fillId="2" borderId="10" xfId="0" applyNumberFormat="1" applyFont="1" applyFill="1" applyBorder="1" applyAlignment="1">
      <alignment horizontal="center" vertical="center"/>
    </xf>
    <xf numFmtId="167" fontId="47" fillId="2" borderId="11" xfId="0" applyNumberFormat="1" applyFont="1" applyFill="1" applyBorder="1" applyAlignment="1">
      <alignment horizontal="center" vertical="center"/>
    </xf>
    <xf numFmtId="167" fontId="47" fillId="2" borderId="2" xfId="0" applyNumberFormat="1" applyFont="1" applyFill="1" applyBorder="1" applyAlignment="1">
      <alignment horizontal="center" vertical="center"/>
    </xf>
    <xf numFmtId="167" fontId="47" fillId="2" borderId="6" xfId="0" applyNumberFormat="1" applyFont="1" applyFill="1" applyBorder="1" applyAlignment="1">
      <alignment horizontal="center" vertical="center"/>
    </xf>
    <xf numFmtId="0" fontId="48" fillId="9" borderId="11" xfId="0" applyFont="1" applyFill="1" applyBorder="1" applyAlignment="1">
      <alignment horizontal="center" vertical="center"/>
    </xf>
    <xf numFmtId="167" fontId="47" fillId="0" borderId="11" xfId="0" applyNumberFormat="1" applyFont="1" applyBorder="1" applyAlignment="1">
      <alignment horizontal="center" vertical="center"/>
    </xf>
    <xf numFmtId="167" fontId="47" fillId="2" borderId="12" xfId="0" applyNumberFormat="1" applyFont="1" applyFill="1" applyBorder="1" applyAlignment="1">
      <alignment horizontal="center" vertical="center"/>
    </xf>
    <xf numFmtId="167" fontId="49" fillId="9" borderId="11" xfId="0" applyNumberFormat="1" applyFont="1" applyFill="1" applyBorder="1" applyAlignment="1">
      <alignment horizontal="center" vertical="center"/>
    </xf>
    <xf numFmtId="0" fontId="50" fillId="2" borderId="13" xfId="0" applyFont="1" applyFill="1" applyBorder="1" applyAlignment="1">
      <alignment vertical="center"/>
    </xf>
    <xf numFmtId="0" fontId="51" fillId="2" borderId="14" xfId="0" applyFont="1" applyFill="1" applyBorder="1" applyAlignment="1">
      <alignment horizontal="center" vertical="center"/>
    </xf>
    <xf numFmtId="0" fontId="51" fillId="2" borderId="15" xfId="0" applyFont="1" applyFill="1" applyBorder="1" applyAlignment="1">
      <alignment horizontal="center" vertical="center"/>
    </xf>
    <xf numFmtId="0" fontId="51" fillId="2" borderId="16" xfId="0" applyFont="1" applyFill="1" applyBorder="1" applyAlignment="1">
      <alignment horizontal="center" vertical="center"/>
    </xf>
    <xf numFmtId="0" fontId="51" fillId="2" borderId="13" xfId="0" applyFont="1" applyFill="1" applyBorder="1" applyAlignment="1">
      <alignment horizontal="center" vertical="center"/>
    </xf>
    <xf numFmtId="0" fontId="52" fillId="9" borderId="15" xfId="0" applyFont="1" applyFill="1" applyBorder="1" applyAlignment="1">
      <alignment horizontal="center" vertical="center"/>
    </xf>
    <xf numFmtId="0" fontId="51" fillId="0" borderId="15" xfId="0" applyFont="1" applyBorder="1" applyAlignment="1">
      <alignment horizontal="center" vertical="center"/>
    </xf>
    <xf numFmtId="0" fontId="51" fillId="2" borderId="17" xfId="0" applyFont="1" applyFill="1" applyBorder="1" applyAlignment="1">
      <alignment horizontal="center" vertical="center"/>
    </xf>
    <xf numFmtId="0" fontId="21" fillId="9" borderId="15" xfId="0" applyFont="1" applyFill="1" applyBorder="1" applyAlignment="1">
      <alignment vertical="center"/>
    </xf>
    <xf numFmtId="0" fontId="46" fillId="4" borderId="18" xfId="0" applyFont="1" applyFill="1" applyBorder="1" applyAlignment="1">
      <alignment vertical="center"/>
    </xf>
    <xf numFmtId="165" fontId="46" fillId="0" borderId="19" xfId="0" applyNumberFormat="1" applyFont="1" applyBorder="1" applyAlignment="1">
      <alignment horizontal="center" vertical="center"/>
    </xf>
    <xf numFmtId="165" fontId="46" fillId="0" borderId="20" xfId="0" applyNumberFormat="1" applyFont="1" applyBorder="1" applyAlignment="1">
      <alignment horizontal="center" vertical="center"/>
    </xf>
    <xf numFmtId="165" fontId="46" fillId="0" borderId="4" xfId="0" applyNumberFormat="1" applyFont="1" applyBorder="1" applyAlignment="1">
      <alignment horizontal="center" vertical="center"/>
    </xf>
    <xf numFmtId="165" fontId="46" fillId="0" borderId="21" xfId="0" applyNumberFormat="1" applyFont="1" applyBorder="1" applyAlignment="1">
      <alignment horizontal="center" vertical="center"/>
    </xf>
    <xf numFmtId="165" fontId="48" fillId="0" borderId="20" xfId="0" applyNumberFormat="1" applyFont="1" applyBorder="1" applyAlignment="1">
      <alignment horizontal="center" vertical="center"/>
    </xf>
    <xf numFmtId="165" fontId="46" fillId="0" borderId="22" xfId="0" applyNumberFormat="1" applyFont="1" applyBorder="1" applyAlignment="1">
      <alignment horizontal="center" vertical="center"/>
    </xf>
    <xf numFmtId="165" fontId="46" fillId="0" borderId="23" xfId="0" applyNumberFormat="1" applyFont="1" applyBorder="1" applyAlignment="1">
      <alignment horizontal="center" vertical="center"/>
    </xf>
    <xf numFmtId="10" fontId="48" fillId="0" borderId="20" xfId="0" applyNumberFormat="1" applyFont="1" applyBorder="1" applyAlignment="1">
      <alignment horizontal="center" vertical="center"/>
    </xf>
    <xf numFmtId="165" fontId="46" fillId="0" borderId="24" xfId="0" applyNumberFormat="1" applyFont="1" applyBorder="1" applyAlignment="1">
      <alignment horizontal="center" vertical="center"/>
    </xf>
    <xf numFmtId="9" fontId="48" fillId="0" borderId="20" xfId="0" applyNumberFormat="1" applyFont="1" applyBorder="1" applyAlignment="1">
      <alignment horizontal="center" vertical="center"/>
    </xf>
    <xf numFmtId="165" fontId="49" fillId="0" borderId="20" xfId="0" applyNumberFormat="1" applyFont="1" applyBorder="1" applyAlignment="1">
      <alignment horizontal="center" vertical="center"/>
    </xf>
    <xf numFmtId="38" fontId="46" fillId="4" borderId="25" xfId="0" applyNumberFormat="1" applyFont="1" applyFill="1" applyBorder="1" applyAlignment="1">
      <alignment vertical="center"/>
    </xf>
    <xf numFmtId="38" fontId="46" fillId="0" borderId="10" xfId="0" applyNumberFormat="1" applyFont="1" applyBorder="1" applyAlignment="1">
      <alignment horizontal="center" vertical="center"/>
    </xf>
    <xf numFmtId="38" fontId="46" fillId="0" borderId="11" xfId="0" applyNumberFormat="1" applyFont="1" applyBorder="1" applyAlignment="1">
      <alignment horizontal="center" vertical="center"/>
    </xf>
    <xf numFmtId="38" fontId="46" fillId="0" borderId="2" xfId="0" applyNumberFormat="1" applyFont="1" applyBorder="1" applyAlignment="1">
      <alignment horizontal="center" vertical="center"/>
    </xf>
    <xf numFmtId="38" fontId="46" fillId="0" borderId="6" xfId="0" applyNumberFormat="1" applyFont="1" applyBorder="1" applyAlignment="1">
      <alignment horizontal="center" vertical="center"/>
    </xf>
    <xf numFmtId="38" fontId="48" fillId="0" borderId="11" xfId="0" applyNumberFormat="1" applyFont="1" applyBorder="1" applyAlignment="1">
      <alignment horizontal="center" vertical="center"/>
    </xf>
    <xf numFmtId="38" fontId="46" fillId="0" borderId="12" xfId="0" applyNumberFormat="1" applyFont="1" applyBorder="1" applyAlignment="1">
      <alignment horizontal="center" vertical="center"/>
    </xf>
    <xf numFmtId="38" fontId="46" fillId="0" borderId="8" xfId="0" applyNumberFormat="1" applyFont="1" applyBorder="1" applyAlignment="1">
      <alignment horizontal="center" vertical="center"/>
    </xf>
    <xf numFmtId="3" fontId="48" fillId="0" borderId="20" xfId="0" applyNumberFormat="1" applyFont="1" applyBorder="1" applyAlignment="1">
      <alignment horizontal="center" vertical="center"/>
    </xf>
    <xf numFmtId="10" fontId="48" fillId="0" borderId="11" xfId="0" applyNumberFormat="1" applyFont="1" applyBorder="1" applyAlignment="1">
      <alignment horizontal="center" vertical="center"/>
    </xf>
    <xf numFmtId="38" fontId="46" fillId="0" borderId="7" xfId="0" applyNumberFormat="1" applyFont="1" applyBorder="1" applyAlignment="1">
      <alignment horizontal="center" vertical="center"/>
    </xf>
    <xf numFmtId="9" fontId="48" fillId="0" borderId="11" xfId="0" applyNumberFormat="1" applyFont="1" applyBorder="1" applyAlignment="1">
      <alignment horizontal="center" vertical="center"/>
    </xf>
    <xf numFmtId="3" fontId="49" fillId="0" borderId="20" xfId="0" applyNumberFormat="1" applyFont="1" applyBorder="1" applyAlignment="1">
      <alignment horizontal="center" vertical="center"/>
    </xf>
    <xf numFmtId="165" fontId="46" fillId="0" borderId="10" xfId="0" applyNumberFormat="1" applyFont="1" applyBorder="1" applyAlignment="1">
      <alignment horizontal="center" vertical="center"/>
    </xf>
    <xf numFmtId="165" fontId="46" fillId="0" borderId="11" xfId="0" applyNumberFormat="1" applyFont="1" applyBorder="1" applyAlignment="1">
      <alignment horizontal="center" vertical="center"/>
    </xf>
    <xf numFmtId="165" fontId="46" fillId="0" borderId="2" xfId="0" applyNumberFormat="1" applyFont="1" applyBorder="1" applyAlignment="1">
      <alignment horizontal="center" vertical="center"/>
    </xf>
    <xf numFmtId="165" fontId="46" fillId="0" borderId="6" xfId="0" applyNumberFormat="1" applyFont="1" applyBorder="1" applyAlignment="1">
      <alignment horizontal="center" vertical="center"/>
    </xf>
    <xf numFmtId="165" fontId="48" fillId="0" borderId="11" xfId="0" applyNumberFormat="1" applyFont="1" applyBorder="1" applyAlignment="1">
      <alignment horizontal="center" vertical="center"/>
    </xf>
    <xf numFmtId="165" fontId="46" fillId="0" borderId="12" xfId="0" applyNumberFormat="1" applyFont="1" applyBorder="1" applyAlignment="1">
      <alignment horizontal="center" vertical="center"/>
    </xf>
    <xf numFmtId="165" fontId="46" fillId="0" borderId="8" xfId="0" applyNumberFormat="1" applyFont="1" applyBorder="1" applyAlignment="1">
      <alignment horizontal="center" vertical="center"/>
    </xf>
    <xf numFmtId="165" fontId="49" fillId="0" borderId="11" xfId="0" applyNumberFormat="1" applyFont="1" applyBorder="1" applyAlignment="1">
      <alignment horizontal="center" vertical="center"/>
    </xf>
    <xf numFmtId="38" fontId="49" fillId="0" borderId="11" xfId="0" applyNumberFormat="1" applyFont="1" applyBorder="1" applyAlignment="1">
      <alignment horizontal="center" vertical="center"/>
    </xf>
    <xf numFmtId="10" fontId="46" fillId="4" borderId="26" xfId="0" applyNumberFormat="1" applyFont="1" applyFill="1" applyBorder="1" applyAlignment="1">
      <alignment vertical="center"/>
    </xf>
    <xf numFmtId="10" fontId="46" fillId="0" borderId="27" xfId="0" applyNumberFormat="1" applyFont="1" applyBorder="1" applyAlignment="1">
      <alignment horizontal="center" vertical="center"/>
    </xf>
    <xf numFmtId="10" fontId="46" fillId="0" borderId="28" xfId="0" applyNumberFormat="1" applyFont="1" applyBorder="1" applyAlignment="1">
      <alignment horizontal="center" vertical="center"/>
    </xf>
    <xf numFmtId="10" fontId="46" fillId="0" borderId="1" xfId="0" applyNumberFormat="1" applyFont="1" applyBorder="1" applyAlignment="1">
      <alignment horizontal="center" vertical="center"/>
    </xf>
    <xf numFmtId="10" fontId="46" fillId="0" borderId="29" xfId="0" applyNumberFormat="1" applyFont="1" applyBorder="1" applyAlignment="1">
      <alignment horizontal="center" vertical="center"/>
    </xf>
    <xf numFmtId="10" fontId="48" fillId="0" borderId="28" xfId="0" applyNumberFormat="1" applyFont="1" applyBorder="1" applyAlignment="1">
      <alignment horizontal="center" vertical="center"/>
    </xf>
    <xf numFmtId="0" fontId="46" fillId="0" borderId="28" xfId="0" applyFont="1" applyBorder="1" applyAlignment="1">
      <alignment horizontal="center" vertical="center"/>
    </xf>
    <xf numFmtId="10" fontId="46" fillId="0" borderId="30" xfId="0" applyNumberFormat="1" applyFont="1" applyBorder="1" applyAlignment="1">
      <alignment horizontal="center" vertical="center"/>
    </xf>
    <xf numFmtId="10" fontId="46" fillId="0" borderId="16" xfId="0" applyNumberFormat="1" applyFont="1" applyBorder="1" applyAlignment="1">
      <alignment horizontal="center" vertical="center"/>
    </xf>
    <xf numFmtId="0" fontId="46" fillId="0" borderId="31" xfId="0" applyFont="1" applyBorder="1" applyAlignment="1">
      <alignment horizontal="center" vertical="center"/>
    </xf>
    <xf numFmtId="10" fontId="46" fillId="0" borderId="3" xfId="0" applyNumberFormat="1" applyFont="1" applyBorder="1" applyAlignment="1">
      <alignment horizontal="center" vertical="center"/>
    </xf>
    <xf numFmtId="9" fontId="48" fillId="0" borderId="28" xfId="0" applyNumberFormat="1" applyFont="1" applyBorder="1" applyAlignment="1">
      <alignment horizontal="center" vertical="center"/>
    </xf>
    <xf numFmtId="10" fontId="49" fillId="0" borderId="28" xfId="0" applyNumberFormat="1" applyFont="1" applyBorder="1" applyAlignment="1">
      <alignment horizontal="center" vertical="center"/>
    </xf>
    <xf numFmtId="0" fontId="46" fillId="4" borderId="32" xfId="0" applyFont="1" applyFill="1" applyBorder="1" applyAlignment="1">
      <alignment vertical="center"/>
    </xf>
    <xf numFmtId="0" fontId="50" fillId="0" borderId="33" xfId="0" applyFont="1" applyBorder="1" applyAlignment="1">
      <alignment horizontal="center" vertical="center"/>
    </xf>
    <xf numFmtId="0" fontId="53" fillId="0" borderId="34" xfId="0" applyFont="1" applyBorder="1" applyAlignment="1">
      <alignment horizontal="center" vertical="center"/>
    </xf>
    <xf numFmtId="0" fontId="50" fillId="0" borderId="35" xfId="0" applyFont="1" applyBorder="1" applyAlignment="1">
      <alignment horizontal="center" vertical="center"/>
    </xf>
    <xf numFmtId="0" fontId="54" fillId="8" borderId="36" xfId="0" applyFont="1" applyFill="1" applyBorder="1" applyAlignment="1">
      <alignment horizontal="center" vertical="center"/>
    </xf>
    <xf numFmtId="0" fontId="50" fillId="0" borderId="37" xfId="0" applyFont="1" applyBorder="1" applyAlignment="1">
      <alignment horizontal="center" vertical="center"/>
    </xf>
    <xf numFmtId="0" fontId="55" fillId="0" borderId="34" xfId="0" applyFont="1" applyBorder="1" applyAlignment="1">
      <alignment horizontal="center" vertical="center"/>
    </xf>
    <xf numFmtId="0" fontId="50" fillId="0" borderId="34" xfId="0" applyFont="1" applyBorder="1" applyAlignment="1">
      <alignment horizontal="center" vertical="center"/>
    </xf>
    <xf numFmtId="0" fontId="50" fillId="0" borderId="38" xfId="0" applyFont="1" applyBorder="1" applyAlignment="1">
      <alignment horizontal="center" vertical="center"/>
    </xf>
    <xf numFmtId="0" fontId="54" fillId="0" borderId="4" xfId="0" applyFont="1" applyBorder="1" applyAlignment="1">
      <alignment horizontal="center" vertical="center"/>
    </xf>
    <xf numFmtId="0" fontId="56" fillId="8" borderId="39" xfId="0" applyFont="1" applyFill="1" applyBorder="1" applyAlignment="1">
      <alignment horizontal="center" vertical="center"/>
    </xf>
    <xf numFmtId="0" fontId="56" fillId="8" borderId="37" xfId="0" applyFont="1" applyFill="1" applyBorder="1" applyAlignment="1">
      <alignment horizontal="center" vertical="center"/>
    </xf>
    <xf numFmtId="0" fontId="57" fillId="0" borderId="35" xfId="0" applyFont="1" applyBorder="1" applyAlignment="1">
      <alignment horizontal="center" vertical="center"/>
    </xf>
    <xf numFmtId="0" fontId="50" fillId="0" borderId="4" xfId="0" applyFont="1" applyBorder="1" applyAlignment="1">
      <alignment horizontal="center" vertical="center"/>
    </xf>
    <xf numFmtId="0" fontId="57" fillId="0" borderId="4" xfId="0" applyFont="1" applyBorder="1" applyAlignment="1">
      <alignment horizontal="center" vertical="center"/>
    </xf>
    <xf numFmtId="0" fontId="50" fillId="0" borderId="40" xfId="0" applyFont="1" applyBorder="1" applyAlignment="1">
      <alignment horizontal="center" vertical="center"/>
    </xf>
    <xf numFmtId="0" fontId="55" fillId="0" borderId="41" xfId="0" applyFont="1" applyBorder="1" applyAlignment="1">
      <alignment horizontal="center" vertical="center"/>
    </xf>
    <xf numFmtId="0" fontId="21" fillId="0" borderId="42" xfId="0" applyFont="1" applyBorder="1" applyAlignment="1">
      <alignment vertical="center"/>
    </xf>
    <xf numFmtId="0" fontId="46" fillId="4" borderId="25" xfId="0" applyFont="1" applyFill="1" applyBorder="1" applyAlignment="1">
      <alignment vertical="center"/>
    </xf>
    <xf numFmtId="0" fontId="50" fillId="0" borderId="10" xfId="0" applyFont="1" applyBorder="1" applyAlignment="1">
      <alignment horizontal="center" vertical="center"/>
    </xf>
    <xf numFmtId="0" fontId="50" fillId="0" borderId="11" xfId="0" applyFont="1" applyBorder="1" applyAlignment="1">
      <alignment horizontal="center" vertical="center"/>
    </xf>
    <xf numFmtId="0" fontId="50" fillId="0" borderId="2" xfId="0" applyFont="1" applyBorder="1" applyAlignment="1">
      <alignment horizontal="center" vertical="center"/>
    </xf>
    <xf numFmtId="0" fontId="50" fillId="0" borderId="6" xfId="0" applyFont="1" applyBorder="1" applyAlignment="1">
      <alignment horizontal="center" vertical="center"/>
    </xf>
    <xf numFmtId="0" fontId="55" fillId="0" borderId="11" xfId="0" applyFont="1" applyBorder="1" applyAlignment="1">
      <alignment horizontal="center" vertical="center"/>
    </xf>
    <xf numFmtId="0" fontId="50" fillId="0" borderId="12" xfId="0" applyFont="1" applyBorder="1" applyAlignment="1">
      <alignment horizontal="center" vertical="center"/>
    </xf>
    <xf numFmtId="0" fontId="53" fillId="0" borderId="6" xfId="0" applyFont="1" applyBorder="1" applyAlignment="1">
      <alignment horizontal="center" vertical="center"/>
    </xf>
    <xf numFmtId="0" fontId="56" fillId="8" borderId="2" xfId="0" applyFont="1" applyFill="1" applyBorder="1" applyAlignment="1">
      <alignment horizontal="center" vertical="center"/>
    </xf>
    <xf numFmtId="0" fontId="53" fillId="0" borderId="8" xfId="0" applyFont="1" applyBorder="1" applyAlignment="1">
      <alignment horizontal="center" vertical="center"/>
    </xf>
    <xf numFmtId="0" fontId="57" fillId="0" borderId="2" xfId="0" applyFont="1" applyBorder="1" applyAlignment="1">
      <alignment horizontal="center" vertical="center"/>
    </xf>
    <xf numFmtId="0" fontId="53" fillId="0" borderId="2" xfId="0" applyFont="1" applyBorder="1" applyAlignment="1">
      <alignment horizontal="center" vertical="center"/>
    </xf>
    <xf numFmtId="0" fontId="50" fillId="0" borderId="7" xfId="0" applyFont="1" applyBorder="1" applyAlignment="1">
      <alignment horizontal="center" vertical="center"/>
    </xf>
    <xf numFmtId="0" fontId="55" fillId="0" borderId="43" xfId="0" applyFont="1" applyBorder="1" applyAlignment="1">
      <alignment horizontal="center" vertical="center"/>
    </xf>
    <xf numFmtId="0" fontId="55" fillId="0" borderId="0" xfId="0" applyFont="1" applyAlignment="1">
      <alignment horizontal="center" vertical="center"/>
    </xf>
    <xf numFmtId="0" fontId="21" fillId="0" borderId="0" xfId="0" applyFont="1" applyAlignment="1">
      <alignment vertical="center"/>
    </xf>
    <xf numFmtId="0" fontId="46" fillId="4" borderId="44" xfId="0" applyFont="1" applyFill="1" applyBorder="1" applyAlignment="1">
      <alignment vertical="center"/>
    </xf>
    <xf numFmtId="0" fontId="50" fillId="0" borderId="3" xfId="0" applyFont="1" applyBorder="1" applyAlignment="1">
      <alignment horizontal="center" vertical="center"/>
    </xf>
    <xf numFmtId="0" fontId="50" fillId="0" borderId="29" xfId="0" applyFont="1" applyBorder="1" applyAlignment="1">
      <alignment horizontal="center" vertical="center"/>
    </xf>
    <xf numFmtId="0" fontId="55" fillId="0" borderId="28" xfId="0" applyFont="1" applyBorder="1" applyAlignment="1">
      <alignment horizontal="center" vertical="center"/>
    </xf>
    <xf numFmtId="0" fontId="50" fillId="0" borderId="28" xfId="0" applyFont="1" applyBorder="1" applyAlignment="1">
      <alignment horizontal="center" vertical="center"/>
    </xf>
    <xf numFmtId="0" fontId="50" fillId="0" borderId="30" xfId="0" applyFont="1" applyBorder="1" applyAlignment="1">
      <alignment horizontal="center" vertical="center"/>
    </xf>
    <xf numFmtId="0" fontId="50" fillId="0" borderId="9" xfId="0" applyFont="1" applyBorder="1" applyAlignment="1">
      <alignment horizontal="center" vertical="center"/>
    </xf>
    <xf numFmtId="0" fontId="50" fillId="0" borderId="45" xfId="0" applyFont="1" applyBorder="1" applyAlignment="1">
      <alignment horizontal="center" vertical="center"/>
    </xf>
    <xf numFmtId="0" fontId="50" fillId="0" borderId="1" xfId="0" applyFont="1" applyBorder="1" applyAlignment="1">
      <alignment horizontal="center" vertical="center"/>
    </xf>
    <xf numFmtId="0" fontId="57" fillId="0" borderId="1" xfId="0" applyFont="1" applyBorder="1" applyAlignment="1">
      <alignment horizontal="center" vertical="center"/>
    </xf>
    <xf numFmtId="0" fontId="46" fillId="4" borderId="0" xfId="0" applyFont="1" applyFill="1" applyAlignment="1">
      <alignment vertical="center"/>
    </xf>
    <xf numFmtId="0" fontId="54" fillId="8" borderId="2" xfId="0" applyFont="1" applyFill="1" applyBorder="1" applyAlignment="1">
      <alignment horizontal="center" vertical="center"/>
    </xf>
    <xf numFmtId="0" fontId="56" fillId="0" borderId="2" xfId="0" applyFont="1" applyBorder="1" applyAlignment="1">
      <alignment horizontal="center" vertical="center"/>
    </xf>
    <xf numFmtId="0" fontId="54" fillId="8" borderId="6" xfId="0" applyFont="1" applyFill="1" applyBorder="1" applyAlignment="1">
      <alignment horizontal="center" vertical="center"/>
    </xf>
    <xf numFmtId="0" fontId="50" fillId="0" borderId="43" xfId="0" applyFont="1" applyBorder="1" applyAlignment="1">
      <alignment horizontal="center" vertical="center"/>
    </xf>
    <xf numFmtId="0" fontId="50" fillId="0" borderId="8" xfId="0" applyFont="1" applyBorder="1" applyAlignment="1">
      <alignment horizontal="center" vertical="center"/>
    </xf>
    <xf numFmtId="0" fontId="46" fillId="4" borderId="7" xfId="0" applyFont="1" applyFill="1" applyBorder="1" applyAlignment="1">
      <alignment vertical="center"/>
    </xf>
    <xf numFmtId="0" fontId="50" fillId="0" borderId="19" xfId="0" applyFont="1" applyBorder="1" applyAlignment="1">
      <alignment horizontal="center" vertical="center"/>
    </xf>
    <xf numFmtId="0" fontId="54" fillId="8" borderId="1" xfId="0" applyFont="1" applyFill="1" applyBorder="1" applyAlignment="1">
      <alignment horizontal="center" vertical="center"/>
    </xf>
    <xf numFmtId="0" fontId="50" fillId="0" borderId="21" xfId="0" applyFont="1" applyBorder="1" applyAlignment="1">
      <alignment horizontal="center" vertical="center"/>
    </xf>
    <xf numFmtId="0" fontId="55" fillId="0" borderId="20" xfId="0" applyFont="1" applyBorder="1" applyAlignment="1">
      <alignment horizontal="center" vertical="center"/>
    </xf>
    <xf numFmtId="0" fontId="50" fillId="0" borderId="20" xfId="0" applyFont="1" applyBorder="1" applyAlignment="1">
      <alignment horizontal="center" vertical="center"/>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54" fillId="0" borderId="2" xfId="0" applyFont="1" applyBorder="1" applyAlignment="1">
      <alignment horizontal="center" vertical="center"/>
    </xf>
    <xf numFmtId="0" fontId="57" fillId="0" borderId="21" xfId="0" applyFont="1" applyBorder="1" applyAlignment="1">
      <alignment horizontal="center" vertical="center"/>
    </xf>
    <xf numFmtId="0" fontId="46" fillId="4" borderId="46" xfId="0" applyFont="1" applyFill="1" applyBorder="1" applyAlignment="1">
      <alignment vertical="center"/>
    </xf>
    <xf numFmtId="0" fontId="50" fillId="0" borderId="47" xfId="0" applyFont="1" applyBorder="1" applyAlignment="1">
      <alignment horizontal="center" vertical="center"/>
    </xf>
    <xf numFmtId="0" fontId="50" fillId="0" borderId="16" xfId="0" applyFont="1" applyBorder="1" applyAlignment="1">
      <alignment horizontal="center" vertical="center"/>
    </xf>
    <xf numFmtId="0" fontId="44" fillId="0" borderId="48" xfId="0" applyFont="1" applyBorder="1" applyAlignment="1">
      <alignment vertical="center"/>
    </xf>
    <xf numFmtId="0" fontId="54" fillId="0" borderId="49" xfId="0" applyFont="1" applyBorder="1" applyAlignment="1">
      <alignment horizontal="center" vertical="center"/>
    </xf>
    <xf numFmtId="0" fontId="50" fillId="0" borderId="50" xfId="0" applyFont="1" applyBorder="1" applyAlignment="1">
      <alignment horizontal="center" vertical="center"/>
    </xf>
    <xf numFmtId="0" fontId="50" fillId="0" borderId="49" xfId="0" applyFont="1" applyBorder="1" applyAlignment="1">
      <alignment horizontal="center" vertical="center"/>
    </xf>
    <xf numFmtId="0" fontId="50" fillId="0" borderId="51" xfId="0" applyFont="1" applyBorder="1" applyAlignment="1">
      <alignment horizontal="center" vertical="center"/>
    </xf>
    <xf numFmtId="0" fontId="50" fillId="0" borderId="0" xfId="0" applyFont="1" applyAlignment="1">
      <alignment horizontal="center" vertical="center"/>
    </xf>
    <xf numFmtId="0" fontId="41" fillId="4" borderId="48" xfId="0" applyFont="1" applyFill="1" applyBorder="1" applyAlignment="1">
      <alignment vertical="center"/>
    </xf>
    <xf numFmtId="0" fontId="58" fillId="0" borderId="54" xfId="0" applyFont="1" applyBorder="1" applyAlignment="1">
      <alignment vertical="center"/>
    </xf>
    <xf numFmtId="0" fontId="44" fillId="0" borderId="54" xfId="0" applyFont="1" applyBorder="1" applyAlignment="1">
      <alignment vertical="center"/>
    </xf>
    <xf numFmtId="0" fontId="44" fillId="0" borderId="55" xfId="0" applyFont="1" applyBorder="1" applyAlignment="1">
      <alignment vertical="center"/>
    </xf>
    <xf numFmtId="0" fontId="44" fillId="0" borderId="56" xfId="0" applyFont="1" applyBorder="1" applyAlignment="1">
      <alignment vertical="center"/>
    </xf>
    <xf numFmtId="0" fontId="58" fillId="0" borderId="43" xfId="0" applyFont="1" applyBorder="1" applyAlignment="1">
      <alignment vertical="center"/>
    </xf>
    <xf numFmtId="0" fontId="58" fillId="0" borderId="0" xfId="0" applyFont="1" applyAlignment="1">
      <alignment vertical="center"/>
    </xf>
    <xf numFmtId="0" fontId="46" fillId="4" borderId="57" xfId="0" applyFont="1" applyFill="1" applyBorder="1" applyAlignment="1">
      <alignment vertical="center"/>
    </xf>
    <xf numFmtId="0" fontId="50" fillId="0" borderId="48" xfId="0" applyFont="1" applyBorder="1" applyAlignment="1">
      <alignment horizontal="center" vertical="center"/>
    </xf>
    <xf numFmtId="0" fontId="50" fillId="0" borderId="58" xfId="0" applyFont="1" applyBorder="1" applyAlignment="1">
      <alignment horizontal="center" vertical="center"/>
    </xf>
    <xf numFmtId="0" fontId="50" fillId="0" borderId="59" xfId="0" applyFont="1" applyBorder="1" applyAlignment="1">
      <alignment horizontal="center" vertical="center"/>
    </xf>
    <xf numFmtId="0" fontId="50" fillId="0" borderId="60" xfId="0" applyFont="1" applyBorder="1" applyAlignment="1">
      <alignment horizontal="center" vertical="center"/>
    </xf>
    <xf numFmtId="0" fontId="55" fillId="0" borderId="58" xfId="0" applyFont="1" applyBorder="1" applyAlignment="1">
      <alignment horizontal="center" vertical="center"/>
    </xf>
    <xf numFmtId="0" fontId="50" fillId="0" borderId="61" xfId="0" applyFont="1" applyBorder="1" applyAlignment="1">
      <alignment horizontal="center" vertical="center"/>
    </xf>
    <xf numFmtId="0" fontId="50" fillId="0" borderId="62" xfId="0" applyFont="1" applyBorder="1" applyAlignment="1">
      <alignment horizontal="center" vertical="center"/>
    </xf>
    <xf numFmtId="0" fontId="46" fillId="4" borderId="63" xfId="0" applyFont="1" applyFill="1" applyBorder="1" applyAlignment="1">
      <alignment vertical="center"/>
    </xf>
    <xf numFmtId="0" fontId="46" fillId="4" borderId="64" xfId="0" applyFont="1" applyFill="1" applyBorder="1" applyAlignment="1">
      <alignment vertical="center"/>
    </xf>
    <xf numFmtId="0" fontId="50" fillId="0" borderId="14" xfId="0" applyFont="1" applyBorder="1" applyAlignment="1">
      <alignment horizontal="center" vertical="center"/>
    </xf>
    <xf numFmtId="0" fontId="50" fillId="0" borderId="15" xfId="0" applyFont="1" applyBorder="1" applyAlignment="1">
      <alignment horizontal="center" vertical="center"/>
    </xf>
    <xf numFmtId="0" fontId="50" fillId="0" borderId="13" xfId="0" applyFont="1" applyBorder="1" applyAlignment="1">
      <alignment horizontal="center" vertical="center"/>
    </xf>
    <xf numFmtId="0" fontId="50" fillId="0" borderId="65" xfId="0" applyFont="1" applyBorder="1" applyAlignment="1">
      <alignment horizontal="center" vertical="center"/>
    </xf>
    <xf numFmtId="0" fontId="55" fillId="0" borderId="15" xfId="0" applyFont="1" applyBorder="1" applyAlignment="1">
      <alignment horizontal="center" vertical="center"/>
    </xf>
    <xf numFmtId="0" fontId="50" fillId="0" borderId="17" xfId="0" applyFont="1" applyBorder="1" applyAlignment="1">
      <alignment horizontal="center" vertical="center"/>
    </xf>
    <xf numFmtId="0" fontId="50" fillId="0" borderId="66" xfId="0" applyFont="1" applyBorder="1" applyAlignment="1">
      <alignment horizontal="center" vertical="center"/>
    </xf>
    <xf numFmtId="0" fontId="46" fillId="0" borderId="0" xfId="0" applyFont="1" applyAlignment="1">
      <alignment vertical="center"/>
    </xf>
    <xf numFmtId="0" fontId="46" fillId="0" borderId="0" xfId="0" applyFont="1" applyAlignment="1">
      <alignment horizontal="center" vertical="center"/>
    </xf>
    <xf numFmtId="0" fontId="46" fillId="0" borderId="67" xfId="0" applyFont="1" applyBorder="1" applyAlignment="1">
      <alignment horizontal="center" vertical="center"/>
    </xf>
    <xf numFmtId="0" fontId="46" fillId="0" borderId="43" xfId="0" applyFont="1" applyBorder="1" applyAlignment="1">
      <alignment horizontal="center" vertical="center"/>
    </xf>
    <xf numFmtId="0" fontId="21" fillId="2" borderId="2" xfId="0" applyFont="1" applyFill="1" applyBorder="1" applyAlignment="1">
      <alignment vertical="center"/>
    </xf>
    <xf numFmtId="167" fontId="48" fillId="9" borderId="2" xfId="0" applyNumberFormat="1" applyFont="1" applyFill="1" applyBorder="1" applyAlignment="1">
      <alignment horizontal="center" vertical="center"/>
    </xf>
    <xf numFmtId="167" fontId="59" fillId="9" borderId="8" xfId="0" applyNumberFormat="1" applyFont="1" applyFill="1" applyBorder="1" applyAlignment="1">
      <alignment horizontal="center" vertical="center"/>
    </xf>
    <xf numFmtId="167" fontId="59" fillId="9" borderId="2" xfId="0" applyNumberFormat="1" applyFont="1" applyFill="1" applyBorder="1" applyAlignment="1">
      <alignment horizontal="center" vertical="center"/>
    </xf>
    <xf numFmtId="0" fontId="49" fillId="9" borderId="2" xfId="0" applyFont="1" applyFill="1" applyBorder="1" applyAlignment="1">
      <alignment horizontal="center" vertical="center"/>
    </xf>
    <xf numFmtId="0" fontId="51" fillId="2" borderId="2" xfId="0" applyFont="1" applyFill="1" applyBorder="1" applyAlignment="1">
      <alignment horizontal="center" vertical="center"/>
    </xf>
    <xf numFmtId="0" fontId="21" fillId="9" borderId="2" xfId="0" applyFont="1" applyFill="1" applyBorder="1" applyAlignment="1">
      <alignment vertical="center"/>
    </xf>
    <xf numFmtId="0" fontId="21" fillId="9" borderId="8" xfId="0" applyFont="1" applyFill="1" applyBorder="1" applyAlignment="1">
      <alignment vertical="center"/>
    </xf>
    <xf numFmtId="0" fontId="46" fillId="4" borderId="2" xfId="0" applyFont="1" applyFill="1" applyBorder="1" applyAlignment="1">
      <alignment vertical="center"/>
    </xf>
    <xf numFmtId="165" fontId="60" fillId="0" borderId="2" xfId="0" applyNumberFormat="1" applyFont="1" applyBorder="1" applyAlignment="1">
      <alignment horizontal="center" vertical="center"/>
    </xf>
    <xf numFmtId="165" fontId="21" fillId="0" borderId="2" xfId="0" applyNumberFormat="1" applyFont="1" applyBorder="1" applyAlignment="1">
      <alignment vertical="center"/>
    </xf>
    <xf numFmtId="9" fontId="21" fillId="0" borderId="2" xfId="0" applyNumberFormat="1" applyFont="1" applyBorder="1" applyAlignment="1">
      <alignment vertical="center"/>
    </xf>
    <xf numFmtId="9" fontId="61" fillId="0" borderId="2" xfId="0" applyNumberFormat="1" applyFont="1" applyBorder="1" applyAlignment="1">
      <alignment vertical="center"/>
    </xf>
    <xf numFmtId="9" fontId="62" fillId="0" borderId="2" xfId="0" applyNumberFormat="1" applyFont="1" applyBorder="1" applyAlignment="1">
      <alignment vertical="center"/>
    </xf>
    <xf numFmtId="165" fontId="60" fillId="0" borderId="8" xfId="0" applyNumberFormat="1" applyFont="1" applyBorder="1" applyAlignment="1">
      <alignment horizontal="center" vertical="center"/>
    </xf>
    <xf numFmtId="38" fontId="46" fillId="4" borderId="2" xfId="0" applyNumberFormat="1" applyFont="1" applyFill="1" applyBorder="1" applyAlignment="1">
      <alignment vertical="center"/>
    </xf>
    <xf numFmtId="38" fontId="60" fillId="0" borderId="2" xfId="0" applyNumberFormat="1" applyFont="1" applyBorder="1" applyAlignment="1">
      <alignment horizontal="center" vertical="center"/>
    </xf>
    <xf numFmtId="3" fontId="21" fillId="0" borderId="2" xfId="0" applyNumberFormat="1" applyFont="1" applyBorder="1" applyAlignment="1">
      <alignment vertical="center"/>
    </xf>
    <xf numFmtId="10" fontId="21" fillId="0" borderId="2" xfId="0" applyNumberFormat="1" applyFont="1" applyBorder="1" applyAlignment="1">
      <alignment vertical="center"/>
    </xf>
    <xf numFmtId="3" fontId="60" fillId="0" borderId="8" xfId="0" applyNumberFormat="1" applyFont="1" applyBorder="1" applyAlignment="1">
      <alignment horizontal="center" vertical="center"/>
    </xf>
    <xf numFmtId="38" fontId="21" fillId="0" borderId="2" xfId="0" applyNumberFormat="1" applyFont="1" applyBorder="1" applyAlignment="1">
      <alignment vertical="center"/>
    </xf>
    <xf numFmtId="38" fontId="63" fillId="7" borderId="0" xfId="0" applyNumberFormat="1" applyFont="1" applyFill="1" applyAlignment="1">
      <alignment horizontal="center" vertical="center"/>
    </xf>
    <xf numFmtId="10" fontId="46" fillId="4" borderId="2" xfId="0" applyNumberFormat="1" applyFont="1" applyFill="1" applyBorder="1" applyAlignment="1">
      <alignment vertical="center"/>
    </xf>
    <xf numFmtId="10" fontId="46" fillId="0" borderId="2" xfId="0" applyNumberFormat="1" applyFont="1" applyBorder="1" applyAlignment="1">
      <alignment horizontal="center" vertical="center"/>
    </xf>
    <xf numFmtId="10" fontId="60" fillId="0" borderId="2" xfId="0" applyNumberFormat="1" applyFont="1" applyBorder="1" applyAlignment="1">
      <alignment vertical="center"/>
    </xf>
    <xf numFmtId="10" fontId="60" fillId="0" borderId="8" xfId="0" applyNumberFormat="1" applyFont="1" applyBorder="1" applyAlignment="1">
      <alignment horizontal="center" vertical="center"/>
    </xf>
    <xf numFmtId="2" fontId="21" fillId="0" borderId="2" xfId="0" applyNumberFormat="1" applyFont="1" applyBorder="1" applyAlignment="1">
      <alignment vertical="center"/>
    </xf>
    <xf numFmtId="0" fontId="64" fillId="0" borderId="2" xfId="0" applyFont="1" applyBorder="1" applyAlignment="1">
      <alignment vertical="center"/>
    </xf>
    <xf numFmtId="0" fontId="23" fillId="0" borderId="2" xfId="0" applyFont="1" applyBorder="1" applyAlignment="1">
      <alignment vertical="center"/>
    </xf>
    <xf numFmtId="0" fontId="21" fillId="0" borderId="2" xfId="0" applyFont="1" applyBorder="1" applyAlignment="1">
      <alignment horizontal="center" vertical="center"/>
    </xf>
    <xf numFmtId="0" fontId="31" fillId="0" borderId="2" xfId="0" applyFont="1" applyBorder="1" applyAlignment="1">
      <alignment horizontal="center" vertical="center"/>
    </xf>
    <xf numFmtId="0" fontId="21" fillId="0" borderId="2" xfId="0" applyFont="1" applyBorder="1" applyAlignment="1">
      <alignment vertical="center"/>
    </xf>
    <xf numFmtId="0" fontId="21" fillId="0" borderId="43" xfId="0" applyFont="1" applyBorder="1" applyAlignment="1">
      <alignment vertical="center"/>
    </xf>
    <xf numFmtId="0" fontId="21" fillId="4" borderId="2" xfId="0" applyFont="1" applyFill="1" applyBorder="1" applyAlignment="1">
      <alignment vertical="center"/>
    </xf>
    <xf numFmtId="0" fontId="22" fillId="0" borderId="2" xfId="0" applyFont="1" applyBorder="1" applyAlignment="1">
      <alignment vertical="center"/>
    </xf>
    <xf numFmtId="0" fontId="60" fillId="4" borderId="2" xfId="0" applyFont="1" applyFill="1" applyBorder="1" applyAlignment="1">
      <alignment vertical="center"/>
    </xf>
    <xf numFmtId="0" fontId="21" fillId="0" borderId="6" xfId="0" applyFont="1" applyBorder="1" applyAlignment="1">
      <alignment vertical="center"/>
    </xf>
    <xf numFmtId="0" fontId="21" fillId="0" borderId="7" xfId="0" applyFont="1" applyBorder="1" applyAlignment="1">
      <alignment vertical="center"/>
    </xf>
    <xf numFmtId="0" fontId="21" fillId="0" borderId="7" xfId="0" applyFont="1" applyBorder="1" applyAlignment="1">
      <alignment horizontal="center" vertical="center"/>
    </xf>
    <xf numFmtId="0" fontId="65" fillId="0" borderId="2" xfId="0" applyFont="1" applyBorder="1" applyAlignment="1">
      <alignment vertical="center"/>
    </xf>
    <xf numFmtId="0" fontId="21" fillId="0" borderId="0" xfId="0" applyFont="1" applyAlignment="1">
      <alignment horizontal="center" vertical="center"/>
    </xf>
    <xf numFmtId="9" fontId="48" fillId="0" borderId="2" xfId="0" applyNumberFormat="1" applyFont="1" applyBorder="1" applyAlignment="1">
      <alignment horizontal="center" vertical="center"/>
    </xf>
    <xf numFmtId="165" fontId="60" fillId="0" borderId="2" xfId="0" applyNumberFormat="1" applyFont="1" applyBorder="1" applyAlignment="1">
      <alignment vertical="center"/>
    </xf>
    <xf numFmtId="9" fontId="46" fillId="0" borderId="2" xfId="0" applyNumberFormat="1" applyFont="1" applyBorder="1" applyAlignment="1">
      <alignment horizontal="center" vertical="center"/>
    </xf>
    <xf numFmtId="165" fontId="66" fillId="0" borderId="8" xfId="0" applyNumberFormat="1" applyFont="1" applyBorder="1" applyAlignment="1">
      <alignment horizontal="center" vertical="center"/>
    </xf>
    <xf numFmtId="165" fontId="21" fillId="0" borderId="8" xfId="0" applyNumberFormat="1" applyFont="1" applyBorder="1" applyAlignment="1">
      <alignment vertical="center"/>
    </xf>
    <xf numFmtId="3" fontId="46" fillId="0" borderId="2" xfId="0" applyNumberFormat="1" applyFont="1" applyBorder="1" applyAlignment="1">
      <alignment horizontal="center" vertical="center"/>
    </xf>
    <xf numFmtId="38" fontId="60" fillId="0" borderId="2" xfId="0" applyNumberFormat="1" applyFont="1" applyBorder="1" applyAlignment="1">
      <alignment vertical="center"/>
    </xf>
    <xf numFmtId="3" fontId="66" fillId="0" borderId="8" xfId="0" applyNumberFormat="1" applyFont="1" applyBorder="1" applyAlignment="1">
      <alignment horizontal="center" vertical="center"/>
    </xf>
    <xf numFmtId="3" fontId="21" fillId="0" borderId="8" xfId="0" applyNumberFormat="1" applyFont="1" applyBorder="1" applyAlignment="1">
      <alignment vertical="center"/>
    </xf>
    <xf numFmtId="165" fontId="59" fillId="0" borderId="8" xfId="0" applyNumberFormat="1" applyFont="1" applyBorder="1" applyAlignment="1">
      <alignment horizontal="center" vertical="center"/>
    </xf>
    <xf numFmtId="9" fontId="32" fillId="0" borderId="2" xfId="0" applyNumberFormat="1" applyFont="1" applyBorder="1" applyAlignment="1">
      <alignment horizontal="center" vertical="center"/>
    </xf>
    <xf numFmtId="9" fontId="67" fillId="0" borderId="2" xfId="0" applyNumberFormat="1" applyFont="1" applyBorder="1" applyAlignment="1">
      <alignment horizontal="center" vertical="center"/>
    </xf>
    <xf numFmtId="38" fontId="59" fillId="0" borderId="8" xfId="0" applyNumberFormat="1" applyFont="1" applyBorder="1" applyAlignment="1">
      <alignment horizontal="center" vertical="center"/>
    </xf>
    <xf numFmtId="38" fontId="21" fillId="0" borderId="8" xfId="0" applyNumberFormat="1" applyFont="1" applyBorder="1" applyAlignment="1">
      <alignment vertical="center"/>
    </xf>
    <xf numFmtId="10" fontId="59" fillId="0" borderId="8" xfId="0" applyNumberFormat="1" applyFont="1" applyBorder="1" applyAlignment="1">
      <alignment horizontal="center" vertical="center"/>
    </xf>
    <xf numFmtId="10" fontId="21" fillId="0" borderId="8" xfId="0" applyNumberFormat="1" applyFont="1" applyBorder="1" applyAlignment="1">
      <alignment vertical="center"/>
    </xf>
    <xf numFmtId="0" fontId="60" fillId="0" borderId="6" xfId="0" applyFont="1" applyBorder="1" applyAlignment="1">
      <alignment vertical="center"/>
    </xf>
    <xf numFmtId="167" fontId="21" fillId="0" borderId="0" xfId="0" applyNumberFormat="1" applyFont="1" applyAlignment="1">
      <alignment vertical="center"/>
    </xf>
    <xf numFmtId="165" fontId="21" fillId="0" borderId="2" xfId="0" applyNumberFormat="1" applyFont="1" applyBorder="1" applyAlignment="1">
      <alignment horizontal="center" vertical="center"/>
    </xf>
    <xf numFmtId="9" fontId="21" fillId="0" borderId="2" xfId="0" applyNumberFormat="1" applyFont="1" applyBorder="1" applyAlignment="1">
      <alignment horizontal="center" vertical="center"/>
    </xf>
    <xf numFmtId="9" fontId="60" fillId="0" borderId="2" xfId="0" applyNumberFormat="1" applyFont="1" applyBorder="1" applyAlignment="1">
      <alignment horizontal="center" vertical="center"/>
    </xf>
    <xf numFmtId="165" fontId="60" fillId="0" borderId="8" xfId="0" applyNumberFormat="1" applyFont="1" applyBorder="1" applyAlignment="1">
      <alignment vertical="center"/>
    </xf>
    <xf numFmtId="9" fontId="60" fillId="0" borderId="8" xfId="0" applyNumberFormat="1" applyFont="1" applyBorder="1" applyAlignment="1">
      <alignment vertical="center"/>
    </xf>
    <xf numFmtId="10" fontId="21" fillId="0" borderId="0" xfId="0" applyNumberFormat="1" applyFont="1" applyAlignment="1">
      <alignment vertical="center"/>
    </xf>
    <xf numFmtId="165" fontId="21" fillId="0" borderId="0" xfId="0" applyNumberFormat="1" applyFont="1" applyAlignment="1">
      <alignment vertical="center"/>
    </xf>
    <xf numFmtId="3" fontId="21" fillId="0" borderId="2" xfId="0" applyNumberFormat="1" applyFont="1" applyBorder="1" applyAlignment="1">
      <alignment horizontal="center" vertical="center"/>
    </xf>
    <xf numFmtId="3" fontId="60" fillId="0" borderId="2" xfId="0" applyNumberFormat="1" applyFont="1" applyBorder="1" applyAlignment="1">
      <alignment horizontal="center" vertical="center"/>
    </xf>
    <xf numFmtId="3" fontId="60" fillId="0" borderId="8" xfId="0" applyNumberFormat="1" applyFont="1" applyBorder="1" applyAlignment="1">
      <alignment vertical="center"/>
    </xf>
    <xf numFmtId="38" fontId="21" fillId="0" borderId="0" xfId="0" applyNumberFormat="1" applyFont="1" applyAlignment="1">
      <alignment vertical="center"/>
    </xf>
    <xf numFmtId="9" fontId="60" fillId="0" borderId="2" xfId="0" applyNumberFormat="1" applyFont="1" applyBorder="1" applyAlignment="1">
      <alignment vertical="center"/>
    </xf>
    <xf numFmtId="9" fontId="21" fillId="0" borderId="0" xfId="0" applyNumberFormat="1" applyFont="1" applyAlignment="1">
      <alignment vertical="center"/>
    </xf>
    <xf numFmtId="0" fontId="41" fillId="0" borderId="0" xfId="0" applyFont="1" applyAlignment="1">
      <alignment horizontal="center" vertical="center"/>
    </xf>
    <xf numFmtId="38" fontId="60" fillId="0" borderId="8" xfId="0" applyNumberFormat="1" applyFont="1" applyBorder="1" applyAlignment="1">
      <alignment horizontal="center" vertical="center"/>
    </xf>
    <xf numFmtId="38" fontId="60" fillId="0" borderId="8" xfId="0" applyNumberFormat="1" applyFont="1" applyBorder="1" applyAlignment="1">
      <alignment vertical="center"/>
    </xf>
    <xf numFmtId="2" fontId="60" fillId="0" borderId="8" xfId="0" applyNumberFormat="1" applyFont="1" applyBorder="1" applyAlignment="1">
      <alignment vertical="center"/>
    </xf>
    <xf numFmtId="2" fontId="21" fillId="0" borderId="0" xfId="0" applyNumberFormat="1" applyFont="1" applyAlignment="1">
      <alignment vertical="center"/>
    </xf>
    <xf numFmtId="10" fontId="46" fillId="0" borderId="0" xfId="0" applyNumberFormat="1" applyFont="1" applyAlignment="1">
      <alignment horizontal="center" vertical="center"/>
    </xf>
    <xf numFmtId="10" fontId="21" fillId="0" borderId="2" xfId="0" applyNumberFormat="1" applyFont="1" applyBorder="1" applyAlignment="1">
      <alignment horizontal="center" vertical="center"/>
    </xf>
    <xf numFmtId="10" fontId="60" fillId="0" borderId="2" xfId="0" applyNumberFormat="1" applyFont="1" applyBorder="1" applyAlignment="1">
      <alignment horizontal="center" vertical="center"/>
    </xf>
    <xf numFmtId="3" fontId="21" fillId="0" borderId="8" xfId="0" applyNumberFormat="1" applyFont="1" applyBorder="1" applyAlignment="1">
      <alignment horizontal="center" vertical="center"/>
    </xf>
    <xf numFmtId="9" fontId="21" fillId="0" borderId="8" xfId="0" applyNumberFormat="1" applyFont="1" applyBorder="1" applyAlignment="1">
      <alignment vertical="center"/>
    </xf>
    <xf numFmtId="2" fontId="21" fillId="0" borderId="8" xfId="0" applyNumberFormat="1" applyFont="1" applyBorder="1" applyAlignment="1">
      <alignment vertical="center"/>
    </xf>
    <xf numFmtId="10" fontId="60" fillId="0" borderId="8" xfId="0" applyNumberFormat="1" applyFont="1" applyBorder="1" applyAlignment="1">
      <alignment vertical="center"/>
    </xf>
    <xf numFmtId="38" fontId="60" fillId="7" borderId="0" xfId="0" applyNumberFormat="1" applyFont="1" applyFill="1" applyAlignment="1">
      <alignment vertical="center"/>
    </xf>
    <xf numFmtId="9" fontId="60" fillId="7" borderId="0" xfId="0" applyNumberFormat="1" applyFont="1" applyFill="1" applyAlignment="1">
      <alignment vertical="center"/>
    </xf>
    <xf numFmtId="0" fontId="60" fillId="0" borderId="2" xfId="0" applyFont="1" applyBorder="1" applyAlignment="1">
      <alignment vertical="center"/>
    </xf>
    <xf numFmtId="165" fontId="60" fillId="0" borderId="2" xfId="0" applyNumberFormat="1" applyFont="1" applyBorder="1" applyAlignment="1">
      <alignment horizontal="right" vertical="center"/>
    </xf>
    <xf numFmtId="10" fontId="60" fillId="0" borderId="2" xfId="0" applyNumberFormat="1" applyFont="1" applyBorder="1" applyAlignment="1">
      <alignment horizontal="right" vertical="center"/>
    </xf>
    <xf numFmtId="38" fontId="60" fillId="0" borderId="2" xfId="0" applyNumberFormat="1" applyFont="1" applyBorder="1" applyAlignment="1">
      <alignment horizontal="right" vertical="center"/>
    </xf>
    <xf numFmtId="165" fontId="21" fillId="0" borderId="2" xfId="0" applyNumberFormat="1" applyFont="1" applyBorder="1" applyAlignment="1">
      <alignment horizontal="right" vertical="center"/>
    </xf>
    <xf numFmtId="38" fontId="60" fillId="7" borderId="0" xfId="0" applyNumberFormat="1" applyFont="1" applyFill="1" applyAlignment="1">
      <alignment horizontal="right" vertical="center"/>
    </xf>
    <xf numFmtId="10" fontId="60" fillId="7" borderId="2" xfId="0" applyNumberFormat="1" applyFont="1" applyFill="1" applyBorder="1" applyAlignment="1">
      <alignment horizontal="right" vertical="center"/>
    </xf>
    <xf numFmtId="38" fontId="68" fillId="7" borderId="0" xfId="0" applyNumberFormat="1" applyFont="1" applyFill="1" applyAlignment="1">
      <alignment vertical="center"/>
    </xf>
    <xf numFmtId="10" fontId="21" fillId="0" borderId="2" xfId="0" applyNumberFormat="1" applyFont="1" applyBorder="1" applyAlignment="1">
      <alignment horizontal="right" vertical="center"/>
    </xf>
    <xf numFmtId="3" fontId="60" fillId="0" borderId="2" xfId="0" applyNumberFormat="1" applyFont="1" applyBorder="1" applyAlignment="1">
      <alignment vertical="center"/>
    </xf>
    <xf numFmtId="0" fontId="60" fillId="0" borderId="2" xfId="0" applyFont="1" applyBorder="1" applyAlignment="1">
      <alignment horizontal="center" vertical="center"/>
    </xf>
    <xf numFmtId="0" fontId="12" fillId="0" borderId="2" xfId="0" applyFont="1" applyBorder="1" applyAlignment="1">
      <alignment horizontal="center" vertical="center"/>
    </xf>
    <xf numFmtId="38" fontId="60" fillId="7" borderId="2" xfId="0" applyNumberFormat="1" applyFont="1" applyFill="1" applyBorder="1" applyAlignment="1">
      <alignment vertical="center"/>
    </xf>
    <xf numFmtId="9" fontId="60" fillId="7" borderId="2" xfId="0" applyNumberFormat="1" applyFont="1" applyFill="1" applyBorder="1" applyAlignment="1">
      <alignment vertical="center"/>
    </xf>
    <xf numFmtId="9" fontId="41" fillId="0" borderId="2" xfId="0" applyNumberFormat="1" applyFont="1" applyBorder="1" applyAlignment="1">
      <alignment vertical="center"/>
    </xf>
    <xf numFmtId="9" fontId="60" fillId="0" borderId="2" xfId="0" applyNumberFormat="1" applyFont="1" applyBorder="1" applyAlignment="1">
      <alignment horizontal="right" vertical="center"/>
    </xf>
    <xf numFmtId="0" fontId="69" fillId="0" borderId="2" xfId="0" applyFont="1" applyBorder="1" applyAlignment="1">
      <alignment vertical="center"/>
    </xf>
    <xf numFmtId="167" fontId="48" fillId="9" borderId="0" xfId="0" applyNumberFormat="1" applyFont="1" applyFill="1" applyAlignment="1">
      <alignment horizontal="center" vertical="center"/>
    </xf>
    <xf numFmtId="0" fontId="21" fillId="9" borderId="0" xfId="0" applyFont="1" applyFill="1" applyAlignment="1">
      <alignment vertical="center"/>
    </xf>
    <xf numFmtId="165" fontId="63" fillId="7" borderId="0" xfId="0" applyNumberFormat="1" applyFont="1" applyFill="1" applyAlignment="1">
      <alignment vertical="center"/>
    </xf>
    <xf numFmtId="165" fontId="63" fillId="7" borderId="2" xfId="0" applyNumberFormat="1" applyFont="1" applyFill="1" applyBorder="1" applyAlignment="1">
      <alignment vertical="center"/>
    </xf>
    <xf numFmtId="165" fontId="60" fillId="7" borderId="2" xfId="0" applyNumberFormat="1" applyFont="1" applyFill="1" applyBorder="1" applyAlignment="1">
      <alignment vertical="center"/>
    </xf>
    <xf numFmtId="38" fontId="63" fillId="7" borderId="2" xfId="0" applyNumberFormat="1" applyFont="1" applyFill="1" applyBorder="1" applyAlignment="1">
      <alignment vertical="center"/>
    </xf>
    <xf numFmtId="38" fontId="63" fillId="7" borderId="0" xfId="0" applyNumberFormat="1" applyFont="1" applyFill="1" applyAlignment="1">
      <alignment vertical="center"/>
    </xf>
    <xf numFmtId="0" fontId="63" fillId="7" borderId="0" xfId="0" applyFont="1" applyFill="1" applyAlignment="1">
      <alignment vertical="center"/>
    </xf>
    <xf numFmtId="10" fontId="63" fillId="7" borderId="2" xfId="0" applyNumberFormat="1" applyFont="1" applyFill="1" applyBorder="1" applyAlignment="1">
      <alignment vertical="center"/>
    </xf>
    <xf numFmtId="3" fontId="70" fillId="0" borderId="0" xfId="0" applyNumberFormat="1" applyFont="1" applyAlignment="1">
      <alignment vertical="center"/>
    </xf>
    <xf numFmtId="167" fontId="21" fillId="2" borderId="0" xfId="0" applyNumberFormat="1" applyFont="1" applyFill="1" applyAlignment="1">
      <alignment vertical="center"/>
    </xf>
    <xf numFmtId="0" fontId="21" fillId="2" borderId="0" xfId="0" applyFont="1" applyFill="1" applyAlignment="1">
      <alignment vertical="center"/>
    </xf>
    <xf numFmtId="3" fontId="60" fillId="0" borderId="2" xfId="0" applyNumberFormat="1" applyFont="1" applyBorder="1" applyAlignment="1">
      <alignment horizontal="right" vertical="center"/>
    </xf>
    <xf numFmtId="3" fontId="71" fillId="7" borderId="0" xfId="0" applyNumberFormat="1" applyFont="1" applyFill="1" applyAlignment="1">
      <alignment vertical="center"/>
    </xf>
    <xf numFmtId="0" fontId="72" fillId="7" borderId="0" xfId="0" applyFont="1" applyFill="1" applyAlignment="1">
      <alignment vertical="center"/>
    </xf>
    <xf numFmtId="0" fontId="60" fillId="0" borderId="2" xfId="0" applyFont="1" applyBorder="1" applyAlignment="1">
      <alignment horizontal="right" vertical="center"/>
    </xf>
    <xf numFmtId="167" fontId="47" fillId="2" borderId="0" xfId="0" applyNumberFormat="1" applyFont="1" applyFill="1" applyAlignment="1">
      <alignment horizontal="center" vertical="center"/>
    </xf>
    <xf numFmtId="0" fontId="51" fillId="2" borderId="0" xfId="0" applyFont="1" applyFill="1" applyAlignment="1">
      <alignment horizontal="center" vertical="center"/>
    </xf>
    <xf numFmtId="3" fontId="72" fillId="7" borderId="0" xfId="0" applyNumberFormat="1" applyFont="1" applyFill="1" applyAlignment="1">
      <alignment vertical="center"/>
    </xf>
    <xf numFmtId="3" fontId="73" fillId="0" borderId="2" xfId="0" applyNumberFormat="1" applyFont="1" applyBorder="1" applyAlignment="1">
      <alignment vertical="center"/>
    </xf>
    <xf numFmtId="3" fontId="74" fillId="0" borderId="0" xfId="0" applyNumberFormat="1" applyFont="1" applyAlignment="1">
      <alignment vertical="center"/>
    </xf>
    <xf numFmtId="0" fontId="75" fillId="7" borderId="2" xfId="0" applyFont="1" applyFill="1" applyBorder="1" applyAlignment="1">
      <alignment vertical="center"/>
    </xf>
    <xf numFmtId="0" fontId="75" fillId="7" borderId="0" xfId="0" applyFont="1" applyFill="1" applyAlignment="1">
      <alignment vertical="center"/>
    </xf>
    <xf numFmtId="0" fontId="60" fillId="0" borderId="8" xfId="0" applyFont="1" applyBorder="1" applyAlignment="1">
      <alignment vertical="center"/>
    </xf>
    <xf numFmtId="9" fontId="72" fillId="7" borderId="0" xfId="0" applyNumberFormat="1" applyFont="1" applyFill="1" applyAlignment="1">
      <alignment vertical="center"/>
    </xf>
    <xf numFmtId="10" fontId="72" fillId="7" borderId="0" xfId="0" applyNumberFormat="1" applyFont="1" applyFill="1" applyAlignment="1">
      <alignment vertical="center"/>
    </xf>
    <xf numFmtId="2" fontId="60" fillId="0" borderId="2" xfId="0" applyNumberFormat="1" applyFont="1" applyBorder="1" applyAlignment="1">
      <alignment vertical="center"/>
    </xf>
    <xf numFmtId="0" fontId="76" fillId="0" borderId="0" xfId="0" applyFont="1" applyAlignment="1">
      <alignment vertical="center"/>
    </xf>
    <xf numFmtId="2" fontId="76" fillId="0" borderId="0" xfId="0" applyNumberFormat="1" applyFont="1" applyAlignment="1">
      <alignment vertical="center"/>
    </xf>
    <xf numFmtId="168" fontId="76" fillId="0" borderId="0" xfId="0" applyNumberFormat="1" applyFont="1" applyAlignment="1">
      <alignment vertical="center"/>
    </xf>
    <xf numFmtId="0" fontId="26" fillId="0" borderId="1" xfId="0" applyFont="1" applyBorder="1" applyAlignment="1">
      <alignment horizontal="center" vertical="center" wrapText="1"/>
    </xf>
    <xf numFmtId="0" fontId="27" fillId="0" borderId="4" xfId="0" applyFont="1" applyBorder="1" applyAlignment="1">
      <alignment vertical="center"/>
    </xf>
    <xf numFmtId="0" fontId="26" fillId="5" borderId="6" xfId="0" applyFont="1" applyFill="1" applyBorder="1" applyAlignment="1">
      <alignment horizontal="center" vertical="center"/>
    </xf>
    <xf numFmtId="0" fontId="27" fillId="0" borderId="7" xfId="0" applyFont="1" applyBorder="1" applyAlignment="1">
      <alignment vertical="center"/>
    </xf>
    <xf numFmtId="0" fontId="27" fillId="0" borderId="8" xfId="0" applyFont="1" applyBorder="1" applyAlignment="1">
      <alignment vertical="center"/>
    </xf>
    <xf numFmtId="0" fontId="26" fillId="6" borderId="1" xfId="0" applyFont="1" applyFill="1" applyBorder="1" applyAlignment="1">
      <alignment horizontal="center" vertical="center" wrapText="1"/>
    </xf>
    <xf numFmtId="0" fontId="27" fillId="0" borderId="9" xfId="0" applyFont="1" applyBorder="1" applyAlignment="1">
      <alignment vertical="center"/>
    </xf>
    <xf numFmtId="0" fontId="26" fillId="0" borderId="1" xfId="0" applyFont="1" applyBorder="1" applyAlignment="1">
      <alignment horizontal="center" vertical="center"/>
    </xf>
    <xf numFmtId="0" fontId="40" fillId="0" borderId="1" xfId="0" applyFont="1" applyBorder="1" applyAlignment="1">
      <alignment horizontal="center" vertical="center" wrapText="1"/>
    </xf>
    <xf numFmtId="0" fontId="40" fillId="6" borderId="1" xfId="0" applyFont="1" applyFill="1" applyBorder="1" applyAlignment="1">
      <alignment horizontal="center" vertical="center" wrapText="1"/>
    </xf>
    <xf numFmtId="0" fontId="40" fillId="0" borderId="1" xfId="0" applyFont="1" applyBorder="1" applyAlignment="1">
      <alignment horizontal="center" vertical="center"/>
    </xf>
    <xf numFmtId="0" fontId="40" fillId="3" borderId="1" xfId="0" applyFont="1" applyFill="1" applyBorder="1" applyAlignment="1">
      <alignment horizontal="center" vertical="center"/>
    </xf>
    <xf numFmtId="0" fontId="40" fillId="9" borderId="1" xfId="0" applyFont="1" applyFill="1" applyBorder="1" applyAlignment="1">
      <alignment horizontal="center" vertical="center"/>
    </xf>
    <xf numFmtId="0" fontId="41" fillId="0" borderId="52" xfId="0" applyFont="1" applyBorder="1" applyAlignment="1">
      <alignment horizontal="center" vertical="center"/>
    </xf>
    <xf numFmtId="0" fontId="27" fillId="0" borderId="53" xfId="0" applyFont="1" applyBorder="1" applyAlignment="1">
      <alignment vertical="center"/>
    </xf>
    <xf numFmtId="0" fontId="60" fillId="0" borderId="6" xfId="0" applyFont="1" applyBorder="1" applyAlignment="1">
      <alignment horizontal="center" vertical="center"/>
    </xf>
    <xf numFmtId="0" fontId="21" fillId="0" borderId="6" xfId="0" applyFont="1" applyBorder="1" applyAlignment="1">
      <alignment vertical="center"/>
    </xf>
    <xf numFmtId="1" fontId="76"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13</xdr:col>
      <xdr:colOff>895350</xdr:colOff>
      <xdr:row>20</xdr:row>
      <xdr:rowOff>314325</xdr:rowOff>
    </xdr:from>
    <xdr:ext cx="5048250" cy="2419350"/>
    <xdr:pic>
      <xdr:nvPicPr>
        <xdr:cNvPr id="2" name="image2.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876300</xdr:colOff>
      <xdr:row>30</xdr:row>
      <xdr:rowOff>66675</xdr:rowOff>
    </xdr:from>
    <xdr:ext cx="5105400" cy="2419350"/>
    <xdr:pic>
      <xdr:nvPicPr>
        <xdr:cNvPr id="3" name="image4.png" title="画像">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12</xdr:col>
      <xdr:colOff>809625</xdr:colOff>
      <xdr:row>39</xdr:row>
      <xdr:rowOff>257175</xdr:rowOff>
    </xdr:from>
    <xdr:ext cx="2400300" cy="1857375"/>
    <xdr:pic>
      <xdr:nvPicPr>
        <xdr:cNvPr id="4" name="image5.png" title="画像">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15</xdr:col>
      <xdr:colOff>276225</xdr:colOff>
      <xdr:row>40</xdr:row>
      <xdr:rowOff>95250</xdr:rowOff>
    </xdr:from>
    <xdr:ext cx="2400300" cy="1581150"/>
    <xdr:pic>
      <xdr:nvPicPr>
        <xdr:cNvPr id="5" name="image1.png" title="画像">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17</xdr:col>
      <xdr:colOff>790575</xdr:colOff>
      <xdr:row>39</xdr:row>
      <xdr:rowOff>266700</xdr:rowOff>
    </xdr:from>
    <xdr:ext cx="2400300" cy="1857375"/>
    <xdr:pic>
      <xdr:nvPicPr>
        <xdr:cNvPr id="6" name="image3.png" title="画像">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workbookViewId="0">
      <pane xSplit="1" ySplit="1" topLeftCell="B2" activePane="bottomRight" state="frozen"/>
      <selection pane="topRight" activeCell="B1" sqref="B1"/>
      <selection pane="bottomLeft" activeCell="A2" sqref="A2"/>
      <selection pane="bottomRight" activeCell="R19" sqref="R19"/>
    </sheetView>
  </sheetViews>
  <sheetFormatPr baseColWidth="10" defaultColWidth="11.1640625" defaultRowHeight="15" customHeight="1"/>
  <cols>
    <col min="1" max="1" width="30" customWidth="1"/>
    <col min="2" max="2" width="14.5" customWidth="1"/>
    <col min="3" max="3" width="10.83203125" customWidth="1"/>
    <col min="4" max="4" width="14.5" customWidth="1"/>
    <col min="5" max="5" width="10.83203125" customWidth="1"/>
    <col min="6" max="6" width="14.5" customWidth="1"/>
    <col min="7" max="7" width="10.83203125" customWidth="1"/>
    <col min="8" max="8" width="14.5" customWidth="1"/>
    <col min="9" max="9" width="10.83203125" customWidth="1"/>
    <col min="10" max="10" width="14.5" customWidth="1"/>
    <col min="11" max="11" width="10.83203125" customWidth="1"/>
    <col min="12" max="12" width="14.5" customWidth="1"/>
    <col min="13" max="13" width="10.83203125" customWidth="1"/>
    <col min="14" max="14" width="14.5" customWidth="1"/>
    <col min="15" max="15" width="10.83203125" customWidth="1"/>
    <col min="16" max="16" width="14.5" customWidth="1"/>
    <col min="17" max="17" width="10.83203125" customWidth="1"/>
    <col min="18" max="18" width="14.5" customWidth="1"/>
    <col min="19" max="19" width="10.83203125" customWidth="1"/>
  </cols>
  <sheetData>
    <row r="1" spans="1:19" ht="24" customHeight="1">
      <c r="A1" s="1" t="s">
        <v>0</v>
      </c>
      <c r="B1" s="2" t="s">
        <v>1</v>
      </c>
      <c r="C1" s="3"/>
      <c r="D1" s="2" t="s">
        <v>2</v>
      </c>
      <c r="E1" s="3"/>
      <c r="F1" s="2" t="s">
        <v>3</v>
      </c>
      <c r="G1" s="3"/>
      <c r="H1" s="2" t="s">
        <v>4</v>
      </c>
      <c r="I1" s="3"/>
      <c r="J1" s="2" t="s">
        <v>58</v>
      </c>
      <c r="K1" s="3"/>
      <c r="L1" s="2" t="s">
        <v>5</v>
      </c>
      <c r="M1" s="3"/>
      <c r="N1" s="2" t="s">
        <v>6</v>
      </c>
      <c r="O1" s="3"/>
      <c r="P1" s="2" t="s">
        <v>7</v>
      </c>
      <c r="Q1" s="3"/>
      <c r="R1" s="2" t="s">
        <v>8</v>
      </c>
      <c r="S1" s="3"/>
    </row>
    <row r="2" spans="1:19" ht="24" customHeight="1">
      <c r="A2" s="4" t="s">
        <v>9</v>
      </c>
      <c r="B2" s="5"/>
      <c r="C2" s="5"/>
      <c r="D2" s="5"/>
      <c r="E2" s="5"/>
      <c r="F2" s="5"/>
      <c r="G2" s="5"/>
      <c r="H2" s="5"/>
      <c r="I2" s="5"/>
      <c r="J2" s="5"/>
      <c r="K2" s="5"/>
      <c r="L2" s="5"/>
      <c r="M2" s="5"/>
      <c r="N2" s="5"/>
      <c r="O2" s="5"/>
      <c r="P2" s="5"/>
      <c r="Q2" s="5"/>
      <c r="R2" s="5"/>
      <c r="S2" s="5"/>
    </row>
    <row r="3" spans="1:19" ht="24" customHeight="1">
      <c r="A3" s="6" t="s">
        <v>10</v>
      </c>
      <c r="B3" s="7">
        <v>10000</v>
      </c>
      <c r="C3" s="8" t="s">
        <v>11</v>
      </c>
      <c r="D3" s="7">
        <v>10000</v>
      </c>
      <c r="E3" s="8" t="s">
        <v>11</v>
      </c>
      <c r="F3" s="7">
        <v>12000</v>
      </c>
      <c r="G3" s="8" t="s">
        <v>11</v>
      </c>
      <c r="H3" s="7">
        <v>22000</v>
      </c>
      <c r="I3" s="8" t="s">
        <v>11</v>
      </c>
      <c r="J3" s="7">
        <v>20000</v>
      </c>
      <c r="K3" s="8" t="s">
        <v>11</v>
      </c>
      <c r="L3" s="7">
        <v>23000</v>
      </c>
      <c r="M3" s="8" t="s">
        <v>11</v>
      </c>
      <c r="N3" s="7">
        <v>19000</v>
      </c>
      <c r="O3" s="8" t="s">
        <v>11</v>
      </c>
      <c r="P3" s="7"/>
      <c r="Q3" s="8" t="s">
        <v>11</v>
      </c>
      <c r="R3" s="7"/>
      <c r="S3" s="8" t="s">
        <v>11</v>
      </c>
    </row>
    <row r="4" spans="1:19" ht="24" customHeight="1">
      <c r="A4" s="9" t="s">
        <v>12</v>
      </c>
      <c r="B4" s="10">
        <v>3.0000000000000001E-3</v>
      </c>
      <c r="C4" s="8" t="s">
        <v>11</v>
      </c>
      <c r="D4" s="10">
        <v>3.0000000000000001E-3</v>
      </c>
      <c r="E4" s="8" t="s">
        <v>11</v>
      </c>
      <c r="F4" s="10">
        <v>3.5000000000000001E-3</v>
      </c>
      <c r="G4" s="8" t="s">
        <v>11</v>
      </c>
      <c r="H4" s="10">
        <v>4.0000000000000001E-3</v>
      </c>
      <c r="I4" s="8" t="s">
        <v>11</v>
      </c>
      <c r="J4" s="10">
        <v>7.4999999999999997E-3</v>
      </c>
      <c r="K4" s="8" t="s">
        <v>11</v>
      </c>
      <c r="L4" s="10">
        <v>7.4999999999999997E-3</v>
      </c>
      <c r="M4" s="8" t="s">
        <v>11</v>
      </c>
      <c r="N4" s="10">
        <v>7.4999999999999997E-3</v>
      </c>
      <c r="O4" s="8" t="s">
        <v>11</v>
      </c>
      <c r="P4" s="10"/>
      <c r="Q4" s="8" t="s">
        <v>11</v>
      </c>
      <c r="R4" s="10"/>
      <c r="S4" s="8" t="s">
        <v>11</v>
      </c>
    </row>
    <row r="5" spans="1:19" ht="24" customHeight="1">
      <c r="A5" s="11" t="s">
        <v>13</v>
      </c>
      <c r="B5" s="12">
        <v>30000</v>
      </c>
      <c r="C5" s="8" t="s">
        <v>11</v>
      </c>
      <c r="D5" s="12">
        <v>30000</v>
      </c>
      <c r="E5" s="8" t="s">
        <v>11</v>
      </c>
      <c r="F5" s="12">
        <v>42000</v>
      </c>
      <c r="G5" s="8" t="s">
        <v>11</v>
      </c>
      <c r="H5" s="12">
        <v>30000</v>
      </c>
      <c r="I5" s="8" t="s">
        <v>11</v>
      </c>
      <c r="J5" s="12">
        <v>35000</v>
      </c>
      <c r="K5" s="8" t="s">
        <v>11</v>
      </c>
      <c r="L5" s="12">
        <v>32000</v>
      </c>
      <c r="M5" s="8" t="s">
        <v>11</v>
      </c>
      <c r="N5" s="12">
        <v>32000</v>
      </c>
      <c r="O5" s="8" t="s">
        <v>11</v>
      </c>
      <c r="P5" s="12"/>
      <c r="Q5" s="8" t="s">
        <v>11</v>
      </c>
      <c r="R5" s="12"/>
      <c r="S5" s="8" t="s">
        <v>11</v>
      </c>
    </row>
    <row r="6" spans="1:19" ht="24" customHeight="1">
      <c r="A6" s="11" t="s">
        <v>14</v>
      </c>
      <c r="B6" s="13">
        <f>B3*B4*B5</f>
        <v>900000</v>
      </c>
      <c r="C6" s="8" t="s">
        <v>11</v>
      </c>
      <c r="D6" s="13">
        <f>D3*D4*D5</f>
        <v>900000</v>
      </c>
      <c r="E6" s="8" t="s">
        <v>11</v>
      </c>
      <c r="F6" s="13">
        <f>F3*F4*F5</f>
        <v>1764000</v>
      </c>
      <c r="G6" s="8" t="s">
        <v>11</v>
      </c>
      <c r="H6" s="13">
        <f>H3*H4*H5</f>
        <v>2640000</v>
      </c>
      <c r="I6" s="8" t="s">
        <v>11</v>
      </c>
      <c r="J6" s="13">
        <f>J3*J4*J5</f>
        <v>5250000</v>
      </c>
      <c r="K6" s="8" t="s">
        <v>11</v>
      </c>
      <c r="L6" s="13">
        <f>L3*L4*L5</f>
        <v>5520000</v>
      </c>
      <c r="M6" s="8" t="s">
        <v>11</v>
      </c>
      <c r="N6" s="13">
        <f>N3*N4*N5</f>
        <v>4560000</v>
      </c>
      <c r="O6" s="8" t="s">
        <v>11</v>
      </c>
      <c r="P6" s="13"/>
      <c r="Q6" s="8" t="s">
        <v>11</v>
      </c>
      <c r="R6" s="13"/>
      <c r="S6" s="8" t="s">
        <v>11</v>
      </c>
    </row>
    <row r="7" spans="1:19" ht="24" customHeight="1">
      <c r="A7" s="14" t="s">
        <v>15</v>
      </c>
      <c r="B7" s="12">
        <v>120000</v>
      </c>
      <c r="C7" s="8" t="s">
        <v>11</v>
      </c>
      <c r="D7" s="12">
        <v>120000</v>
      </c>
      <c r="E7" s="8" t="s">
        <v>11</v>
      </c>
      <c r="F7" s="12">
        <v>120000</v>
      </c>
      <c r="G7" s="8" t="s">
        <v>11</v>
      </c>
      <c r="H7" s="12">
        <v>120000</v>
      </c>
      <c r="I7" s="8" t="s">
        <v>11</v>
      </c>
      <c r="J7" s="12">
        <v>120000</v>
      </c>
      <c r="K7" s="8" t="s">
        <v>11</v>
      </c>
      <c r="L7" s="12">
        <v>120000</v>
      </c>
      <c r="M7" s="8" t="s">
        <v>11</v>
      </c>
      <c r="N7" s="12">
        <v>120000</v>
      </c>
      <c r="O7" s="8" t="s">
        <v>11</v>
      </c>
      <c r="P7" s="12"/>
      <c r="Q7" s="8" t="s">
        <v>11</v>
      </c>
      <c r="R7" s="12"/>
      <c r="S7" s="8" t="s">
        <v>11</v>
      </c>
    </row>
    <row r="8" spans="1:19" ht="24" customHeight="1">
      <c r="A8" s="15" t="s">
        <v>16</v>
      </c>
      <c r="B8" s="7">
        <v>2000</v>
      </c>
      <c r="C8" s="8" t="s">
        <v>11</v>
      </c>
      <c r="D8" s="7">
        <v>3200</v>
      </c>
      <c r="E8" s="8" t="s">
        <v>11</v>
      </c>
      <c r="F8" s="7">
        <v>3700</v>
      </c>
      <c r="G8" s="8" t="s">
        <v>11</v>
      </c>
      <c r="H8" s="7">
        <v>5600</v>
      </c>
      <c r="I8" s="8" t="s">
        <v>11</v>
      </c>
      <c r="J8" s="7">
        <v>6000</v>
      </c>
      <c r="K8" s="8" t="s">
        <v>11</v>
      </c>
      <c r="L8" s="7">
        <v>7000</v>
      </c>
      <c r="M8" s="8" t="s">
        <v>11</v>
      </c>
      <c r="N8" s="7">
        <v>7000</v>
      </c>
      <c r="O8" s="8" t="s">
        <v>11</v>
      </c>
      <c r="P8" s="7"/>
      <c r="Q8" s="8" t="s">
        <v>11</v>
      </c>
      <c r="R8" s="7"/>
      <c r="S8" s="8" t="s">
        <v>11</v>
      </c>
    </row>
    <row r="9" spans="1:19" ht="24" customHeight="1">
      <c r="A9" s="16"/>
      <c r="B9" s="17"/>
      <c r="C9" s="17"/>
      <c r="D9" s="17"/>
      <c r="E9" s="17"/>
      <c r="F9" s="17"/>
      <c r="G9" s="17"/>
      <c r="H9" s="17"/>
      <c r="I9" s="17"/>
      <c r="J9" s="17"/>
      <c r="K9" s="17"/>
      <c r="L9" s="17"/>
      <c r="M9" s="17"/>
      <c r="N9" s="17"/>
      <c r="O9" s="17"/>
      <c r="P9" s="17"/>
      <c r="Q9" s="17"/>
      <c r="R9" s="17"/>
      <c r="S9" s="17"/>
    </row>
    <row r="10" spans="1:19" ht="36" customHeight="1">
      <c r="A10" s="18" t="s">
        <v>17</v>
      </c>
      <c r="B10" s="19"/>
      <c r="C10" s="20" t="s">
        <v>18</v>
      </c>
      <c r="D10" s="21"/>
      <c r="E10" s="20" t="s">
        <v>18</v>
      </c>
      <c r="F10" s="21"/>
      <c r="G10" s="20" t="s">
        <v>18</v>
      </c>
      <c r="H10" s="19"/>
      <c r="I10" s="20" t="s">
        <v>18</v>
      </c>
      <c r="J10" s="19"/>
      <c r="K10" s="20" t="s">
        <v>18</v>
      </c>
      <c r="L10" s="19"/>
      <c r="M10" s="20" t="s">
        <v>18</v>
      </c>
      <c r="N10" s="19"/>
      <c r="O10" s="20" t="s">
        <v>18</v>
      </c>
      <c r="P10" s="19"/>
      <c r="Q10" s="20" t="s">
        <v>18</v>
      </c>
      <c r="R10" s="19"/>
      <c r="S10" s="20" t="s">
        <v>18</v>
      </c>
    </row>
    <row r="11" spans="1:19" ht="24" customHeight="1">
      <c r="A11" s="22" t="s">
        <v>10</v>
      </c>
      <c r="B11" s="23">
        <f>INDEX('Shopify KPI Monthly'!$A2:$Z2, (COLUMN()/2)+1)</f>
        <v>7749</v>
      </c>
      <c r="C11" s="24">
        <f t="shared" ref="C11:C14" si="0">B11/B3</f>
        <v>0.77490000000000003</v>
      </c>
      <c r="D11" s="25">
        <f>INDEX('Shopify KPI Monthly'!$A2:$Z2, (COLUMN()/2)+1)</f>
        <v>9533</v>
      </c>
      <c r="E11" s="24">
        <f t="shared" ref="E11:E14" si="1">D11/D3</f>
        <v>0.95330000000000004</v>
      </c>
      <c r="F11" s="25">
        <f>INDEX('Shopify KPI Monthly'!$A2:$Z2, (COLUMN()/2)+1)</f>
        <v>9714</v>
      </c>
      <c r="G11" s="24">
        <f t="shared" ref="G11:G14" si="2">F11/F3</f>
        <v>0.8095</v>
      </c>
      <c r="H11" s="25">
        <f>INDEX('Shopify KPI Monthly'!$A2:$Z2, (COLUMN()/2)+1)</f>
        <v>20596</v>
      </c>
      <c r="I11" s="24">
        <f t="shared" ref="I11:I14" si="3">H11/H3</f>
        <v>0.93618181818181823</v>
      </c>
      <c r="J11" s="25">
        <f>INDEX('Shopify KPI Monthly'!$A2:$Z2, (COLUMN()/2)+1)</f>
        <v>8375</v>
      </c>
      <c r="K11" s="24">
        <f t="shared" ref="K11:K14" si="4">J11/J3</f>
        <v>0.41875000000000001</v>
      </c>
      <c r="L11" s="25">
        <f>INDEX('Shopify KPI Monthly'!$A2:$Z2, (COLUMN()/2)+1)</f>
        <v>0</v>
      </c>
      <c r="M11" s="24">
        <f t="shared" ref="M11:M14" si="5">L11/L3</f>
        <v>0</v>
      </c>
      <c r="N11" s="25">
        <f>INDEX('Shopify KPI Monthly'!$A2:$Z2, (COLUMN()/2)+1)</f>
        <v>0</v>
      </c>
      <c r="O11" s="24">
        <f t="shared" ref="O11:O14" si="6">N11/N3</f>
        <v>0</v>
      </c>
      <c r="P11" s="25">
        <f>INDEX('Shopify KPI Monthly'!$A2:$Z2, (COLUMN()/2)+1)</f>
        <v>0</v>
      </c>
      <c r="Q11" s="24" t="e">
        <f t="shared" ref="Q11:Q14" si="7">P11/P3</f>
        <v>#DIV/0!</v>
      </c>
      <c r="R11" s="25">
        <f>INDEX('Shopify KPI Monthly'!$A2:$Z2, (COLUMN()/2)+1)</f>
        <v>0</v>
      </c>
      <c r="S11" s="24" t="e">
        <f t="shared" ref="S11:S14" si="8">R11/R3</f>
        <v>#DIV/0!</v>
      </c>
    </row>
    <row r="12" spans="1:19" ht="24" customHeight="1">
      <c r="A12" s="26" t="s">
        <v>12</v>
      </c>
      <c r="B12" s="27">
        <f>INDEX('Shopify KPI Monthly'!$A3:$Z3, (COLUMN()/2)+1) / 100</f>
        <v>3.6133694670279996E-3</v>
      </c>
      <c r="C12" s="24">
        <f t="shared" si="0"/>
        <v>1.2044564890093332</v>
      </c>
      <c r="D12" s="27">
        <f>INDEX('Shopify KPI Monthly'!$A3:$Z3, (COLUMN()/2)+1) / 100</f>
        <v>3.7763558166368999E-3</v>
      </c>
      <c r="E12" s="24">
        <f t="shared" si="1"/>
        <v>1.2587852722122999</v>
      </c>
      <c r="F12" s="27">
        <f>INDEX('Shopify KPI Monthly'!$A3:$Z3, (COLUMN()/2)+1) / 100</f>
        <v>5.1472102120650003E-3</v>
      </c>
      <c r="G12" s="24">
        <f t="shared" si="2"/>
        <v>1.4706314891614287</v>
      </c>
      <c r="H12" s="27">
        <f>INDEX('Shopify KPI Monthly'!$A3:$Z3, (COLUMN()/2)+1) / 100</f>
        <v>9.4678578364731005E-3</v>
      </c>
      <c r="I12" s="24">
        <f t="shared" si="3"/>
        <v>2.3669644591182752</v>
      </c>
      <c r="J12" s="27">
        <f>INDEX('Shopify KPI Monthly'!$A3:$Z3, (COLUMN()/2)+1) / 100</f>
        <v>1.22985074626865E-2</v>
      </c>
      <c r="K12" s="24">
        <f t="shared" si="4"/>
        <v>1.6398009950248669</v>
      </c>
      <c r="L12" s="27">
        <f>INDEX('Shopify KPI Monthly'!$A3:$Z3, (COLUMN()/2)+1) / 100</f>
        <v>0</v>
      </c>
      <c r="M12" s="24">
        <f t="shared" si="5"/>
        <v>0</v>
      </c>
      <c r="N12" s="27">
        <f>INDEX('Shopify KPI Monthly'!$A3:$Z3, (COLUMN()/2)+1) / 100</f>
        <v>0</v>
      </c>
      <c r="O12" s="24">
        <f t="shared" si="6"/>
        <v>0</v>
      </c>
      <c r="P12" s="27">
        <f>INDEX('Shopify KPI Monthly'!$A3:$Z3, (COLUMN()/2)+1) / 100</f>
        <v>0</v>
      </c>
      <c r="Q12" s="24" t="e">
        <f t="shared" si="7"/>
        <v>#DIV/0!</v>
      </c>
      <c r="R12" s="27">
        <f>INDEX('Shopify KPI Monthly'!$A3:$Z3, (COLUMN()/2)+1) / 100</f>
        <v>0</v>
      </c>
      <c r="S12" s="24" t="e">
        <f t="shared" si="8"/>
        <v>#DIV/0!</v>
      </c>
    </row>
    <row r="13" spans="1:19" ht="24" customHeight="1">
      <c r="A13" s="22" t="s">
        <v>13</v>
      </c>
      <c r="B13" s="25">
        <f>INDEX('Shopify KPI Monthly'!$A4:$Z4, (COLUMN()/2)+1)</f>
        <v>26710.714</v>
      </c>
      <c r="C13" s="28">
        <f t="shared" si="0"/>
        <v>0.89035713333333333</v>
      </c>
      <c r="D13" s="25">
        <f>INDEX('Shopify KPI Monthly'!$A4:$Z4, (COLUMN()/2)+1)</f>
        <v>41486.887999999999</v>
      </c>
      <c r="E13" s="28">
        <f t="shared" si="1"/>
        <v>1.3828962666666667</v>
      </c>
      <c r="F13" s="25">
        <f>INDEX('Shopify KPI Monthly'!$A4:$Z4, (COLUMN()/2)+1)</f>
        <v>35364</v>
      </c>
      <c r="G13" s="28">
        <f t="shared" si="2"/>
        <v>0.84199999999999997</v>
      </c>
      <c r="H13" s="25">
        <f>INDEX('Shopify KPI Monthly'!$A4:$Z4, (COLUMN()/2)+1)</f>
        <v>34978.519999999997</v>
      </c>
      <c r="I13" s="28">
        <f t="shared" si="3"/>
        <v>1.1659506666666666</v>
      </c>
      <c r="J13" s="25">
        <f>INDEX('Shopify KPI Monthly'!$A4:$Z4, (COLUMN()/2)+1)</f>
        <v>31001.846000000001</v>
      </c>
      <c r="K13" s="28">
        <f t="shared" si="4"/>
        <v>0.88576702857142864</v>
      </c>
      <c r="L13" s="25">
        <f>INDEX('Shopify KPI Monthly'!$A4:$Z4, (COLUMN()/2)+1)</f>
        <v>0</v>
      </c>
      <c r="M13" s="28">
        <f t="shared" si="5"/>
        <v>0</v>
      </c>
      <c r="N13" s="25">
        <f>INDEX('Shopify KPI Monthly'!$A4:$Z4, (COLUMN()/2)+1)</f>
        <v>0</v>
      </c>
      <c r="O13" s="28">
        <f t="shared" si="6"/>
        <v>0</v>
      </c>
      <c r="P13" s="25">
        <f>INDEX('Shopify KPI Monthly'!$A4:$Z4, (COLUMN()/2)+1)</f>
        <v>0</v>
      </c>
      <c r="Q13" s="28" t="e">
        <f t="shared" si="7"/>
        <v>#DIV/0!</v>
      </c>
      <c r="R13" s="25">
        <f>INDEX('Shopify KPI Monthly'!$A4:$Z4, (COLUMN()/2)+1)</f>
        <v>0</v>
      </c>
      <c r="S13" s="28" t="e">
        <f t="shared" si="8"/>
        <v>#DIV/0!</v>
      </c>
    </row>
    <row r="14" spans="1:19" ht="24" customHeight="1">
      <c r="A14" s="29" t="s">
        <v>14</v>
      </c>
      <c r="B14" s="25">
        <f>INDEX('Shopify KPI Monthly'!$A5:$Z5, (COLUMN()/2)+1)</f>
        <v>747900</v>
      </c>
      <c r="C14" s="28">
        <f t="shared" si="0"/>
        <v>0.83099999999999996</v>
      </c>
      <c r="D14" s="25">
        <f>INDEX('Shopify KPI Monthly'!$A5:$Z5, (COLUMN()/2)+1)</f>
        <v>1493528</v>
      </c>
      <c r="E14" s="28">
        <f t="shared" si="1"/>
        <v>1.6594755555555556</v>
      </c>
      <c r="F14" s="25">
        <f>INDEX('Shopify KPI Monthly'!$A5:$Z5, (COLUMN()/2)+1)</f>
        <v>1686600</v>
      </c>
      <c r="G14" s="28">
        <f t="shared" si="2"/>
        <v>0.95612244897959187</v>
      </c>
      <c r="H14" s="25">
        <f>INDEX('Shopify KPI Monthly'!$A5:$Z5, (COLUMN()/2)+1)</f>
        <v>6556292</v>
      </c>
      <c r="I14" s="28">
        <f t="shared" si="3"/>
        <v>2.4834439393939394</v>
      </c>
      <c r="J14" s="25">
        <f>INDEX('Shopify KPI Monthly'!$A5:$Z5, (COLUMN()/2)+1)</f>
        <v>2791294</v>
      </c>
      <c r="K14" s="28">
        <f t="shared" si="4"/>
        <v>0.5316750476190476</v>
      </c>
      <c r="L14" s="25">
        <f>INDEX('Shopify KPI Monthly'!$A5:$Z5, (COLUMN()/2)+1)</f>
        <v>0</v>
      </c>
      <c r="M14" s="28">
        <f t="shared" si="5"/>
        <v>0</v>
      </c>
      <c r="N14" s="25">
        <f>INDEX('Shopify KPI Monthly'!$A5:$Z5, (COLUMN()/2)+1)</f>
        <v>0</v>
      </c>
      <c r="O14" s="28">
        <f t="shared" si="6"/>
        <v>0</v>
      </c>
      <c r="P14" s="25">
        <f>INDEX('Shopify KPI Monthly'!$A5:$Z5, (COLUMN()/2)+1)</f>
        <v>0</v>
      </c>
      <c r="Q14" s="28" t="e">
        <f t="shared" si="7"/>
        <v>#DIV/0!</v>
      </c>
      <c r="R14" s="25">
        <f>INDEX('Shopify KPI Monthly'!$A5:$Z5, (COLUMN()/2)+1)</f>
        <v>0</v>
      </c>
      <c r="S14" s="28" t="e">
        <f t="shared" si="8"/>
        <v>#DIV/0!</v>
      </c>
    </row>
    <row r="15" spans="1:19" ht="24" customHeight="1">
      <c r="A15" s="31" t="s">
        <v>19</v>
      </c>
      <c r="B15" s="25">
        <f>INDEX('Shopify KPI Monthly'!$A6:$Z6, (COLUMN()/2)+1)</f>
        <v>28</v>
      </c>
      <c r="C15" s="33" t="s">
        <v>11</v>
      </c>
      <c r="D15" s="25">
        <f>INDEX('Shopify KPI Monthly'!$A6:$Z6, (COLUMN()/2)+1)</f>
        <v>36</v>
      </c>
      <c r="E15" s="33" t="s">
        <v>11</v>
      </c>
      <c r="F15" s="25">
        <f>INDEX('Shopify KPI Monthly'!$A6:$Z6, (COLUMN()/2)+1)</f>
        <v>50</v>
      </c>
      <c r="G15" s="33" t="s">
        <v>11</v>
      </c>
      <c r="H15" s="25">
        <f>INDEX('Shopify KPI Monthly'!$A6:$Z6, (COLUMN()/2)+1)</f>
        <v>196</v>
      </c>
      <c r="I15" s="33" t="s">
        <v>11</v>
      </c>
      <c r="J15" s="25">
        <f>INDEX('Shopify KPI Monthly'!$A6:$Z6, (COLUMN()/2)+1)</f>
        <v>104</v>
      </c>
      <c r="K15" s="33" t="s">
        <v>11</v>
      </c>
      <c r="L15" s="25">
        <f>INDEX('Shopify KPI Monthly'!$A6:$Z6, (COLUMN()/2)+1)</f>
        <v>0</v>
      </c>
      <c r="M15" s="33" t="s">
        <v>11</v>
      </c>
      <c r="N15" s="25">
        <f>INDEX('Shopify KPI Monthly'!$A6:$Z6, (COLUMN()/2)+1)</f>
        <v>0</v>
      </c>
      <c r="O15" s="33" t="s">
        <v>11</v>
      </c>
      <c r="P15" s="25">
        <f>INDEX('Shopify KPI Monthly'!$A6:$Z6, (COLUMN()/2)+1)</f>
        <v>0</v>
      </c>
      <c r="Q15" s="33" t="s">
        <v>11</v>
      </c>
      <c r="R15" s="25">
        <f>INDEX('Shopify KPI Monthly'!$A6:$Z6, (COLUMN()/2)+1)</f>
        <v>0</v>
      </c>
      <c r="S15" s="33" t="s">
        <v>11</v>
      </c>
    </row>
    <row r="16" spans="1:19" ht="24" customHeight="1">
      <c r="A16" s="35" t="s">
        <v>20</v>
      </c>
      <c r="B16" s="27">
        <f>INDEX('Shopify KPI Monthly'!$A7:$Z7, (COLUMN()/2)+1) / 100</f>
        <v>7.69230769230769E-2</v>
      </c>
      <c r="C16" s="33"/>
      <c r="D16" s="27">
        <f>INDEX('Shopify KPI Monthly'!$A7:$Z7, (COLUMN()/2)+1) / 100</f>
        <v>0.15625</v>
      </c>
      <c r="E16" s="33" t="s">
        <v>11</v>
      </c>
      <c r="F16" s="27">
        <f>INDEX('Shopify KPI Monthly'!$A7:$Z7, (COLUMN()/2)+1) / 100</f>
        <v>0.1063829787234042</v>
      </c>
      <c r="G16" s="33" t="s">
        <v>11</v>
      </c>
      <c r="H16" s="27">
        <f>INDEX('Shopify KPI Monthly'!$A7:$Z7, (COLUMN()/2)+1) / 100</f>
        <v>0.13407821229050279</v>
      </c>
      <c r="I16" s="33" t="s">
        <v>11</v>
      </c>
      <c r="J16" s="27">
        <f>INDEX('Shopify KPI Monthly'!$A7:$Z7, (COLUMN()/2)+1) / 100</f>
        <v>0.23404255319148931</v>
      </c>
      <c r="K16" s="33" t="s">
        <v>11</v>
      </c>
      <c r="L16" s="27">
        <f>INDEX('Shopify KPI Monthly'!$A7:$Z7, (COLUMN()/2)+1) / 100</f>
        <v>0</v>
      </c>
      <c r="M16" s="33" t="s">
        <v>11</v>
      </c>
      <c r="N16" s="27">
        <f>INDEX('Shopify KPI Monthly'!$A7:$Z7, (COLUMN()/2)+1) / 100</f>
        <v>0</v>
      </c>
      <c r="O16" s="33" t="s">
        <v>11</v>
      </c>
      <c r="P16" s="27">
        <f>INDEX('Shopify KPI Monthly'!$A7:$Z7, (COLUMN()/2)+1) / 100</f>
        <v>0</v>
      </c>
      <c r="Q16" s="33" t="s">
        <v>11</v>
      </c>
      <c r="R16" s="27">
        <f>INDEX('Shopify KPI Monthly'!$A7:$Z7, (COLUMN()/2)+1) / 100</f>
        <v>0</v>
      </c>
      <c r="S16" s="33" t="s">
        <v>11</v>
      </c>
    </row>
    <row r="17" spans="1:19" ht="24" customHeight="1">
      <c r="A17" s="31" t="s">
        <v>15</v>
      </c>
      <c r="B17" s="36">
        <v>120000</v>
      </c>
      <c r="C17" s="33" t="s">
        <v>11</v>
      </c>
      <c r="D17" s="36">
        <v>120000</v>
      </c>
      <c r="E17" s="33" t="s">
        <v>11</v>
      </c>
      <c r="F17" s="36">
        <v>120000</v>
      </c>
      <c r="G17" s="33" t="s">
        <v>11</v>
      </c>
      <c r="H17" s="36">
        <v>320000</v>
      </c>
      <c r="I17" s="33" t="s">
        <v>11</v>
      </c>
      <c r="J17" s="36">
        <v>141550</v>
      </c>
      <c r="K17" s="33" t="s">
        <v>11</v>
      </c>
      <c r="L17" s="36">
        <v>120000</v>
      </c>
      <c r="M17" s="33" t="s">
        <v>11</v>
      </c>
      <c r="N17" s="36">
        <v>120000</v>
      </c>
      <c r="O17" s="33" t="s">
        <v>11</v>
      </c>
      <c r="P17" s="36">
        <v>120000</v>
      </c>
      <c r="Q17" s="33" t="s">
        <v>11</v>
      </c>
      <c r="R17" s="36">
        <v>120000</v>
      </c>
      <c r="S17" s="33" t="s">
        <v>11</v>
      </c>
    </row>
    <row r="18" spans="1:19" ht="24" customHeight="1">
      <c r="A18" s="37" t="s">
        <v>16</v>
      </c>
      <c r="B18" s="38">
        <v>2105</v>
      </c>
      <c r="C18" s="24">
        <f>B18/B8</f>
        <v>1.0525</v>
      </c>
      <c r="D18" s="38">
        <v>3084</v>
      </c>
      <c r="E18" s="24">
        <f>D18/D8</f>
        <v>0.96375</v>
      </c>
      <c r="F18" s="38">
        <v>3794</v>
      </c>
      <c r="G18" s="24">
        <f>F18/F8</f>
        <v>1.0254054054054054</v>
      </c>
      <c r="H18" s="38">
        <v>5757</v>
      </c>
      <c r="I18" s="24">
        <f>H18/H8</f>
        <v>1.0280357142857144</v>
      </c>
      <c r="J18" s="38">
        <v>5973</v>
      </c>
      <c r="K18" s="24">
        <f>J18/J8</f>
        <v>0.99550000000000005</v>
      </c>
      <c r="L18" s="39"/>
      <c r="M18" s="24">
        <f>L18/L8</f>
        <v>0</v>
      </c>
      <c r="N18" s="39"/>
      <c r="O18" s="24">
        <f>N18/N8</f>
        <v>0</v>
      </c>
      <c r="P18" s="39"/>
      <c r="Q18" s="24" t="e">
        <f>P18/P8</f>
        <v>#DIV/0!</v>
      </c>
      <c r="R18" s="39"/>
      <c r="S18" s="24" t="e">
        <f>R18/R8</f>
        <v>#DIV/0!</v>
      </c>
    </row>
    <row r="19" spans="1:19" ht="198" customHeight="1">
      <c r="A19" s="40" t="s">
        <v>21</v>
      </c>
      <c r="B19" s="41"/>
      <c r="C19" s="42" t="s">
        <v>11</v>
      </c>
      <c r="D19" s="41"/>
      <c r="E19" s="42" t="s">
        <v>11</v>
      </c>
      <c r="F19" s="41"/>
      <c r="G19" s="42" t="s">
        <v>11</v>
      </c>
      <c r="H19" s="41"/>
      <c r="I19" s="42" t="s">
        <v>11</v>
      </c>
      <c r="J19" s="41"/>
      <c r="K19" s="42" t="s">
        <v>11</v>
      </c>
      <c r="L19" s="41"/>
      <c r="M19" s="42" t="s">
        <v>11</v>
      </c>
      <c r="N19" s="41"/>
      <c r="O19" s="42" t="s">
        <v>11</v>
      </c>
      <c r="P19" s="41"/>
      <c r="Q19" s="42" t="s">
        <v>11</v>
      </c>
      <c r="R19" s="41"/>
      <c r="S19" s="42" t="s">
        <v>11</v>
      </c>
    </row>
    <row r="20" spans="1:19" ht="198" customHeight="1">
      <c r="A20" s="40" t="s">
        <v>21</v>
      </c>
      <c r="B20" s="41"/>
      <c r="C20" s="42" t="s">
        <v>11</v>
      </c>
      <c r="D20" s="41"/>
      <c r="E20" s="42" t="s">
        <v>11</v>
      </c>
      <c r="F20" s="41"/>
      <c r="G20" s="42" t="s">
        <v>11</v>
      </c>
      <c r="H20" s="41"/>
      <c r="I20" s="42" t="s">
        <v>11</v>
      </c>
      <c r="J20" s="41"/>
      <c r="K20" s="42" t="s">
        <v>11</v>
      </c>
      <c r="L20" s="43"/>
      <c r="M20" s="42" t="s">
        <v>11</v>
      </c>
      <c r="N20" s="41"/>
      <c r="O20" s="42" t="s">
        <v>11</v>
      </c>
      <c r="P20" s="41"/>
      <c r="Q20" s="42" t="s">
        <v>11</v>
      </c>
      <c r="R20" s="41"/>
      <c r="S20" s="42" t="s">
        <v>11</v>
      </c>
    </row>
    <row r="21" spans="1:19" ht="32.25" customHeight="1">
      <c r="A21" s="44"/>
      <c r="B21" s="45"/>
      <c r="C21" s="45"/>
      <c r="D21" s="45"/>
      <c r="E21" s="45"/>
      <c r="F21" s="45"/>
      <c r="G21" s="45"/>
      <c r="H21" s="45"/>
      <c r="I21" s="45"/>
      <c r="J21" s="45"/>
      <c r="K21" s="45"/>
      <c r="L21" s="45"/>
      <c r="M21" s="45"/>
      <c r="N21" s="45"/>
      <c r="O21" s="45"/>
      <c r="P21" s="45"/>
      <c r="Q21" s="45"/>
      <c r="R21" s="45"/>
      <c r="S21" s="45"/>
    </row>
    <row r="22" spans="1:19" ht="32.25" customHeight="1">
      <c r="A22" s="4" t="s">
        <v>22</v>
      </c>
      <c r="B22" s="17"/>
      <c r="C22" s="17"/>
      <c r="D22" s="17"/>
      <c r="E22" s="17"/>
      <c r="F22" s="17"/>
      <c r="G22" s="17"/>
      <c r="H22" s="17"/>
      <c r="I22" s="17"/>
      <c r="J22" s="17"/>
      <c r="K22" s="17"/>
      <c r="L22" s="17"/>
      <c r="M22" s="17"/>
      <c r="N22" s="17"/>
      <c r="O22" s="17"/>
      <c r="P22" s="17"/>
      <c r="Q22" s="17"/>
      <c r="R22" s="17"/>
      <c r="S22" s="17"/>
    </row>
    <row r="23" spans="1:19" ht="24" customHeight="1">
      <c r="A23" s="46"/>
      <c r="B23" s="30"/>
      <c r="C23" s="47" t="s">
        <v>23</v>
      </c>
      <c r="D23" s="30"/>
      <c r="E23" s="47" t="s">
        <v>23</v>
      </c>
      <c r="F23" s="48"/>
      <c r="G23" s="48"/>
      <c r="H23" s="48"/>
      <c r="I23" s="48"/>
      <c r="J23" s="48"/>
      <c r="K23" s="48"/>
      <c r="L23" s="48"/>
      <c r="M23" s="48"/>
      <c r="N23" s="48"/>
      <c r="O23" s="48"/>
      <c r="P23" s="48"/>
      <c r="Q23" s="48"/>
      <c r="R23" s="48"/>
      <c r="S23" s="48"/>
    </row>
    <row r="24" spans="1:19" ht="24" customHeight="1">
      <c r="A24" s="46" t="s">
        <v>24</v>
      </c>
      <c r="B24" s="34">
        <v>12649</v>
      </c>
      <c r="C24" s="8" t="s">
        <v>11</v>
      </c>
      <c r="D24" s="34">
        <v>14276</v>
      </c>
      <c r="E24" s="49" t="s">
        <v>11</v>
      </c>
      <c r="F24" s="49" t="s">
        <v>11</v>
      </c>
      <c r="G24" s="48"/>
      <c r="H24" s="49" t="s">
        <v>11</v>
      </c>
      <c r="I24" s="48"/>
      <c r="J24" s="50">
        <v>7754</v>
      </c>
      <c r="K24" s="51"/>
      <c r="L24" s="48"/>
      <c r="M24" s="48"/>
      <c r="N24" s="48"/>
      <c r="O24" s="48"/>
      <c r="P24" s="48"/>
      <c r="Q24" s="48"/>
      <c r="R24" s="48"/>
      <c r="S24" s="48"/>
    </row>
    <row r="25" spans="1:19" ht="24" customHeight="1">
      <c r="A25" s="46" t="s">
        <v>25</v>
      </c>
      <c r="B25" s="34">
        <v>2717</v>
      </c>
      <c r="C25" s="8" t="s">
        <v>11</v>
      </c>
      <c r="D25" s="34">
        <v>2875</v>
      </c>
      <c r="E25" s="49" t="s">
        <v>11</v>
      </c>
      <c r="F25" s="49" t="s">
        <v>11</v>
      </c>
      <c r="G25" s="48"/>
      <c r="H25" s="49" t="s">
        <v>11</v>
      </c>
      <c r="I25" s="48"/>
      <c r="J25" s="50">
        <v>2408</v>
      </c>
      <c r="K25" s="51"/>
      <c r="L25" s="48"/>
      <c r="M25" s="48"/>
      <c r="N25" s="48"/>
      <c r="O25" s="48"/>
      <c r="P25" s="48"/>
      <c r="Q25" s="48"/>
      <c r="R25" s="48"/>
      <c r="S25" s="48"/>
    </row>
    <row r="26" spans="1:19" ht="24" customHeight="1">
      <c r="A26" s="46" t="s">
        <v>26</v>
      </c>
      <c r="B26" s="34">
        <v>215517</v>
      </c>
      <c r="C26" s="8" t="s">
        <v>11</v>
      </c>
      <c r="D26" s="34">
        <v>98274</v>
      </c>
      <c r="E26" s="49" t="s">
        <v>11</v>
      </c>
      <c r="F26" s="49" t="s">
        <v>11</v>
      </c>
      <c r="G26" s="48"/>
      <c r="H26" s="49" t="s">
        <v>11</v>
      </c>
      <c r="I26" s="48"/>
      <c r="J26" s="50">
        <v>71432</v>
      </c>
      <c r="K26" s="51"/>
      <c r="L26" s="48"/>
      <c r="M26" s="48"/>
      <c r="N26" s="48"/>
      <c r="O26" s="48"/>
      <c r="P26" s="48"/>
      <c r="Q26" s="48"/>
      <c r="R26" s="48"/>
      <c r="S26" s="48"/>
    </row>
    <row r="27" spans="1:19" ht="24" customHeight="1">
      <c r="A27" s="46" t="s">
        <v>27</v>
      </c>
      <c r="B27" s="34">
        <v>667824</v>
      </c>
      <c r="C27" s="8" t="s">
        <v>11</v>
      </c>
      <c r="D27" s="34">
        <v>690490</v>
      </c>
      <c r="E27" s="49" t="s">
        <v>11</v>
      </c>
      <c r="F27" s="49" t="s">
        <v>11</v>
      </c>
      <c r="G27" s="48"/>
      <c r="H27" s="49" t="s">
        <v>11</v>
      </c>
      <c r="I27" s="48"/>
      <c r="J27" s="50">
        <v>292562</v>
      </c>
      <c r="K27" s="51"/>
      <c r="L27" s="48"/>
      <c r="M27" s="48"/>
      <c r="N27" s="48"/>
      <c r="O27" s="48"/>
      <c r="P27" s="48"/>
      <c r="Q27" s="48"/>
      <c r="R27" s="48"/>
      <c r="S27" s="48"/>
    </row>
    <row r="28" spans="1:19" ht="24" customHeight="1">
      <c r="A28" s="46" t="s">
        <v>28</v>
      </c>
      <c r="B28" s="52">
        <v>17</v>
      </c>
      <c r="C28" s="8" t="s">
        <v>11</v>
      </c>
      <c r="D28" s="32">
        <v>6</v>
      </c>
      <c r="E28" s="53" t="s">
        <v>29</v>
      </c>
      <c r="F28" s="49" t="s">
        <v>11</v>
      </c>
      <c r="G28" s="48"/>
      <c r="H28" s="49" t="s">
        <v>11</v>
      </c>
      <c r="I28" s="48"/>
      <c r="J28" s="54">
        <v>13</v>
      </c>
      <c r="K28" s="55" t="s">
        <v>30</v>
      </c>
      <c r="L28" s="48"/>
      <c r="M28" s="48"/>
      <c r="N28" s="48"/>
      <c r="O28" s="48"/>
      <c r="P28" s="48"/>
      <c r="Q28" s="48"/>
      <c r="R28" s="48"/>
      <c r="S28" s="48"/>
    </row>
    <row r="29" spans="1:19" ht="24" customHeight="1">
      <c r="A29" s="46" t="s">
        <v>31</v>
      </c>
      <c r="B29" s="52">
        <v>1</v>
      </c>
      <c r="C29" s="8" t="s">
        <v>11</v>
      </c>
      <c r="D29" s="32">
        <v>2</v>
      </c>
      <c r="E29" s="53" t="s">
        <v>32</v>
      </c>
      <c r="F29" s="49" t="s">
        <v>11</v>
      </c>
      <c r="G29" s="48"/>
      <c r="H29" s="49" t="s">
        <v>11</v>
      </c>
      <c r="I29" s="48"/>
      <c r="J29" s="54">
        <v>0</v>
      </c>
      <c r="K29" s="55" t="s">
        <v>33</v>
      </c>
      <c r="L29" s="48"/>
      <c r="M29" s="48"/>
      <c r="N29" s="48"/>
      <c r="O29" s="48"/>
      <c r="P29" s="48"/>
      <c r="Q29" s="48"/>
      <c r="R29" s="48"/>
      <c r="S29" s="48"/>
    </row>
    <row r="30" spans="1:19" ht="24" customHeight="1">
      <c r="A30" s="46" t="s">
        <v>34</v>
      </c>
      <c r="B30" s="52">
        <v>153</v>
      </c>
      <c r="C30" s="8" t="s">
        <v>11</v>
      </c>
      <c r="D30" s="32">
        <v>402</v>
      </c>
      <c r="E30" s="56">
        <v>92374</v>
      </c>
      <c r="F30" s="49" t="s">
        <v>11</v>
      </c>
      <c r="G30" s="48"/>
      <c r="H30" s="49" t="s">
        <v>11</v>
      </c>
      <c r="I30" s="48"/>
      <c r="J30" s="54">
        <v>250</v>
      </c>
      <c r="K30" s="57" t="s">
        <v>35</v>
      </c>
      <c r="L30" s="48"/>
      <c r="M30" s="48"/>
      <c r="N30" s="48"/>
      <c r="O30" s="48"/>
      <c r="P30" s="48"/>
      <c r="Q30" s="48"/>
      <c r="R30" s="48"/>
      <c r="S30" s="48"/>
    </row>
    <row r="31" spans="1:19" ht="24" customHeight="1">
      <c r="A31" s="58" t="s">
        <v>36</v>
      </c>
      <c r="B31" s="52"/>
      <c r="C31" s="8"/>
      <c r="D31" s="32"/>
      <c r="E31" s="56"/>
      <c r="F31" s="49" t="s">
        <v>11</v>
      </c>
      <c r="G31" s="48"/>
      <c r="H31" s="49" t="s">
        <v>11</v>
      </c>
      <c r="I31" s="48"/>
      <c r="J31" s="54">
        <v>216</v>
      </c>
      <c r="K31" s="51"/>
      <c r="L31" s="48"/>
      <c r="M31" s="48"/>
      <c r="N31" s="48"/>
      <c r="O31" s="48"/>
      <c r="P31" s="48"/>
      <c r="Q31" s="48"/>
      <c r="R31" s="48"/>
      <c r="S31" s="48"/>
    </row>
    <row r="32" spans="1:19" ht="198" customHeight="1">
      <c r="A32" s="59" t="s">
        <v>21</v>
      </c>
      <c r="B32" s="60"/>
      <c r="C32" s="49" t="s">
        <v>11</v>
      </c>
      <c r="D32" s="60"/>
      <c r="E32" s="49" t="s">
        <v>11</v>
      </c>
      <c r="F32" s="60"/>
      <c r="G32" s="49" t="s">
        <v>11</v>
      </c>
      <c r="H32" s="60"/>
      <c r="I32" s="49" t="s">
        <v>11</v>
      </c>
      <c r="J32" s="60"/>
      <c r="K32" s="49" t="s">
        <v>11</v>
      </c>
      <c r="L32" s="60"/>
      <c r="M32" s="49" t="s">
        <v>11</v>
      </c>
      <c r="N32" s="60"/>
      <c r="O32" s="49" t="s">
        <v>11</v>
      </c>
      <c r="P32" s="60"/>
      <c r="Q32" s="49" t="s">
        <v>11</v>
      </c>
      <c r="R32" s="60"/>
      <c r="S32" s="49" t="s">
        <v>11</v>
      </c>
    </row>
    <row r="34" spans="1:19" ht="24" customHeight="1">
      <c r="A34" s="61"/>
      <c r="B34" s="17"/>
      <c r="C34" s="17"/>
      <c r="D34" s="17"/>
      <c r="E34" s="17"/>
      <c r="F34" s="17"/>
      <c r="G34" s="17"/>
      <c r="H34" s="17"/>
      <c r="I34" s="17"/>
      <c r="J34" s="17"/>
      <c r="K34" s="17"/>
      <c r="L34" s="17"/>
      <c r="M34" s="17"/>
      <c r="N34" s="17"/>
      <c r="O34" s="17"/>
      <c r="P34" s="17"/>
      <c r="Q34" s="17"/>
      <c r="R34" s="17"/>
      <c r="S34" s="17"/>
    </row>
    <row r="35" spans="1:19" ht="24" customHeight="1">
      <c r="A35" s="61"/>
      <c r="B35" s="17"/>
      <c r="C35" s="17"/>
      <c r="D35" s="17"/>
      <c r="E35" s="17"/>
      <c r="F35" s="17"/>
      <c r="G35" s="17"/>
      <c r="H35" s="17"/>
      <c r="I35" s="17"/>
      <c r="J35" s="17"/>
      <c r="K35" s="17"/>
      <c r="L35" s="17"/>
      <c r="M35" s="17"/>
      <c r="N35" s="17"/>
      <c r="O35" s="17"/>
      <c r="P35" s="17"/>
      <c r="Q35" s="17"/>
      <c r="R35" s="17"/>
      <c r="S35" s="17"/>
    </row>
    <row r="36" spans="1:19" ht="24" customHeight="1">
      <c r="A36" s="61"/>
      <c r="B36" s="17"/>
      <c r="C36" s="17"/>
      <c r="D36" s="17"/>
      <c r="E36" s="17"/>
      <c r="F36" s="17"/>
      <c r="G36" s="17"/>
      <c r="H36" s="17"/>
      <c r="I36" s="17"/>
      <c r="J36" s="17"/>
      <c r="K36" s="17"/>
      <c r="L36" s="17"/>
      <c r="M36" s="17"/>
      <c r="N36" s="17"/>
      <c r="O36" s="17"/>
      <c r="P36" s="17"/>
      <c r="Q36" s="17"/>
      <c r="R36" s="17"/>
      <c r="S36" s="17"/>
    </row>
    <row r="37" spans="1:19" ht="24" customHeight="1">
      <c r="A37" s="61"/>
      <c r="B37" s="17"/>
      <c r="C37" s="17"/>
      <c r="D37" s="17"/>
      <c r="E37" s="17"/>
      <c r="F37" s="17"/>
      <c r="G37" s="17"/>
      <c r="H37" s="17"/>
      <c r="I37" s="17"/>
      <c r="J37" s="17"/>
      <c r="K37" s="17"/>
      <c r="L37" s="17"/>
      <c r="M37" s="17"/>
      <c r="N37" s="17"/>
      <c r="O37" s="17"/>
      <c r="P37" s="17"/>
      <c r="Q37" s="17"/>
      <c r="R37" s="17"/>
      <c r="S37" s="17"/>
    </row>
    <row r="38" spans="1:19" ht="24" customHeight="1">
      <c r="A38" s="61"/>
      <c r="B38" s="17"/>
      <c r="C38" s="17"/>
      <c r="D38" s="17"/>
      <c r="E38" s="17"/>
      <c r="F38" s="17"/>
      <c r="G38" s="17"/>
      <c r="H38" s="17"/>
      <c r="I38" s="17"/>
      <c r="J38" s="17"/>
      <c r="K38" s="17"/>
      <c r="L38" s="17"/>
      <c r="M38" s="17"/>
      <c r="N38" s="17"/>
      <c r="O38" s="17"/>
      <c r="P38" s="17"/>
      <c r="Q38" s="17"/>
      <c r="R38" s="17"/>
      <c r="S38" s="17"/>
    </row>
    <row r="39" spans="1:19" ht="24" customHeight="1">
      <c r="A39" s="61"/>
      <c r="B39" s="17"/>
      <c r="C39" s="17"/>
      <c r="D39" s="17"/>
      <c r="E39" s="17"/>
      <c r="F39" s="17"/>
      <c r="G39" s="17"/>
      <c r="H39" s="17"/>
      <c r="I39" s="17"/>
      <c r="J39" s="17"/>
      <c r="K39" s="17"/>
      <c r="L39" s="17"/>
      <c r="M39" s="17"/>
      <c r="N39" s="17"/>
      <c r="O39" s="17"/>
      <c r="P39" s="17"/>
      <c r="Q39" s="17"/>
      <c r="R39" s="17"/>
      <c r="S39" s="17"/>
    </row>
    <row r="40" spans="1:19" ht="24" customHeight="1">
      <c r="A40" s="61"/>
      <c r="B40" s="17"/>
      <c r="C40" s="17"/>
      <c r="D40" s="17"/>
      <c r="E40" s="17"/>
      <c r="F40" s="17"/>
      <c r="G40" s="17"/>
      <c r="H40" s="17"/>
      <c r="I40" s="17"/>
      <c r="J40" s="17"/>
      <c r="K40" s="17"/>
      <c r="L40" s="17"/>
      <c r="M40" s="17"/>
      <c r="N40" s="17"/>
      <c r="O40" s="17"/>
      <c r="P40" s="17"/>
      <c r="Q40" s="17"/>
      <c r="R40" s="17"/>
      <c r="S40" s="17"/>
    </row>
    <row r="41" spans="1:19" ht="24" customHeight="1">
      <c r="A41" s="61"/>
      <c r="B41" s="17"/>
      <c r="C41" s="17"/>
      <c r="D41" s="17"/>
      <c r="E41" s="17"/>
      <c r="F41" s="17"/>
      <c r="G41" s="17"/>
      <c r="H41" s="17"/>
      <c r="I41" s="17"/>
      <c r="J41" s="17"/>
      <c r="K41" s="17"/>
      <c r="L41" s="17"/>
      <c r="M41" s="17"/>
      <c r="N41" s="17"/>
      <c r="O41" s="17"/>
      <c r="P41" s="17"/>
      <c r="Q41" s="17"/>
      <c r="R41" s="17"/>
      <c r="S41" s="17"/>
    </row>
    <row r="42" spans="1:19" ht="24" customHeight="1">
      <c r="A42" s="61"/>
      <c r="B42" s="17"/>
      <c r="C42" s="17"/>
      <c r="D42" s="17"/>
      <c r="E42" s="17"/>
      <c r="F42" s="17"/>
      <c r="G42" s="17"/>
      <c r="H42" s="17"/>
      <c r="I42" s="17"/>
      <c r="J42" s="17"/>
      <c r="K42" s="17"/>
      <c r="L42" s="17"/>
      <c r="M42" s="17"/>
      <c r="N42" s="17"/>
      <c r="O42" s="17"/>
      <c r="P42" s="17"/>
      <c r="Q42" s="17"/>
      <c r="R42" s="17"/>
      <c r="S42" s="17"/>
    </row>
    <row r="43" spans="1:19" ht="24" customHeight="1">
      <c r="A43" s="61"/>
      <c r="B43" s="17"/>
      <c r="C43" s="17"/>
      <c r="D43" s="17"/>
      <c r="E43" s="17"/>
      <c r="F43" s="17"/>
      <c r="G43" s="17"/>
      <c r="H43" s="17"/>
      <c r="I43" s="17"/>
      <c r="J43" s="17"/>
      <c r="K43" s="17"/>
      <c r="L43" s="17"/>
      <c r="M43" s="17"/>
      <c r="N43" s="17"/>
      <c r="O43" s="17"/>
      <c r="P43" s="17"/>
      <c r="Q43" s="17"/>
      <c r="R43" s="17"/>
      <c r="S43" s="17"/>
    </row>
    <row r="44" spans="1:19" ht="24" customHeight="1">
      <c r="A44" s="61"/>
      <c r="B44" s="17"/>
      <c r="C44" s="17"/>
      <c r="D44" s="17"/>
      <c r="E44" s="17"/>
      <c r="F44" s="17"/>
      <c r="G44" s="17"/>
      <c r="H44" s="17"/>
      <c r="I44" s="17"/>
      <c r="J44" s="17"/>
      <c r="K44" s="17"/>
      <c r="L44" s="17"/>
      <c r="M44" s="17"/>
      <c r="N44" s="17"/>
      <c r="O44" s="17"/>
      <c r="P44" s="17"/>
      <c r="Q44" s="17"/>
      <c r="R44" s="17"/>
      <c r="S44" s="17"/>
    </row>
    <row r="45" spans="1:19" ht="24" customHeight="1">
      <c r="A45" s="61"/>
      <c r="B45" s="17"/>
      <c r="C45" s="17"/>
      <c r="D45" s="17"/>
      <c r="E45" s="17"/>
      <c r="F45" s="17"/>
      <c r="G45" s="17"/>
      <c r="H45" s="17"/>
      <c r="I45" s="17"/>
      <c r="J45" s="17"/>
      <c r="K45" s="17"/>
      <c r="L45" s="17"/>
      <c r="M45" s="17"/>
      <c r="N45" s="17"/>
      <c r="O45" s="17"/>
      <c r="P45" s="17"/>
      <c r="Q45" s="17"/>
      <c r="R45" s="17"/>
      <c r="S45" s="17"/>
    </row>
    <row r="46" spans="1:19" ht="24" customHeight="1">
      <c r="A46" s="61"/>
      <c r="B46" s="17"/>
      <c r="C46" s="17"/>
      <c r="D46" s="17"/>
      <c r="E46" s="17"/>
      <c r="F46" s="17"/>
      <c r="G46" s="17"/>
      <c r="H46" s="17"/>
      <c r="I46" s="17"/>
      <c r="J46" s="17"/>
      <c r="K46" s="17"/>
      <c r="L46" s="17"/>
      <c r="M46" s="17"/>
      <c r="N46" s="17"/>
      <c r="O46" s="17"/>
      <c r="P46" s="17"/>
      <c r="Q46" s="17"/>
      <c r="R46" s="17"/>
      <c r="S46" s="17"/>
    </row>
    <row r="47" spans="1:19" ht="24" customHeight="1">
      <c r="A47" s="61"/>
      <c r="B47" s="17"/>
      <c r="C47" s="17"/>
      <c r="D47" s="17"/>
      <c r="E47" s="17"/>
      <c r="F47" s="17"/>
      <c r="G47" s="17"/>
      <c r="H47" s="17"/>
      <c r="I47" s="17"/>
      <c r="J47" s="17"/>
      <c r="K47" s="17"/>
      <c r="L47" s="17"/>
      <c r="M47" s="17"/>
      <c r="N47" s="17"/>
      <c r="O47" s="17"/>
      <c r="P47" s="17"/>
      <c r="Q47" s="17"/>
      <c r="R47" s="17"/>
      <c r="S47" s="17"/>
    </row>
    <row r="48" spans="1:19" ht="24" customHeight="1">
      <c r="A48" s="61"/>
      <c r="B48" s="17"/>
      <c r="C48" s="17"/>
      <c r="D48" s="17"/>
      <c r="E48" s="17"/>
      <c r="F48" s="17"/>
      <c r="G48" s="17"/>
      <c r="H48" s="17"/>
      <c r="I48" s="17"/>
      <c r="J48" s="17"/>
      <c r="K48" s="17"/>
      <c r="L48" s="17"/>
      <c r="M48" s="17"/>
      <c r="N48" s="17"/>
      <c r="O48" s="17"/>
      <c r="P48" s="17"/>
      <c r="Q48" s="17"/>
      <c r="R48" s="17"/>
      <c r="S48" s="17"/>
    </row>
    <row r="49" spans="1:19" ht="24" customHeight="1">
      <c r="A49" s="61"/>
      <c r="B49" s="17"/>
      <c r="C49" s="17"/>
      <c r="D49" s="17"/>
      <c r="E49" s="17"/>
      <c r="F49" s="17"/>
      <c r="G49" s="17"/>
      <c r="H49" s="17"/>
      <c r="I49" s="17"/>
      <c r="J49" s="17"/>
      <c r="K49" s="17"/>
      <c r="L49" s="17"/>
      <c r="M49" s="17"/>
      <c r="N49" s="17"/>
      <c r="O49" s="17"/>
      <c r="P49" s="17"/>
      <c r="Q49" s="17"/>
      <c r="R49" s="17"/>
      <c r="S49" s="17"/>
    </row>
    <row r="50" spans="1:19" ht="24" customHeight="1">
      <c r="A50" s="61"/>
      <c r="B50" s="17"/>
      <c r="C50" s="17"/>
      <c r="D50" s="17"/>
      <c r="E50" s="17"/>
      <c r="F50" s="17"/>
      <c r="G50" s="17"/>
      <c r="H50" s="17"/>
      <c r="I50" s="17"/>
      <c r="J50" s="17"/>
      <c r="K50" s="17"/>
      <c r="L50" s="17"/>
      <c r="M50" s="17"/>
      <c r="N50" s="17"/>
      <c r="O50" s="17"/>
      <c r="P50" s="17"/>
      <c r="Q50" s="17"/>
      <c r="R50" s="17"/>
      <c r="S50" s="17"/>
    </row>
    <row r="51" spans="1:19" ht="24" customHeight="1">
      <c r="A51" s="61"/>
      <c r="B51" s="17"/>
      <c r="C51" s="17"/>
      <c r="D51" s="17"/>
      <c r="E51" s="17"/>
      <c r="F51" s="17"/>
      <c r="G51" s="17"/>
      <c r="H51" s="17"/>
      <c r="I51" s="17"/>
      <c r="J51" s="17"/>
      <c r="K51" s="17"/>
      <c r="L51" s="17"/>
      <c r="M51" s="17"/>
      <c r="N51" s="17"/>
      <c r="O51" s="17"/>
      <c r="P51" s="17"/>
      <c r="Q51" s="17"/>
      <c r="R51" s="17"/>
      <c r="S51" s="17"/>
    </row>
    <row r="52" spans="1:19" ht="24" customHeight="1">
      <c r="A52" s="61"/>
      <c r="B52" s="17"/>
      <c r="C52" s="17"/>
      <c r="D52" s="17"/>
      <c r="E52" s="17"/>
      <c r="F52" s="17"/>
      <c r="G52" s="17"/>
      <c r="H52" s="17"/>
      <c r="I52" s="17"/>
      <c r="J52" s="17"/>
      <c r="K52" s="17"/>
      <c r="L52" s="17"/>
      <c r="M52" s="17"/>
      <c r="N52" s="17"/>
      <c r="O52" s="17"/>
      <c r="P52" s="17"/>
      <c r="Q52" s="17"/>
      <c r="R52" s="17"/>
      <c r="S52" s="17"/>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5E59-1450-6443-9E3C-1B6A136A3887}">
  <dimension ref="A1:F7"/>
  <sheetViews>
    <sheetView tabSelected="1" workbookViewId="0">
      <selection activeCell="G8" sqref="G8"/>
    </sheetView>
  </sheetViews>
  <sheetFormatPr baseColWidth="10" defaultRowHeight="26"/>
  <cols>
    <col min="1" max="1" width="40.6640625" style="417" bestFit="1" customWidth="1"/>
    <col min="2" max="2" width="18.33203125" style="417" bestFit="1" customWidth="1"/>
    <col min="3" max="3" width="18.33203125" style="419" bestFit="1" customWidth="1"/>
    <col min="4" max="4" width="18.33203125" style="417" bestFit="1" customWidth="1"/>
    <col min="5" max="5" width="18.33203125" style="418" bestFit="1" customWidth="1"/>
    <col min="6" max="6" width="18.33203125" style="417" bestFit="1" customWidth="1"/>
    <col min="7" max="16384" width="10.83203125" style="417"/>
  </cols>
  <sheetData>
    <row r="1" spans="1:6">
      <c r="A1" s="417" t="s">
        <v>229</v>
      </c>
      <c r="B1" s="417" t="s">
        <v>233</v>
      </c>
      <c r="C1" s="419" t="s">
        <v>234</v>
      </c>
      <c r="D1" s="417" t="s">
        <v>235</v>
      </c>
      <c r="E1" s="418" t="s">
        <v>236</v>
      </c>
      <c r="F1" s="417" t="s">
        <v>237</v>
      </c>
    </row>
    <row r="2" spans="1:6" s="437" customFormat="1">
      <c r="A2" s="437" t="s">
        <v>230</v>
      </c>
      <c r="B2" s="437">
        <v>7749</v>
      </c>
      <c r="C2" s="437">
        <v>9533</v>
      </c>
      <c r="D2" s="437">
        <v>9714</v>
      </c>
      <c r="E2" s="437">
        <v>20596</v>
      </c>
      <c r="F2" s="437">
        <v>8375</v>
      </c>
    </row>
    <row r="3" spans="1:6" s="419" customFormat="1">
      <c r="A3" s="419" t="s">
        <v>231</v>
      </c>
      <c r="B3" s="419">
        <v>0.36133694670279998</v>
      </c>
      <c r="C3" s="419">
        <v>0.37763558166368999</v>
      </c>
      <c r="D3" s="419">
        <v>0.51472102120649998</v>
      </c>
      <c r="E3" s="419">
        <v>0.94678578364731003</v>
      </c>
      <c r="F3" s="419">
        <v>1.2298507462686501</v>
      </c>
    </row>
    <row r="4" spans="1:6" s="418" customFormat="1">
      <c r="A4" s="418" t="s">
        <v>232</v>
      </c>
      <c r="B4" s="418">
        <v>26710.714</v>
      </c>
      <c r="C4" s="418">
        <v>41486.887999999999</v>
      </c>
      <c r="D4" s="418">
        <v>35364</v>
      </c>
      <c r="E4" s="418">
        <v>34978.519999999997</v>
      </c>
      <c r="F4" s="418">
        <v>31001.846000000001</v>
      </c>
    </row>
    <row r="5" spans="1:6" s="437" customFormat="1">
      <c r="A5" s="437" t="s">
        <v>238</v>
      </c>
      <c r="B5" s="437">
        <v>747900</v>
      </c>
      <c r="C5" s="437">
        <v>1493528</v>
      </c>
      <c r="D5" s="437">
        <v>1686600</v>
      </c>
      <c r="E5" s="437">
        <v>6556292</v>
      </c>
      <c r="F5" s="437">
        <v>2791294</v>
      </c>
    </row>
    <row r="6" spans="1:6" s="437" customFormat="1">
      <c r="A6" s="437" t="s">
        <v>239</v>
      </c>
      <c r="B6" s="437">
        <v>28</v>
      </c>
      <c r="C6" s="437">
        <v>36</v>
      </c>
      <c r="D6" s="437">
        <v>50</v>
      </c>
      <c r="E6" s="437">
        <v>196</v>
      </c>
      <c r="F6" s="437">
        <v>104</v>
      </c>
    </row>
    <row r="7" spans="1:6" s="419" customFormat="1">
      <c r="A7" s="419" t="s">
        <v>240</v>
      </c>
      <c r="B7" s="419">
        <v>7.6923076923076898</v>
      </c>
      <c r="C7" s="419">
        <v>15.625</v>
      </c>
      <c r="D7" s="419">
        <v>10.63829787234042</v>
      </c>
      <c r="E7" s="419">
        <v>13.407821229050279</v>
      </c>
      <c r="F7" s="419">
        <v>23.40425531914893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40"/>
  <sheetViews>
    <sheetView workbookViewId="0"/>
  </sheetViews>
  <sheetFormatPr baseColWidth="10" defaultColWidth="11.1640625" defaultRowHeight="15" customHeight="1"/>
  <cols>
    <col min="2" max="2" width="9.1640625" customWidth="1"/>
    <col min="3" max="3" width="29.6640625" customWidth="1"/>
    <col min="4" max="4" width="11.1640625" hidden="1"/>
    <col min="5" max="5" width="42.83203125" customWidth="1"/>
    <col min="6" max="6" width="40.83203125" customWidth="1"/>
    <col min="7" max="7" width="10.1640625" customWidth="1"/>
    <col min="8" max="10" width="34.33203125" customWidth="1"/>
  </cols>
  <sheetData>
    <row r="1" spans="1:27" ht="16">
      <c r="A1" s="62"/>
      <c r="B1" s="63" t="s">
        <v>0</v>
      </c>
      <c r="C1" s="63" t="s">
        <v>37</v>
      </c>
      <c r="D1" s="64"/>
      <c r="E1" s="63" t="s">
        <v>38</v>
      </c>
      <c r="F1" s="63"/>
      <c r="G1" s="63" t="s">
        <v>39</v>
      </c>
      <c r="H1" s="65" t="s">
        <v>40</v>
      </c>
      <c r="I1" s="65" t="s">
        <v>41</v>
      </c>
      <c r="J1" s="65" t="s">
        <v>42</v>
      </c>
      <c r="K1" s="422" t="s">
        <v>43</v>
      </c>
      <c r="L1" s="423"/>
      <c r="M1" s="424"/>
      <c r="N1" s="66"/>
      <c r="O1" s="66"/>
      <c r="P1" s="66"/>
      <c r="Q1" s="66"/>
      <c r="R1" s="66"/>
      <c r="S1" s="66"/>
      <c r="T1" s="66"/>
      <c r="U1" s="66"/>
      <c r="V1" s="66"/>
      <c r="W1" s="66"/>
      <c r="X1" s="66"/>
      <c r="Y1" s="66"/>
      <c r="Z1" s="66"/>
      <c r="AA1" s="66"/>
    </row>
    <row r="2" spans="1:27" ht="26">
      <c r="A2" s="425" t="s">
        <v>44</v>
      </c>
      <c r="B2" s="420" t="s">
        <v>45</v>
      </c>
      <c r="C2" s="67" t="s">
        <v>46</v>
      </c>
      <c r="D2" s="68" t="s">
        <v>47</v>
      </c>
      <c r="E2" s="69" t="s">
        <v>48</v>
      </c>
      <c r="F2" s="70" t="s">
        <v>49</v>
      </c>
      <c r="G2" s="71" t="s">
        <v>50</v>
      </c>
      <c r="H2" s="72"/>
      <c r="I2" s="72"/>
      <c r="J2" s="72"/>
      <c r="K2" s="73" t="s">
        <v>11</v>
      </c>
      <c r="L2" s="73" t="s">
        <v>11</v>
      </c>
      <c r="M2" s="73" t="s">
        <v>11</v>
      </c>
      <c r="N2" s="66"/>
      <c r="O2" s="66"/>
      <c r="P2" s="66"/>
      <c r="Q2" s="66"/>
      <c r="R2" s="66"/>
      <c r="S2" s="66"/>
      <c r="T2" s="66"/>
      <c r="U2" s="66"/>
      <c r="V2" s="66"/>
      <c r="W2" s="66"/>
      <c r="X2" s="66"/>
      <c r="Y2" s="66"/>
      <c r="Z2" s="66"/>
      <c r="AA2" s="66"/>
    </row>
    <row r="3" spans="1:27" ht="75.75" customHeight="1">
      <c r="A3" s="426"/>
      <c r="B3" s="426"/>
      <c r="C3" s="67" t="s">
        <v>51</v>
      </c>
      <c r="D3" s="68" t="s">
        <v>47</v>
      </c>
      <c r="E3" s="69" t="s">
        <v>52</v>
      </c>
      <c r="F3" s="74" t="str">
        <f ca="1">IFERROR(__xludf.DUMMYFUNCTION("GOOGLETRANSLATE(E3,""ja"",""ko"")"),"아우터 30% 할인")</f>
        <v>아우터 30% 할인</v>
      </c>
      <c r="G3" s="71" t="s">
        <v>53</v>
      </c>
      <c r="H3" s="75"/>
      <c r="I3" s="75" t="s">
        <v>54</v>
      </c>
      <c r="J3" s="75" t="s">
        <v>55</v>
      </c>
      <c r="K3" s="73" t="s">
        <v>11</v>
      </c>
      <c r="L3" s="73" t="s">
        <v>11</v>
      </c>
      <c r="M3" s="73" t="s">
        <v>11</v>
      </c>
      <c r="N3" s="66"/>
      <c r="O3" s="76"/>
      <c r="P3" s="66"/>
      <c r="Q3" s="66"/>
      <c r="R3" s="66"/>
      <c r="S3" s="66"/>
      <c r="T3" s="66"/>
      <c r="U3" s="66"/>
      <c r="V3" s="66"/>
      <c r="W3" s="66"/>
      <c r="X3" s="66"/>
      <c r="Y3" s="66"/>
      <c r="Z3" s="66"/>
      <c r="AA3" s="66"/>
    </row>
    <row r="4" spans="1:27" ht="39.75" customHeight="1">
      <c r="A4" s="426"/>
      <c r="B4" s="421"/>
      <c r="C4" s="77" t="s">
        <v>56</v>
      </c>
      <c r="D4" s="78"/>
      <c r="E4" s="74" t="s">
        <v>57</v>
      </c>
      <c r="F4" s="74" t="str">
        <f ca="1">IFERROR(__xludf.DUMMYFUNCTION("GOOGLETRANSLATE(E4,""ja"",""ko"")"),"구입 금액에 따른 포인트제를 도입.환원율은 2%. 1만엔 이상 구입 시에 한함")</f>
        <v>구입 금액에 따른 포인트제를 도입.환원율은 2%. 1만엔 이상 구입 시에 한함</v>
      </c>
      <c r="G4" s="79">
        <v>45676</v>
      </c>
      <c r="H4" s="75"/>
      <c r="I4" s="75"/>
      <c r="J4" s="75"/>
      <c r="K4" s="73"/>
      <c r="L4" s="73"/>
      <c r="M4" s="73"/>
      <c r="N4" s="66"/>
      <c r="O4" s="76"/>
      <c r="P4" s="66"/>
      <c r="Q4" s="66"/>
      <c r="R4" s="66"/>
      <c r="S4" s="66"/>
      <c r="T4" s="66"/>
      <c r="U4" s="66"/>
      <c r="V4" s="66"/>
      <c r="W4" s="66"/>
      <c r="X4" s="66"/>
      <c r="Y4" s="66"/>
      <c r="Z4" s="66"/>
      <c r="AA4" s="66"/>
    </row>
    <row r="5" spans="1:27" ht="23.25" customHeight="1">
      <c r="A5" s="426"/>
      <c r="B5" s="420" t="s">
        <v>58</v>
      </c>
      <c r="C5" s="77" t="s">
        <v>59</v>
      </c>
      <c r="D5" s="78"/>
      <c r="E5" s="74" t="s">
        <v>60</v>
      </c>
      <c r="F5" s="74" t="str">
        <f ca="1">IFERROR(__xludf.DUMMYFUNCTION("GOOGLETRANSLATE(E5,""ja"",""ko"")"),"전품 20% 할인")</f>
        <v>전품 20% 할인</v>
      </c>
      <c r="G5" s="80"/>
      <c r="H5" s="75"/>
      <c r="I5" s="75"/>
      <c r="J5" s="75"/>
      <c r="K5" s="73"/>
      <c r="L5" s="73"/>
      <c r="M5" s="73"/>
      <c r="N5" s="66"/>
      <c r="O5" s="66"/>
      <c r="P5" s="66"/>
      <c r="Q5" s="66"/>
      <c r="R5" s="66"/>
      <c r="S5" s="66"/>
      <c r="T5" s="66"/>
      <c r="U5" s="66"/>
      <c r="V5" s="66"/>
      <c r="W5" s="66"/>
      <c r="X5" s="66"/>
      <c r="Y5" s="66"/>
      <c r="Z5" s="66"/>
      <c r="AA5" s="66"/>
    </row>
    <row r="6" spans="1:27" ht="130">
      <c r="A6" s="426"/>
      <c r="B6" s="426"/>
      <c r="C6" s="81" t="s">
        <v>61</v>
      </c>
      <c r="D6" s="82" t="s">
        <v>62</v>
      </c>
      <c r="E6" s="83" t="s">
        <v>63</v>
      </c>
      <c r="F6" s="83" t="s">
        <v>64</v>
      </c>
      <c r="G6" s="80"/>
      <c r="H6" s="75"/>
      <c r="I6" s="75" t="s">
        <v>54</v>
      </c>
      <c r="J6" s="75" t="s">
        <v>55</v>
      </c>
      <c r="K6" s="73" t="s">
        <v>11</v>
      </c>
      <c r="L6" s="73" t="s">
        <v>11</v>
      </c>
      <c r="M6" s="73" t="s">
        <v>11</v>
      </c>
      <c r="N6" s="66"/>
      <c r="O6" s="66"/>
      <c r="P6" s="66"/>
      <c r="Q6" s="66"/>
      <c r="R6" s="66"/>
      <c r="S6" s="66"/>
      <c r="T6" s="66"/>
      <c r="U6" s="66"/>
      <c r="V6" s="66"/>
      <c r="W6" s="66"/>
      <c r="X6" s="66"/>
      <c r="Y6" s="66"/>
      <c r="Z6" s="66"/>
      <c r="AA6" s="66"/>
    </row>
    <row r="7" spans="1:27" ht="52">
      <c r="A7" s="426"/>
      <c r="B7" s="421"/>
      <c r="C7" s="81" t="s">
        <v>65</v>
      </c>
      <c r="D7" s="84"/>
      <c r="E7" s="83" t="s">
        <v>66</v>
      </c>
      <c r="F7" s="83" t="str">
        <f ca="1">IFERROR(__xludf.DUMMYFUNCTION("GOOGLETRANSLATE(E7,""ja"",""ko"")"),"25SS의 신작 선행 예약회. 예약 특전으로서 「15%오프」 「다음 번 사용할 수 있는 포인트」를 부여. 「지금 입을 수 없는 것」을 1월에 사 받기 위한, 포인트 업이나 한정 노벨티의 강력한 훅이 필요.")</f>
        <v>25SS의 신작 선행 예약회. 예약 특전으로서 「15%오프」 「다음 번 사용할 수 있는 포인트」를 부여. 「지금 입을 수 없는 것」을 1월에 사 받기 위한, 포인트 업이나 한정 노벨티의 강력한 훅이 필요.</v>
      </c>
      <c r="G7" s="80" t="s">
        <v>67</v>
      </c>
      <c r="H7" s="72"/>
      <c r="I7" s="85"/>
      <c r="J7" s="86" t="s">
        <v>68</v>
      </c>
      <c r="K7" s="87"/>
      <c r="L7" s="88"/>
      <c r="M7" s="88"/>
      <c r="N7" s="66"/>
      <c r="O7" s="66"/>
      <c r="P7" s="66"/>
      <c r="Q7" s="66"/>
      <c r="R7" s="66"/>
      <c r="S7" s="66"/>
      <c r="T7" s="66"/>
      <c r="U7" s="66"/>
      <c r="V7" s="66"/>
      <c r="W7" s="66"/>
      <c r="X7" s="66"/>
      <c r="Y7" s="66"/>
      <c r="Z7" s="66"/>
      <c r="AA7" s="66"/>
    </row>
    <row r="8" spans="1:27" ht="26">
      <c r="A8" s="426"/>
      <c r="B8" s="420" t="s">
        <v>5</v>
      </c>
      <c r="C8" s="77" t="s">
        <v>69</v>
      </c>
      <c r="D8" s="78"/>
      <c r="E8" s="74" t="s">
        <v>70</v>
      </c>
      <c r="F8" s="74" t="str">
        <f ca="1">IFERROR(__xludf.DUMMYFUNCTION("GOOGLETRANSLATE(E8,""ja"",""ko"")"),"LINE의 개봉율이 좋기 때문에, 할인 쿠폰을 전달해 테스트.")</f>
        <v>LINE의 개봉율이 좋기 때문에, 할인 쿠폰을 전달해 테스트.</v>
      </c>
      <c r="G8" s="80"/>
      <c r="H8" s="89"/>
      <c r="I8" s="90"/>
      <c r="J8" s="90"/>
      <c r="K8" s="91"/>
      <c r="L8" s="92"/>
      <c r="M8" s="92"/>
      <c r="N8" s="66"/>
      <c r="O8" s="66"/>
      <c r="P8" s="66"/>
      <c r="Q8" s="66"/>
      <c r="R8" s="66"/>
      <c r="S8" s="66"/>
      <c r="T8" s="66"/>
      <c r="U8" s="66"/>
      <c r="V8" s="66"/>
      <c r="W8" s="66"/>
      <c r="X8" s="66"/>
      <c r="Y8" s="66"/>
      <c r="Z8" s="66"/>
      <c r="AA8" s="66"/>
    </row>
    <row r="9" spans="1:27" ht="75">
      <c r="A9" s="426"/>
      <c r="B9" s="426"/>
      <c r="C9" s="81" t="s">
        <v>71</v>
      </c>
      <c r="D9" s="82" t="s">
        <v>72</v>
      </c>
      <c r="E9" s="83" t="s">
        <v>73</v>
      </c>
      <c r="F9" s="83" t="str">
        <f ca="1">IFERROR(__xludf.DUMMYFUNCTION("GOOGLETRANSLATE(E9,""ja"",""ko"")"),"프리 오더로 오프를하고 있기 때문에, 여기에서는 「한정 참신」을 부여")</f>
        <v>프리 오더로 오프를하고 있기 때문에, 여기에서는 「한정 참신」을 부여</v>
      </c>
      <c r="G9" s="80" t="s">
        <v>74</v>
      </c>
      <c r="H9" s="89"/>
      <c r="I9" s="89"/>
      <c r="J9" s="89"/>
      <c r="K9" s="92" t="s">
        <v>75</v>
      </c>
      <c r="L9" s="92" t="s">
        <v>75</v>
      </c>
      <c r="M9" s="92" t="s">
        <v>75</v>
      </c>
      <c r="N9" s="66"/>
      <c r="O9" s="66"/>
      <c r="P9" s="66"/>
      <c r="Q9" s="66"/>
      <c r="R9" s="66"/>
      <c r="S9" s="66"/>
      <c r="T9" s="66"/>
      <c r="U9" s="66"/>
      <c r="V9" s="66"/>
      <c r="W9" s="66"/>
      <c r="X9" s="66"/>
      <c r="Y9" s="66"/>
      <c r="Z9" s="66"/>
      <c r="AA9" s="66"/>
    </row>
    <row r="10" spans="1:27" ht="36">
      <c r="A10" s="426"/>
      <c r="B10" s="421"/>
      <c r="C10" s="93" t="s">
        <v>76</v>
      </c>
      <c r="D10" s="78"/>
      <c r="E10" s="74" t="s">
        <v>77</v>
      </c>
      <c r="F10" s="74" t="str">
        <f ca="1">IFERROR(__xludf.DUMMYFUNCTION("GOOGLETRANSLATE(E10,""ja"",""ko"")"),"졸업식이나 입학식, 그 외 신년도의 행사에 사용할 수 있는 재킷계, 셋업계의 아이템을 소구.")</f>
        <v>졸업식이나 입학식, 그 외 신년도의 행사에 사용할 수 있는 재킷계, 셋업계의 아이템을 소구.</v>
      </c>
      <c r="G10" s="80" t="s">
        <v>78</v>
      </c>
      <c r="H10" s="75" t="s">
        <v>79</v>
      </c>
      <c r="I10" s="72"/>
      <c r="J10" s="75" t="s">
        <v>79</v>
      </c>
      <c r="K10" s="88"/>
      <c r="L10" s="88"/>
      <c r="M10" s="88"/>
      <c r="N10" s="66"/>
      <c r="O10" s="66"/>
      <c r="P10" s="66"/>
      <c r="Q10" s="66"/>
      <c r="R10" s="66"/>
      <c r="S10" s="66"/>
      <c r="T10" s="66"/>
      <c r="U10" s="66"/>
      <c r="V10" s="66"/>
      <c r="W10" s="66"/>
      <c r="X10" s="66"/>
      <c r="Y10" s="66"/>
      <c r="Z10" s="66"/>
      <c r="AA10" s="66"/>
    </row>
    <row r="11" spans="1:27" ht="16">
      <c r="A11" s="426"/>
      <c r="B11" s="420" t="s">
        <v>6</v>
      </c>
      <c r="C11" s="78"/>
      <c r="D11" s="78"/>
      <c r="E11" s="94"/>
      <c r="F11" s="94"/>
      <c r="G11" s="73"/>
      <c r="H11" s="72"/>
      <c r="I11" s="72"/>
      <c r="J11" s="72"/>
      <c r="K11" s="88"/>
      <c r="L11" s="88"/>
      <c r="M11" s="88"/>
      <c r="N11" s="66"/>
      <c r="O11" s="66"/>
      <c r="P11" s="66"/>
      <c r="Q11" s="66"/>
      <c r="R11" s="66"/>
      <c r="S11" s="66"/>
      <c r="T11" s="66"/>
      <c r="U11" s="66"/>
      <c r="V11" s="66"/>
      <c r="W11" s="66"/>
      <c r="X11" s="66"/>
      <c r="Y11" s="66"/>
      <c r="Z11" s="66"/>
      <c r="AA11" s="66"/>
    </row>
    <row r="12" spans="1:27" ht="16">
      <c r="A12" s="426"/>
      <c r="B12" s="426"/>
      <c r="C12" s="88"/>
      <c r="D12" s="78"/>
      <c r="E12" s="95"/>
      <c r="F12" s="95"/>
      <c r="G12" s="96"/>
      <c r="H12" s="72"/>
      <c r="I12" s="72"/>
      <c r="J12" s="72"/>
      <c r="K12" s="88"/>
      <c r="L12" s="88"/>
      <c r="M12" s="88"/>
      <c r="N12" s="66"/>
      <c r="O12" s="66"/>
      <c r="P12" s="66"/>
      <c r="Q12" s="66"/>
      <c r="R12" s="66"/>
      <c r="S12" s="66"/>
      <c r="T12" s="66"/>
      <c r="U12" s="66"/>
      <c r="V12" s="66"/>
      <c r="W12" s="66"/>
      <c r="X12" s="66"/>
      <c r="Y12" s="66"/>
      <c r="Z12" s="66"/>
      <c r="AA12" s="66"/>
    </row>
    <row r="13" spans="1:27" ht="16">
      <c r="A13" s="426"/>
      <c r="B13" s="426"/>
      <c r="C13" s="66"/>
      <c r="D13" s="88"/>
      <c r="E13" s="95"/>
      <c r="F13" s="95"/>
      <c r="G13" s="96"/>
      <c r="H13" s="72"/>
      <c r="I13" s="72"/>
      <c r="J13" s="72"/>
      <c r="K13" s="88"/>
      <c r="L13" s="88"/>
      <c r="M13" s="88"/>
      <c r="N13" s="66"/>
      <c r="O13" s="66"/>
      <c r="P13" s="66"/>
      <c r="Q13" s="66"/>
      <c r="R13" s="66"/>
      <c r="S13" s="66"/>
      <c r="T13" s="66"/>
      <c r="U13" s="66"/>
      <c r="V13" s="66"/>
      <c r="W13" s="66"/>
      <c r="X13" s="66"/>
      <c r="Y13" s="66"/>
      <c r="Z13" s="66"/>
      <c r="AA13" s="66"/>
    </row>
    <row r="14" spans="1:27" ht="16">
      <c r="A14" s="426"/>
      <c r="B14" s="421"/>
      <c r="C14" s="88"/>
      <c r="D14" s="88"/>
      <c r="E14" s="95"/>
      <c r="F14" s="95"/>
      <c r="G14" s="96"/>
      <c r="H14" s="72"/>
      <c r="I14" s="72"/>
      <c r="J14" s="72"/>
      <c r="K14" s="88"/>
      <c r="L14" s="88"/>
      <c r="M14" s="88"/>
      <c r="N14" s="66"/>
      <c r="O14" s="66"/>
      <c r="P14" s="66"/>
      <c r="Q14" s="66"/>
      <c r="R14" s="66"/>
      <c r="S14" s="66"/>
      <c r="T14" s="66"/>
      <c r="U14" s="66"/>
      <c r="V14" s="66"/>
      <c r="W14" s="66"/>
      <c r="X14" s="66"/>
      <c r="Y14" s="66"/>
      <c r="Z14" s="66"/>
      <c r="AA14" s="66"/>
    </row>
    <row r="15" spans="1:27" ht="16">
      <c r="A15" s="426"/>
      <c r="B15" s="420" t="s">
        <v>7</v>
      </c>
      <c r="C15" s="78"/>
      <c r="D15" s="78"/>
      <c r="E15" s="95"/>
      <c r="F15" s="95"/>
      <c r="G15" s="96"/>
      <c r="H15" s="72"/>
      <c r="I15" s="72"/>
      <c r="J15" s="72"/>
      <c r="K15" s="88"/>
      <c r="L15" s="88"/>
      <c r="M15" s="88"/>
      <c r="N15" s="66"/>
      <c r="O15" s="66"/>
      <c r="P15" s="66"/>
      <c r="Q15" s="66"/>
      <c r="R15" s="66"/>
      <c r="S15" s="66"/>
      <c r="T15" s="66"/>
      <c r="U15" s="66"/>
      <c r="V15" s="66"/>
      <c r="W15" s="66"/>
      <c r="X15" s="66"/>
      <c r="Y15" s="66"/>
      <c r="Z15" s="66"/>
      <c r="AA15" s="66"/>
    </row>
    <row r="16" spans="1:27" ht="16">
      <c r="A16" s="426"/>
      <c r="B16" s="426"/>
      <c r="C16" s="78"/>
      <c r="D16" s="78"/>
      <c r="E16" s="95"/>
      <c r="F16" s="95"/>
      <c r="G16" s="96"/>
      <c r="H16" s="72"/>
      <c r="I16" s="72"/>
      <c r="J16" s="72"/>
      <c r="K16" s="88"/>
      <c r="L16" s="88"/>
      <c r="M16" s="88"/>
      <c r="N16" s="66"/>
      <c r="O16" s="66"/>
      <c r="P16" s="66"/>
      <c r="Q16" s="66"/>
      <c r="R16" s="66"/>
      <c r="S16" s="66"/>
      <c r="T16" s="66"/>
      <c r="U16" s="66"/>
      <c r="V16" s="66"/>
      <c r="W16" s="66"/>
      <c r="X16" s="66"/>
      <c r="Y16" s="66"/>
      <c r="Z16" s="66"/>
      <c r="AA16" s="66"/>
    </row>
    <row r="17" spans="1:27" ht="16">
      <c r="A17" s="426"/>
      <c r="B17" s="426"/>
      <c r="C17" s="88"/>
      <c r="D17" s="88"/>
      <c r="E17" s="95"/>
      <c r="F17" s="95"/>
      <c r="G17" s="96"/>
      <c r="H17" s="72"/>
      <c r="I17" s="72"/>
      <c r="J17" s="72"/>
      <c r="K17" s="88"/>
      <c r="L17" s="88"/>
      <c r="M17" s="88"/>
      <c r="N17" s="66"/>
      <c r="O17" s="66"/>
      <c r="P17" s="66"/>
      <c r="Q17" s="66"/>
      <c r="R17" s="66"/>
      <c r="S17" s="66"/>
      <c r="T17" s="66"/>
      <c r="U17" s="66"/>
      <c r="V17" s="66"/>
      <c r="W17" s="66"/>
      <c r="X17" s="66"/>
      <c r="Y17" s="66"/>
      <c r="Z17" s="66"/>
      <c r="AA17" s="66"/>
    </row>
    <row r="18" spans="1:27" ht="16">
      <c r="A18" s="426"/>
      <c r="B18" s="421"/>
      <c r="C18" s="88"/>
      <c r="D18" s="88"/>
      <c r="E18" s="95"/>
      <c r="F18" s="95"/>
      <c r="G18" s="96"/>
      <c r="H18" s="72"/>
      <c r="I18" s="72"/>
      <c r="J18" s="72"/>
      <c r="K18" s="88"/>
      <c r="L18" s="88"/>
      <c r="M18" s="88"/>
      <c r="N18" s="66"/>
      <c r="O18" s="66"/>
      <c r="P18" s="66"/>
      <c r="Q18" s="66"/>
      <c r="R18" s="66"/>
      <c r="S18" s="66"/>
      <c r="T18" s="66"/>
      <c r="U18" s="66"/>
      <c r="V18" s="66"/>
      <c r="W18" s="66"/>
      <c r="X18" s="66"/>
      <c r="Y18" s="66"/>
      <c r="Z18" s="66"/>
      <c r="AA18" s="66"/>
    </row>
    <row r="19" spans="1:27" ht="45">
      <c r="A19" s="426"/>
      <c r="B19" s="420" t="s">
        <v>8</v>
      </c>
      <c r="C19" s="88"/>
      <c r="D19" s="78" t="s">
        <v>80</v>
      </c>
      <c r="E19" s="95"/>
      <c r="F19" s="95"/>
      <c r="G19" s="96"/>
      <c r="H19" s="72"/>
      <c r="I19" s="72"/>
      <c r="J19" s="72"/>
      <c r="K19" s="88"/>
      <c r="L19" s="88"/>
      <c r="M19" s="88"/>
      <c r="N19" s="66"/>
      <c r="O19" s="66"/>
      <c r="P19" s="66"/>
      <c r="Q19" s="66"/>
      <c r="R19" s="66"/>
      <c r="S19" s="66"/>
      <c r="T19" s="66"/>
      <c r="U19" s="66"/>
      <c r="V19" s="66"/>
      <c r="W19" s="66"/>
      <c r="X19" s="66"/>
      <c r="Y19" s="66"/>
      <c r="Z19" s="66"/>
      <c r="AA19" s="66"/>
    </row>
    <row r="20" spans="1:27" ht="30">
      <c r="A20" s="426"/>
      <c r="B20" s="426"/>
      <c r="C20" s="88"/>
      <c r="D20" s="78" t="s">
        <v>81</v>
      </c>
      <c r="E20" s="95"/>
      <c r="F20" s="95"/>
      <c r="G20" s="96"/>
      <c r="H20" s="72"/>
      <c r="I20" s="72"/>
      <c r="J20" s="72"/>
      <c r="K20" s="88"/>
      <c r="L20" s="88"/>
      <c r="M20" s="88"/>
      <c r="N20" s="66"/>
      <c r="O20" s="66"/>
      <c r="P20" s="66"/>
      <c r="Q20" s="66"/>
      <c r="R20" s="66"/>
      <c r="S20" s="66"/>
      <c r="T20" s="66"/>
      <c r="U20" s="66"/>
      <c r="V20" s="66"/>
      <c r="W20" s="66"/>
      <c r="X20" s="66"/>
      <c r="Y20" s="66"/>
      <c r="Z20" s="66"/>
      <c r="AA20" s="66"/>
    </row>
    <row r="21" spans="1:27" ht="16">
      <c r="A21" s="426"/>
      <c r="B21" s="421"/>
      <c r="C21" s="66"/>
      <c r="D21" s="88"/>
      <c r="E21" s="95"/>
      <c r="F21" s="95"/>
      <c r="G21" s="96"/>
      <c r="H21" s="72"/>
      <c r="I21" s="72"/>
      <c r="J21" s="72"/>
      <c r="K21" s="88"/>
      <c r="L21" s="88"/>
      <c r="M21" s="88"/>
      <c r="N21" s="66"/>
      <c r="O21" s="66"/>
      <c r="P21" s="66"/>
      <c r="Q21" s="66"/>
      <c r="R21" s="66"/>
      <c r="S21" s="66"/>
      <c r="T21" s="66"/>
      <c r="U21" s="66"/>
      <c r="V21" s="66"/>
      <c r="W21" s="66"/>
      <c r="X21" s="66"/>
      <c r="Y21" s="66"/>
      <c r="Z21" s="66"/>
      <c r="AA21" s="66"/>
    </row>
    <row r="22" spans="1:27" ht="90">
      <c r="A22" s="426"/>
      <c r="B22" s="420" t="s">
        <v>82</v>
      </c>
      <c r="C22" s="88"/>
      <c r="D22" s="78" t="s">
        <v>83</v>
      </c>
      <c r="E22" s="95"/>
      <c r="F22" s="95"/>
      <c r="G22" s="96"/>
      <c r="H22" s="72"/>
      <c r="I22" s="72"/>
      <c r="J22" s="72"/>
      <c r="K22" s="88"/>
      <c r="L22" s="88"/>
      <c r="M22" s="88"/>
      <c r="N22" s="66"/>
      <c r="O22" s="66"/>
      <c r="P22" s="66"/>
      <c r="Q22" s="66"/>
      <c r="R22" s="66"/>
      <c r="S22" s="66"/>
      <c r="T22" s="66"/>
      <c r="U22" s="66"/>
      <c r="V22" s="66"/>
      <c r="W22" s="66"/>
      <c r="X22" s="66"/>
      <c r="Y22" s="66"/>
      <c r="Z22" s="66"/>
      <c r="AA22" s="66"/>
    </row>
    <row r="23" spans="1:27" ht="30">
      <c r="A23" s="426"/>
      <c r="B23" s="421"/>
      <c r="C23" s="88"/>
      <c r="D23" s="78" t="s">
        <v>84</v>
      </c>
      <c r="E23" s="95"/>
      <c r="F23" s="95"/>
      <c r="G23" s="96"/>
      <c r="H23" s="72"/>
      <c r="I23" s="72"/>
      <c r="J23" s="72"/>
      <c r="K23" s="88"/>
      <c r="L23" s="88"/>
      <c r="M23" s="88"/>
      <c r="N23" s="66"/>
      <c r="O23" s="66"/>
      <c r="P23" s="66"/>
      <c r="Q23" s="66"/>
      <c r="R23" s="66"/>
      <c r="S23" s="66"/>
      <c r="T23" s="66"/>
      <c r="U23" s="66"/>
      <c r="V23" s="66"/>
      <c r="W23" s="66"/>
      <c r="X23" s="66"/>
      <c r="Y23" s="66"/>
      <c r="Z23" s="66"/>
      <c r="AA23" s="66"/>
    </row>
    <row r="24" spans="1:27" ht="16">
      <c r="A24" s="426"/>
      <c r="B24" s="420" t="s">
        <v>85</v>
      </c>
      <c r="C24" s="88"/>
      <c r="D24" s="78" t="s">
        <v>86</v>
      </c>
      <c r="E24" s="95"/>
      <c r="F24" s="95"/>
      <c r="G24" s="96"/>
      <c r="H24" s="72"/>
      <c r="I24" s="72"/>
      <c r="J24" s="72"/>
      <c r="K24" s="88"/>
      <c r="L24" s="88"/>
      <c r="M24" s="88"/>
      <c r="N24" s="66"/>
      <c r="O24" s="66"/>
      <c r="P24" s="66"/>
      <c r="Q24" s="66"/>
      <c r="R24" s="66"/>
      <c r="S24" s="66"/>
      <c r="T24" s="66"/>
      <c r="U24" s="66"/>
      <c r="V24" s="66"/>
      <c r="W24" s="66"/>
      <c r="X24" s="66"/>
      <c r="Y24" s="66"/>
      <c r="Z24" s="66"/>
      <c r="AA24" s="66"/>
    </row>
    <row r="25" spans="1:27" ht="16">
      <c r="A25" s="426"/>
      <c r="B25" s="426"/>
      <c r="C25" s="88"/>
      <c r="D25" s="78" t="s">
        <v>87</v>
      </c>
      <c r="E25" s="95"/>
      <c r="F25" s="95"/>
      <c r="G25" s="96"/>
      <c r="H25" s="72"/>
      <c r="I25" s="72"/>
      <c r="J25" s="72"/>
      <c r="K25" s="88"/>
      <c r="L25" s="88"/>
      <c r="M25" s="88"/>
      <c r="N25" s="66"/>
      <c r="O25" s="66"/>
      <c r="P25" s="66"/>
      <c r="Q25" s="66"/>
      <c r="R25" s="66"/>
      <c r="S25" s="66"/>
      <c r="T25" s="66"/>
      <c r="U25" s="66"/>
      <c r="V25" s="66"/>
      <c r="W25" s="66"/>
      <c r="X25" s="66"/>
      <c r="Y25" s="66"/>
      <c r="Z25" s="66"/>
      <c r="AA25" s="66"/>
    </row>
    <row r="26" spans="1:27" ht="16">
      <c r="A26" s="426"/>
      <c r="B26" s="421"/>
      <c r="C26" s="88"/>
      <c r="D26" s="88"/>
      <c r="E26" s="95"/>
      <c r="F26" s="95"/>
      <c r="G26" s="96"/>
      <c r="H26" s="72"/>
      <c r="I26" s="72"/>
      <c r="J26" s="72"/>
      <c r="K26" s="88"/>
      <c r="L26" s="88"/>
      <c r="M26" s="88"/>
      <c r="N26" s="66"/>
      <c r="O26" s="66"/>
      <c r="P26" s="66"/>
      <c r="Q26" s="66"/>
      <c r="R26" s="66"/>
      <c r="S26" s="66"/>
      <c r="T26" s="66"/>
      <c r="U26" s="66"/>
      <c r="V26" s="66"/>
      <c r="W26" s="66"/>
      <c r="X26" s="66"/>
      <c r="Y26" s="66"/>
      <c r="Z26" s="66"/>
      <c r="AA26" s="66"/>
    </row>
    <row r="27" spans="1:27" ht="30">
      <c r="A27" s="426"/>
      <c r="B27" s="427" t="s">
        <v>88</v>
      </c>
      <c r="C27" s="88"/>
      <c r="D27" s="78" t="s">
        <v>89</v>
      </c>
      <c r="E27" s="95"/>
      <c r="F27" s="95"/>
      <c r="G27" s="96"/>
      <c r="H27" s="72"/>
      <c r="I27" s="72"/>
      <c r="J27" s="72"/>
      <c r="K27" s="88"/>
      <c r="L27" s="88"/>
      <c r="M27" s="88"/>
      <c r="N27" s="66"/>
      <c r="O27" s="66"/>
      <c r="P27" s="66"/>
      <c r="Q27" s="66"/>
      <c r="R27" s="66"/>
      <c r="S27" s="66"/>
      <c r="T27" s="66"/>
      <c r="U27" s="66"/>
      <c r="V27" s="66"/>
      <c r="W27" s="66"/>
      <c r="X27" s="66"/>
      <c r="Y27" s="66"/>
      <c r="Z27" s="66"/>
      <c r="AA27" s="66"/>
    </row>
    <row r="28" spans="1:27" ht="30">
      <c r="A28" s="426"/>
      <c r="B28" s="426"/>
      <c r="C28" s="88"/>
      <c r="D28" s="78" t="s">
        <v>90</v>
      </c>
      <c r="E28" s="95"/>
      <c r="F28" s="95"/>
      <c r="G28" s="96"/>
      <c r="H28" s="72"/>
      <c r="I28" s="72"/>
      <c r="J28" s="72"/>
      <c r="K28" s="88"/>
      <c r="L28" s="88"/>
      <c r="M28" s="88"/>
      <c r="N28" s="66"/>
      <c r="O28" s="66"/>
      <c r="P28" s="66"/>
      <c r="Q28" s="66"/>
      <c r="R28" s="66"/>
      <c r="S28" s="66"/>
      <c r="T28" s="66"/>
      <c r="U28" s="66"/>
      <c r="V28" s="66"/>
      <c r="W28" s="66"/>
      <c r="X28" s="66"/>
      <c r="Y28" s="66"/>
      <c r="Z28" s="66"/>
      <c r="AA28" s="66"/>
    </row>
    <row r="29" spans="1:27" ht="16">
      <c r="A29" s="426"/>
      <c r="B29" s="421"/>
      <c r="C29" s="88"/>
      <c r="D29" s="88"/>
      <c r="E29" s="95"/>
      <c r="F29" s="95"/>
      <c r="G29" s="96"/>
      <c r="H29" s="72"/>
      <c r="I29" s="72"/>
      <c r="J29" s="72"/>
      <c r="K29" s="88"/>
      <c r="L29" s="88"/>
      <c r="M29" s="88"/>
      <c r="N29" s="66"/>
      <c r="O29" s="66"/>
      <c r="P29" s="66"/>
      <c r="Q29" s="66"/>
      <c r="R29" s="66"/>
      <c r="S29" s="66"/>
      <c r="T29" s="66"/>
      <c r="U29" s="66"/>
      <c r="V29" s="66"/>
      <c r="W29" s="66"/>
      <c r="X29" s="66"/>
      <c r="Y29" s="66"/>
      <c r="Z29" s="66"/>
      <c r="AA29" s="66"/>
    </row>
    <row r="30" spans="1:27" ht="16">
      <c r="A30" s="426"/>
      <c r="B30" s="420" t="s">
        <v>1</v>
      </c>
      <c r="C30" s="88"/>
      <c r="D30" s="78" t="s">
        <v>91</v>
      </c>
      <c r="E30" s="95"/>
      <c r="F30" s="95"/>
      <c r="G30" s="96"/>
      <c r="H30" s="72"/>
      <c r="I30" s="72"/>
      <c r="J30" s="72"/>
      <c r="K30" s="88"/>
      <c r="L30" s="88"/>
      <c r="M30" s="88"/>
      <c r="N30" s="66"/>
      <c r="O30" s="66"/>
      <c r="P30" s="66"/>
      <c r="Q30" s="66"/>
      <c r="R30" s="66"/>
      <c r="S30" s="66"/>
      <c r="T30" s="66"/>
      <c r="U30" s="66"/>
      <c r="V30" s="66"/>
      <c r="W30" s="66"/>
      <c r="X30" s="66"/>
      <c r="Y30" s="66"/>
      <c r="Z30" s="66"/>
      <c r="AA30" s="66"/>
    </row>
    <row r="31" spans="1:27" ht="16">
      <c r="A31" s="426"/>
      <c r="B31" s="421"/>
      <c r="C31" s="66"/>
      <c r="D31" s="88"/>
      <c r="E31" s="95"/>
      <c r="F31" s="95"/>
      <c r="G31" s="96"/>
      <c r="H31" s="72"/>
      <c r="I31" s="72"/>
      <c r="J31" s="72"/>
      <c r="K31" s="88"/>
      <c r="L31" s="88"/>
      <c r="M31" s="88"/>
      <c r="N31" s="66"/>
      <c r="O31" s="66"/>
      <c r="P31" s="66"/>
      <c r="Q31" s="66"/>
      <c r="R31" s="66"/>
      <c r="S31" s="66"/>
      <c r="T31" s="66"/>
      <c r="U31" s="66"/>
      <c r="V31" s="66"/>
      <c r="W31" s="66"/>
      <c r="X31" s="66"/>
      <c r="Y31" s="66"/>
      <c r="Z31" s="66"/>
      <c r="AA31" s="66"/>
    </row>
    <row r="32" spans="1:27" ht="30">
      <c r="A32" s="426"/>
      <c r="B32" s="420" t="s">
        <v>2</v>
      </c>
      <c r="C32" s="88"/>
      <c r="D32" s="78" t="s">
        <v>92</v>
      </c>
      <c r="E32" s="95"/>
      <c r="F32" s="95"/>
      <c r="G32" s="96"/>
      <c r="H32" s="72"/>
      <c r="I32" s="72"/>
      <c r="J32" s="72"/>
      <c r="K32" s="88"/>
      <c r="L32" s="88"/>
      <c r="M32" s="88"/>
      <c r="N32" s="66"/>
      <c r="O32" s="66"/>
      <c r="P32" s="66"/>
      <c r="Q32" s="66"/>
      <c r="R32" s="66"/>
      <c r="S32" s="66"/>
      <c r="T32" s="66"/>
      <c r="U32" s="66"/>
      <c r="V32" s="66"/>
      <c r="W32" s="66"/>
      <c r="X32" s="66"/>
      <c r="Y32" s="66"/>
      <c r="Z32" s="66"/>
      <c r="AA32" s="66"/>
    </row>
    <row r="33" spans="1:27" ht="16">
      <c r="A33" s="426"/>
      <c r="B33" s="421"/>
      <c r="C33" s="88"/>
      <c r="D33" s="97" t="s">
        <v>93</v>
      </c>
      <c r="E33" s="95"/>
      <c r="F33" s="95"/>
      <c r="G33" s="96"/>
      <c r="H33" s="72"/>
      <c r="I33" s="72"/>
      <c r="J33" s="72"/>
      <c r="K33" s="88"/>
      <c r="L33" s="88"/>
      <c r="M33" s="88"/>
      <c r="N33" s="66"/>
      <c r="O33" s="66"/>
      <c r="P33" s="66"/>
      <c r="Q33" s="66"/>
      <c r="R33" s="66"/>
      <c r="S33" s="66"/>
      <c r="T33" s="66"/>
      <c r="U33" s="66"/>
      <c r="V33" s="66"/>
      <c r="W33" s="66"/>
      <c r="X33" s="66"/>
      <c r="Y33" s="66"/>
      <c r="Z33" s="66"/>
      <c r="AA33" s="66"/>
    </row>
    <row r="34" spans="1:27" ht="16">
      <c r="A34" s="426"/>
      <c r="B34" s="420" t="s">
        <v>3</v>
      </c>
      <c r="C34" s="88"/>
      <c r="D34" s="97" t="s">
        <v>93</v>
      </c>
      <c r="E34" s="95"/>
      <c r="F34" s="95"/>
      <c r="G34" s="96"/>
      <c r="H34" s="72"/>
      <c r="I34" s="72"/>
      <c r="J34" s="72"/>
      <c r="K34" s="88"/>
      <c r="L34" s="88"/>
      <c r="M34" s="88"/>
      <c r="N34" s="66"/>
      <c r="O34" s="66"/>
      <c r="P34" s="66"/>
      <c r="Q34" s="66"/>
      <c r="R34" s="66"/>
      <c r="S34" s="66"/>
      <c r="T34" s="66"/>
      <c r="U34" s="66"/>
      <c r="V34" s="66"/>
      <c r="W34" s="66"/>
      <c r="X34" s="66"/>
      <c r="Y34" s="66"/>
      <c r="Z34" s="66"/>
      <c r="AA34" s="66"/>
    </row>
    <row r="35" spans="1:27" ht="16">
      <c r="A35" s="426"/>
      <c r="B35" s="421"/>
      <c r="C35" s="88"/>
      <c r="D35" s="78" t="s">
        <v>94</v>
      </c>
      <c r="E35" s="95"/>
      <c r="F35" s="95"/>
      <c r="G35" s="96"/>
      <c r="H35" s="72"/>
      <c r="I35" s="72"/>
      <c r="J35" s="72"/>
      <c r="K35" s="88"/>
      <c r="L35" s="88"/>
      <c r="M35" s="88"/>
      <c r="N35" s="66"/>
      <c r="O35" s="66"/>
      <c r="P35" s="66"/>
      <c r="Q35" s="66"/>
      <c r="R35" s="66"/>
      <c r="S35" s="66"/>
      <c r="T35" s="66"/>
      <c r="U35" s="66"/>
      <c r="V35" s="66"/>
      <c r="W35" s="66"/>
      <c r="X35" s="66"/>
      <c r="Y35" s="66"/>
      <c r="Z35" s="66"/>
      <c r="AA35" s="66"/>
    </row>
    <row r="36" spans="1:27" ht="16">
      <c r="A36" s="426"/>
      <c r="B36" s="88"/>
      <c r="C36" s="88"/>
      <c r="D36" s="88"/>
      <c r="E36" s="95"/>
      <c r="F36" s="95"/>
      <c r="G36" s="96"/>
      <c r="H36" s="72"/>
      <c r="I36" s="72"/>
      <c r="J36" s="72"/>
      <c r="K36" s="88"/>
      <c r="L36" s="88"/>
      <c r="M36" s="88"/>
      <c r="N36" s="66"/>
      <c r="O36" s="66"/>
      <c r="P36" s="66"/>
      <c r="Q36" s="66"/>
      <c r="R36" s="66"/>
      <c r="S36" s="66"/>
      <c r="T36" s="66"/>
      <c r="U36" s="66"/>
      <c r="V36" s="66"/>
      <c r="W36" s="66"/>
      <c r="X36" s="66"/>
      <c r="Y36" s="66"/>
      <c r="Z36" s="66"/>
      <c r="AA36" s="66"/>
    </row>
    <row r="37" spans="1:27" ht="16">
      <c r="A37" s="426"/>
      <c r="B37" s="88"/>
      <c r="C37" s="88"/>
      <c r="D37" s="88"/>
      <c r="E37" s="95"/>
      <c r="F37" s="95"/>
      <c r="G37" s="96"/>
      <c r="H37" s="72"/>
      <c r="I37" s="72"/>
      <c r="J37" s="72"/>
      <c r="K37" s="88"/>
      <c r="L37" s="88"/>
      <c r="M37" s="88"/>
      <c r="N37" s="66"/>
      <c r="O37" s="66"/>
      <c r="P37" s="66"/>
      <c r="Q37" s="66"/>
      <c r="R37" s="66"/>
      <c r="S37" s="66"/>
      <c r="T37" s="66"/>
      <c r="U37" s="66"/>
      <c r="V37" s="66"/>
      <c r="W37" s="66"/>
      <c r="X37" s="66"/>
      <c r="Y37" s="66"/>
      <c r="Z37" s="66"/>
      <c r="AA37" s="66"/>
    </row>
    <row r="38" spans="1:27" ht="16">
      <c r="A38" s="426"/>
      <c r="B38" s="88"/>
      <c r="C38" s="88"/>
      <c r="D38" s="88"/>
      <c r="E38" s="95"/>
      <c r="F38" s="95"/>
      <c r="G38" s="96"/>
      <c r="H38" s="72"/>
      <c r="I38" s="72"/>
      <c r="J38" s="72"/>
      <c r="K38" s="88"/>
      <c r="L38" s="88"/>
      <c r="M38" s="88"/>
      <c r="N38" s="66"/>
      <c r="O38" s="66"/>
      <c r="P38" s="66"/>
      <c r="Q38" s="66"/>
      <c r="R38" s="66"/>
      <c r="S38" s="66"/>
      <c r="T38" s="66"/>
      <c r="U38" s="66"/>
      <c r="V38" s="66"/>
      <c r="W38" s="66"/>
      <c r="X38" s="66"/>
      <c r="Y38" s="66"/>
      <c r="Z38" s="66"/>
      <c r="AA38" s="66"/>
    </row>
    <row r="39" spans="1:27" ht="16">
      <c r="A39" s="421"/>
      <c r="B39" s="88"/>
      <c r="C39" s="88"/>
      <c r="D39" s="88"/>
      <c r="E39" s="95"/>
      <c r="F39" s="95"/>
      <c r="G39" s="96"/>
      <c r="H39" s="72"/>
      <c r="I39" s="72"/>
      <c r="J39" s="72"/>
      <c r="K39" s="88"/>
      <c r="L39" s="88"/>
      <c r="M39" s="88"/>
      <c r="N39" s="66"/>
      <c r="O39" s="66"/>
      <c r="P39" s="66"/>
      <c r="Q39" s="66"/>
      <c r="R39" s="66"/>
      <c r="S39" s="66"/>
      <c r="T39" s="66"/>
      <c r="U39" s="66"/>
      <c r="V39" s="66"/>
      <c r="W39" s="66"/>
      <c r="X39" s="66"/>
      <c r="Y39" s="66"/>
      <c r="Z39" s="66"/>
      <c r="AA39" s="66"/>
    </row>
    <row r="40" spans="1:27" ht="16">
      <c r="A40" s="66"/>
      <c r="B40" s="66"/>
      <c r="C40" s="66"/>
      <c r="D40" s="66"/>
      <c r="E40" s="98"/>
      <c r="F40" s="98"/>
      <c r="G40" s="99"/>
      <c r="H40" s="100"/>
      <c r="I40" s="100"/>
      <c r="J40" s="100"/>
      <c r="K40" s="66"/>
      <c r="L40" s="66"/>
      <c r="M40" s="66"/>
      <c r="N40" s="66"/>
      <c r="O40" s="66"/>
      <c r="P40" s="66"/>
      <c r="Q40" s="66"/>
      <c r="R40" s="66"/>
      <c r="S40" s="66"/>
      <c r="T40" s="66"/>
      <c r="U40" s="66"/>
      <c r="V40" s="66"/>
      <c r="W40" s="66"/>
      <c r="X40" s="66"/>
      <c r="Y40" s="66"/>
      <c r="Z40" s="66"/>
      <c r="AA40" s="66"/>
    </row>
  </sheetData>
  <mergeCells count="14">
    <mergeCell ref="B32:B33"/>
    <mergeCell ref="K1:M1"/>
    <mergeCell ref="A2:A39"/>
    <mergeCell ref="B2:B4"/>
    <mergeCell ref="B5:B7"/>
    <mergeCell ref="B8:B10"/>
    <mergeCell ref="B11:B14"/>
    <mergeCell ref="B15:B18"/>
    <mergeCell ref="B34:B35"/>
    <mergeCell ref="B19:B21"/>
    <mergeCell ref="B22:B23"/>
    <mergeCell ref="B24:B26"/>
    <mergeCell ref="B27:B29"/>
    <mergeCell ref="B30:B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43"/>
  <sheetViews>
    <sheetView workbookViewId="0"/>
  </sheetViews>
  <sheetFormatPr baseColWidth="10" defaultColWidth="11.1640625" defaultRowHeight="15" customHeight="1"/>
  <cols>
    <col min="1" max="1" width="32.33203125" customWidth="1"/>
    <col min="2" max="2" width="33.1640625" customWidth="1"/>
    <col min="3" max="3" width="65.5" customWidth="1"/>
    <col min="4" max="4" width="46.5" customWidth="1"/>
  </cols>
  <sheetData>
    <row r="1" spans="1:4" ht="49.5" customHeight="1">
      <c r="A1" s="429" t="s">
        <v>95</v>
      </c>
      <c r="B1" s="428" t="s">
        <v>45</v>
      </c>
      <c r="C1" s="101" t="s">
        <v>96</v>
      </c>
      <c r="D1" s="102" t="s">
        <v>47</v>
      </c>
    </row>
    <row r="2" spans="1:4" ht="49.5" customHeight="1">
      <c r="A2" s="426"/>
      <c r="B2" s="426"/>
      <c r="C2" s="103" t="s">
        <v>97</v>
      </c>
      <c r="D2" s="102" t="s">
        <v>98</v>
      </c>
    </row>
    <row r="3" spans="1:4" ht="49.5" customHeight="1">
      <c r="A3" s="426"/>
      <c r="B3" s="426"/>
      <c r="C3" s="101" t="s">
        <v>99</v>
      </c>
      <c r="D3" s="102" t="s">
        <v>100</v>
      </c>
    </row>
    <row r="4" spans="1:4" ht="49.5" customHeight="1">
      <c r="A4" s="426"/>
      <c r="B4" s="421"/>
      <c r="C4" s="104" t="s">
        <v>101</v>
      </c>
      <c r="D4" s="102"/>
    </row>
    <row r="5" spans="1:4" ht="49.5" customHeight="1">
      <c r="A5" s="426"/>
      <c r="B5" s="428" t="s">
        <v>58</v>
      </c>
      <c r="C5" s="101" t="s">
        <v>102</v>
      </c>
      <c r="D5" s="102" t="s">
        <v>62</v>
      </c>
    </row>
    <row r="6" spans="1:4" ht="49.5" customHeight="1">
      <c r="A6" s="426"/>
      <c r="B6" s="426"/>
      <c r="C6" s="101" t="s">
        <v>103</v>
      </c>
      <c r="D6" s="102" t="s">
        <v>104</v>
      </c>
    </row>
    <row r="7" spans="1:4" ht="49.5" customHeight="1">
      <c r="A7" s="426"/>
      <c r="B7" s="426"/>
      <c r="C7" s="103" t="s">
        <v>105</v>
      </c>
      <c r="D7" s="102" t="s">
        <v>106</v>
      </c>
    </row>
    <row r="8" spans="1:4" ht="49.5" customHeight="1">
      <c r="A8" s="426"/>
      <c r="B8" s="421"/>
      <c r="C8" s="105" t="s">
        <v>107</v>
      </c>
      <c r="D8" s="102"/>
    </row>
    <row r="9" spans="1:4" ht="49.5" customHeight="1">
      <c r="A9" s="426"/>
      <c r="B9" s="428" t="s">
        <v>5</v>
      </c>
      <c r="C9" s="101" t="s">
        <v>108</v>
      </c>
      <c r="D9" s="102" t="s">
        <v>109</v>
      </c>
    </row>
    <row r="10" spans="1:4" ht="49.5" customHeight="1">
      <c r="A10" s="426"/>
      <c r="B10" s="426"/>
      <c r="C10" s="101" t="s">
        <v>110</v>
      </c>
      <c r="D10" s="102" t="s">
        <v>111</v>
      </c>
    </row>
    <row r="11" spans="1:4" ht="49.5" customHeight="1">
      <c r="A11" s="426"/>
      <c r="B11" s="426"/>
      <c r="C11" s="105" t="s">
        <v>107</v>
      </c>
      <c r="D11" s="102"/>
    </row>
    <row r="12" spans="1:4" ht="49.5" customHeight="1">
      <c r="A12" s="426"/>
      <c r="B12" s="421"/>
      <c r="C12" s="106"/>
      <c r="D12" s="107"/>
    </row>
    <row r="13" spans="1:4" ht="49.5" customHeight="1">
      <c r="A13" s="426"/>
      <c r="B13" s="428" t="s">
        <v>6</v>
      </c>
      <c r="C13" s="106" t="s">
        <v>112</v>
      </c>
      <c r="D13" s="102" t="s">
        <v>113</v>
      </c>
    </row>
    <row r="14" spans="1:4" ht="49.5" customHeight="1">
      <c r="A14" s="426"/>
      <c r="B14" s="426"/>
      <c r="C14" s="106" t="s">
        <v>114</v>
      </c>
      <c r="D14" s="102" t="s">
        <v>115</v>
      </c>
    </row>
    <row r="15" spans="1:4" ht="49.5" customHeight="1">
      <c r="A15" s="426"/>
      <c r="B15" s="426"/>
      <c r="D15" s="107"/>
    </row>
    <row r="16" spans="1:4" ht="49.5" customHeight="1">
      <c r="A16" s="426"/>
      <c r="B16" s="421"/>
      <c r="C16" s="106"/>
      <c r="D16" s="107"/>
    </row>
    <row r="17" spans="1:4" ht="49.5" customHeight="1">
      <c r="A17" s="426"/>
      <c r="B17" s="428" t="s">
        <v>7</v>
      </c>
      <c r="C17" s="106" t="s">
        <v>116</v>
      </c>
      <c r="D17" s="102" t="s">
        <v>117</v>
      </c>
    </row>
    <row r="18" spans="1:4" ht="49.5" customHeight="1">
      <c r="A18" s="426"/>
      <c r="B18" s="426"/>
      <c r="C18" s="106" t="s">
        <v>118</v>
      </c>
      <c r="D18" s="102" t="s">
        <v>119</v>
      </c>
    </row>
    <row r="19" spans="1:4" ht="49.5" customHeight="1">
      <c r="A19" s="426"/>
      <c r="B19" s="426"/>
      <c r="C19" s="106"/>
      <c r="D19" s="107"/>
    </row>
    <row r="20" spans="1:4" ht="49.5" customHeight="1">
      <c r="A20" s="426"/>
      <c r="B20" s="421"/>
      <c r="C20" s="106"/>
      <c r="D20" s="107"/>
    </row>
    <row r="21" spans="1:4" ht="49.5" customHeight="1">
      <c r="A21" s="426"/>
      <c r="B21" s="428" t="s">
        <v>8</v>
      </c>
      <c r="C21" s="106" t="s">
        <v>120</v>
      </c>
      <c r="D21" s="102" t="s">
        <v>117</v>
      </c>
    </row>
    <row r="22" spans="1:4" ht="49.5" customHeight="1">
      <c r="A22" s="426"/>
      <c r="B22" s="426"/>
      <c r="C22" s="106" t="s">
        <v>121</v>
      </c>
      <c r="D22" s="102" t="s">
        <v>81</v>
      </c>
    </row>
    <row r="23" spans="1:4" ht="49.5" customHeight="1">
      <c r="A23" s="426"/>
      <c r="B23" s="421"/>
      <c r="D23" s="107"/>
    </row>
    <row r="24" spans="1:4" ht="49.5" customHeight="1">
      <c r="A24" s="426"/>
      <c r="B24" s="428" t="s">
        <v>82</v>
      </c>
      <c r="C24" s="106" t="s">
        <v>122</v>
      </c>
      <c r="D24" s="102" t="s">
        <v>83</v>
      </c>
    </row>
    <row r="25" spans="1:4" ht="49.5" customHeight="1">
      <c r="A25" s="426"/>
      <c r="B25" s="421"/>
      <c r="C25" s="106" t="s">
        <v>123</v>
      </c>
      <c r="D25" s="102" t="s">
        <v>84</v>
      </c>
    </row>
    <row r="26" spans="1:4" ht="49.5" customHeight="1">
      <c r="A26" s="426"/>
      <c r="B26" s="428" t="s">
        <v>85</v>
      </c>
      <c r="C26" s="106" t="s">
        <v>124</v>
      </c>
      <c r="D26" s="102" t="s">
        <v>86</v>
      </c>
    </row>
    <row r="27" spans="1:4" ht="49.5" customHeight="1">
      <c r="A27" s="426"/>
      <c r="B27" s="426"/>
      <c r="C27" s="108" t="s">
        <v>125</v>
      </c>
      <c r="D27" s="102" t="s">
        <v>87</v>
      </c>
    </row>
    <row r="28" spans="1:4" ht="49.5" customHeight="1">
      <c r="A28" s="426"/>
      <c r="B28" s="421"/>
      <c r="C28" s="109"/>
      <c r="D28" s="107"/>
    </row>
    <row r="29" spans="1:4" ht="49.5" customHeight="1">
      <c r="A29" s="426"/>
      <c r="B29" s="430" t="s">
        <v>88</v>
      </c>
      <c r="C29" s="109" t="s">
        <v>126</v>
      </c>
      <c r="D29" s="102" t="s">
        <v>89</v>
      </c>
    </row>
    <row r="30" spans="1:4" ht="49.5" customHeight="1">
      <c r="A30" s="426"/>
      <c r="B30" s="426"/>
      <c r="C30" s="106"/>
      <c r="D30" s="102"/>
    </row>
    <row r="31" spans="1:4" ht="49.5" customHeight="1">
      <c r="A31" s="426"/>
      <c r="B31" s="421"/>
      <c r="C31" s="106"/>
      <c r="D31" s="107"/>
    </row>
    <row r="32" spans="1:4" ht="49.5" customHeight="1">
      <c r="A32" s="426"/>
      <c r="B32" s="428" t="s">
        <v>1</v>
      </c>
      <c r="C32" s="106" t="s">
        <v>127</v>
      </c>
      <c r="D32" s="102" t="s">
        <v>91</v>
      </c>
    </row>
    <row r="33" spans="1:4" ht="49.5" customHeight="1">
      <c r="A33" s="426"/>
      <c r="B33" s="421"/>
      <c r="D33" s="107"/>
    </row>
    <row r="34" spans="1:4" ht="49.5" customHeight="1">
      <c r="A34" s="426"/>
      <c r="B34" s="428" t="s">
        <v>2</v>
      </c>
      <c r="C34" s="106" t="s">
        <v>128</v>
      </c>
      <c r="D34" s="102" t="s">
        <v>92</v>
      </c>
    </row>
    <row r="35" spans="1:4" ht="49.5" customHeight="1">
      <c r="A35" s="426"/>
      <c r="B35" s="421"/>
      <c r="C35" s="106" t="s">
        <v>129</v>
      </c>
      <c r="D35" s="110" t="s">
        <v>93</v>
      </c>
    </row>
    <row r="36" spans="1:4" ht="49.5" customHeight="1">
      <c r="A36" s="426"/>
      <c r="B36" s="428" t="s">
        <v>3</v>
      </c>
      <c r="C36" s="106" t="s">
        <v>129</v>
      </c>
      <c r="D36" s="110" t="s">
        <v>93</v>
      </c>
    </row>
    <row r="37" spans="1:4" ht="49.5" customHeight="1">
      <c r="A37" s="426"/>
      <c r="B37" s="421"/>
      <c r="C37" s="106" t="s">
        <v>130</v>
      </c>
      <c r="D37" s="102" t="s">
        <v>94</v>
      </c>
    </row>
    <row r="38" spans="1:4" ht="49.5" customHeight="1">
      <c r="A38" s="426"/>
      <c r="B38" s="111"/>
      <c r="C38" s="112"/>
      <c r="D38" s="107"/>
    </row>
    <row r="39" spans="1:4" ht="49.5" customHeight="1">
      <c r="A39" s="426"/>
      <c r="B39" s="111"/>
      <c r="C39" s="112"/>
      <c r="D39" s="107"/>
    </row>
    <row r="40" spans="1:4" ht="49.5" customHeight="1">
      <c r="A40" s="426"/>
      <c r="B40" s="111"/>
      <c r="C40" s="112"/>
      <c r="D40" s="107"/>
    </row>
    <row r="41" spans="1:4" ht="49.5" customHeight="1">
      <c r="A41" s="421"/>
      <c r="B41" s="111"/>
      <c r="C41" s="112"/>
      <c r="D41" s="107"/>
    </row>
    <row r="42" spans="1:4" ht="49.5" customHeight="1">
      <c r="B42" s="113"/>
      <c r="C42" s="114"/>
      <c r="D42" s="115"/>
    </row>
    <row r="43" spans="1:4" ht="49.5" customHeight="1">
      <c r="B43" s="113"/>
      <c r="C43" s="114"/>
      <c r="D43" s="115"/>
    </row>
  </sheetData>
  <mergeCells count="13">
    <mergeCell ref="B36:B37"/>
    <mergeCell ref="A1:A41"/>
    <mergeCell ref="B1:B4"/>
    <mergeCell ref="B5:B8"/>
    <mergeCell ref="B9:B12"/>
    <mergeCell ref="B13:B16"/>
    <mergeCell ref="B17:B20"/>
    <mergeCell ref="B21:B23"/>
    <mergeCell ref="B24:B25"/>
    <mergeCell ref="B26:B28"/>
    <mergeCell ref="B29:B31"/>
    <mergeCell ref="B32:B33"/>
    <mergeCell ref="B34:B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999"/>
  <sheetViews>
    <sheetView workbookViewId="0"/>
  </sheetViews>
  <sheetFormatPr baseColWidth="10" defaultColWidth="11.1640625" defaultRowHeight="15" customHeight="1"/>
  <cols>
    <col min="1" max="1" width="30.5" customWidth="1"/>
    <col min="2" max="2" width="12.33203125" customWidth="1"/>
    <col min="3" max="3" width="59.1640625" customWidth="1"/>
    <col min="4" max="4" width="104.33203125" customWidth="1"/>
    <col min="5" max="5" width="60.5" customWidth="1"/>
    <col min="6" max="6" width="21.83203125" customWidth="1"/>
  </cols>
  <sheetData>
    <row r="1" spans="1:5" ht="42" customHeight="1">
      <c r="A1" s="116" t="s">
        <v>131</v>
      </c>
      <c r="B1" s="117" t="s">
        <v>132</v>
      </c>
      <c r="C1" s="118" t="s">
        <v>133</v>
      </c>
      <c r="D1" s="118"/>
      <c r="E1" s="119" t="s">
        <v>134</v>
      </c>
    </row>
    <row r="2" spans="1:5" ht="165" customHeight="1">
      <c r="A2" s="430" t="s">
        <v>135</v>
      </c>
      <c r="B2" s="431" t="s">
        <v>136</v>
      </c>
      <c r="C2" s="120" t="s">
        <v>137</v>
      </c>
      <c r="D2" s="120" t="s">
        <v>138</v>
      </c>
      <c r="E2" s="120" t="s">
        <v>139</v>
      </c>
    </row>
    <row r="3" spans="1:5" ht="312" customHeight="1">
      <c r="A3" s="426"/>
      <c r="B3" s="426"/>
      <c r="C3" s="120" t="s">
        <v>140</v>
      </c>
      <c r="D3" s="120" t="s">
        <v>141</v>
      </c>
      <c r="E3" s="120" t="s">
        <v>142</v>
      </c>
    </row>
    <row r="4" spans="1:5" ht="264" customHeight="1">
      <c r="A4" s="426"/>
      <c r="B4" s="426"/>
      <c r="C4" s="120" t="s">
        <v>143</v>
      </c>
      <c r="D4" s="120" t="s">
        <v>144</v>
      </c>
      <c r="E4" s="120" t="s">
        <v>145</v>
      </c>
    </row>
    <row r="5" spans="1:5" ht="222" customHeight="1">
      <c r="A5" s="426"/>
      <c r="B5" s="426"/>
      <c r="C5" s="120" t="s">
        <v>146</v>
      </c>
      <c r="D5" s="120" t="s">
        <v>147</v>
      </c>
      <c r="E5" s="120" t="s">
        <v>148</v>
      </c>
    </row>
    <row r="6" spans="1:5" ht="396" customHeight="1">
      <c r="A6" s="426"/>
      <c r="B6" s="426"/>
      <c r="C6" s="120" t="s">
        <v>149</v>
      </c>
      <c r="D6" s="120" t="s">
        <v>150</v>
      </c>
      <c r="E6" s="120" t="s">
        <v>151</v>
      </c>
    </row>
    <row r="7" spans="1:5" ht="193.5" customHeight="1">
      <c r="A7" s="426"/>
      <c r="B7" s="421"/>
      <c r="C7" s="120" t="s">
        <v>152</v>
      </c>
      <c r="D7" s="120" t="s">
        <v>153</v>
      </c>
      <c r="E7" s="120" t="s">
        <v>154</v>
      </c>
    </row>
    <row r="8" spans="1:5" ht="223.5" customHeight="1">
      <c r="A8" s="426"/>
      <c r="B8" s="432" t="s">
        <v>155</v>
      </c>
      <c r="C8" s="120" t="s">
        <v>156</v>
      </c>
      <c r="D8" s="120" t="s">
        <v>157</v>
      </c>
      <c r="E8" s="120" t="s">
        <v>158</v>
      </c>
    </row>
    <row r="9" spans="1:5" ht="385.5" customHeight="1">
      <c r="A9" s="421"/>
      <c r="B9" s="421"/>
      <c r="C9" s="120" t="s">
        <v>159</v>
      </c>
      <c r="D9" s="120" t="s">
        <v>160</v>
      </c>
      <c r="E9" s="120" t="s">
        <v>161</v>
      </c>
    </row>
    <row r="10" spans="1:5" ht="42" customHeight="1">
      <c r="A10" s="121"/>
      <c r="B10" s="122"/>
      <c r="C10" s="123"/>
      <c r="D10" s="123"/>
      <c r="E10" s="123"/>
    </row>
    <row r="11" spans="1:5" ht="42" customHeight="1">
      <c r="A11" s="121"/>
      <c r="B11" s="122"/>
      <c r="C11" s="123"/>
      <c r="D11" s="123"/>
      <c r="E11" s="123"/>
    </row>
    <row r="12" spans="1:5" ht="42" customHeight="1">
      <c r="A12" s="121"/>
      <c r="B12" s="122"/>
      <c r="C12" s="123"/>
      <c r="D12" s="123"/>
      <c r="E12" s="123"/>
    </row>
    <row r="13" spans="1:5" ht="42" customHeight="1">
      <c r="A13" s="121"/>
      <c r="B13" s="122"/>
      <c r="C13" s="123"/>
      <c r="D13" s="123"/>
      <c r="E13" s="123"/>
    </row>
    <row r="14" spans="1:5" ht="42" customHeight="1">
      <c r="C14" s="123"/>
      <c r="D14" s="123"/>
      <c r="E14" s="123"/>
    </row>
    <row r="15" spans="1:5" ht="42" customHeight="1">
      <c r="C15" s="123"/>
      <c r="D15" s="123"/>
      <c r="E15" s="123"/>
    </row>
    <row r="16" spans="1:5" ht="42" customHeight="1">
      <c r="C16" s="123"/>
      <c r="D16" s="123"/>
      <c r="E16" s="123"/>
    </row>
    <row r="17" spans="3:5" ht="42" customHeight="1">
      <c r="C17" s="123"/>
      <c r="D17" s="123"/>
      <c r="E17" s="123"/>
    </row>
    <row r="18" spans="3:5" ht="42" customHeight="1">
      <c r="C18" s="123"/>
      <c r="D18" s="123"/>
      <c r="E18" s="123"/>
    </row>
    <row r="19" spans="3:5" ht="42" customHeight="1">
      <c r="C19" s="123"/>
      <c r="D19" s="123"/>
      <c r="E19" s="123"/>
    </row>
    <row r="20" spans="3:5" ht="42" customHeight="1">
      <c r="C20" s="123"/>
      <c r="D20" s="123"/>
      <c r="E20" s="123"/>
    </row>
    <row r="21" spans="3:5" ht="42" customHeight="1">
      <c r="C21" s="123"/>
      <c r="D21" s="123"/>
      <c r="E21" s="123"/>
    </row>
    <row r="22" spans="3:5" ht="42" customHeight="1">
      <c r="C22" s="123"/>
      <c r="D22" s="123"/>
      <c r="E22" s="123"/>
    </row>
    <row r="23" spans="3:5" ht="42" customHeight="1">
      <c r="C23" s="123"/>
      <c r="D23" s="123"/>
      <c r="E23" s="123"/>
    </row>
    <row r="24" spans="3:5" ht="42" customHeight="1">
      <c r="C24" s="123"/>
      <c r="D24" s="123"/>
      <c r="E24" s="123"/>
    </row>
    <row r="25" spans="3:5" ht="42" customHeight="1">
      <c r="C25" s="123"/>
      <c r="D25" s="123"/>
      <c r="E25" s="123"/>
    </row>
    <row r="26" spans="3:5" ht="42" customHeight="1">
      <c r="C26" s="123"/>
      <c r="D26" s="123"/>
      <c r="E26" s="123"/>
    </row>
    <row r="27" spans="3:5" ht="42" customHeight="1">
      <c r="C27" s="123"/>
      <c r="D27" s="123"/>
      <c r="E27" s="123"/>
    </row>
    <row r="28" spans="3:5" ht="42" customHeight="1">
      <c r="C28" s="123"/>
      <c r="D28" s="123"/>
      <c r="E28" s="123"/>
    </row>
    <row r="29" spans="3:5" ht="42" customHeight="1">
      <c r="C29" s="123"/>
      <c r="D29" s="123"/>
      <c r="E29" s="123"/>
    </row>
    <row r="30" spans="3:5" ht="42" customHeight="1">
      <c r="C30" s="123"/>
      <c r="D30" s="123"/>
      <c r="E30" s="123"/>
    </row>
    <row r="31" spans="3:5" ht="42" customHeight="1">
      <c r="C31" s="123"/>
      <c r="D31" s="123"/>
      <c r="E31" s="123"/>
    </row>
    <row r="32" spans="3:5" ht="42" customHeight="1">
      <c r="C32" s="123"/>
      <c r="D32" s="123"/>
      <c r="E32" s="123"/>
    </row>
    <row r="33" spans="3:5" ht="42" customHeight="1">
      <c r="C33" s="123"/>
      <c r="D33" s="123"/>
      <c r="E33" s="123"/>
    </row>
    <row r="34" spans="3:5" ht="42" customHeight="1">
      <c r="C34" s="123"/>
      <c r="D34" s="123"/>
      <c r="E34" s="123"/>
    </row>
    <row r="35" spans="3:5" ht="42" customHeight="1">
      <c r="C35" s="123"/>
      <c r="D35" s="123"/>
      <c r="E35" s="123"/>
    </row>
    <row r="36" spans="3:5" ht="42" customHeight="1">
      <c r="C36" s="123"/>
      <c r="D36" s="123"/>
      <c r="E36" s="123"/>
    </row>
    <row r="37" spans="3:5" ht="42" customHeight="1">
      <c r="C37" s="123"/>
      <c r="D37" s="123"/>
      <c r="E37" s="123"/>
    </row>
    <row r="38" spans="3:5" ht="42" customHeight="1">
      <c r="C38" s="123"/>
      <c r="D38" s="123"/>
      <c r="E38" s="123"/>
    </row>
    <row r="39" spans="3:5" ht="42" customHeight="1">
      <c r="C39" s="123"/>
      <c r="D39" s="123"/>
      <c r="E39" s="123"/>
    </row>
    <row r="40" spans="3:5" ht="42" customHeight="1">
      <c r="C40" s="123"/>
      <c r="D40" s="123"/>
      <c r="E40" s="123"/>
    </row>
    <row r="41" spans="3:5" ht="42" customHeight="1">
      <c r="C41" s="123"/>
      <c r="D41" s="123"/>
      <c r="E41" s="123"/>
    </row>
    <row r="42" spans="3:5" ht="42" customHeight="1">
      <c r="C42" s="123"/>
      <c r="D42" s="123"/>
      <c r="E42" s="123"/>
    </row>
    <row r="43" spans="3:5" ht="42" customHeight="1">
      <c r="C43" s="123"/>
      <c r="D43" s="123"/>
      <c r="E43" s="123"/>
    </row>
    <row r="44" spans="3:5" ht="42" customHeight="1">
      <c r="C44" s="123"/>
      <c r="D44" s="123"/>
      <c r="E44" s="123"/>
    </row>
    <row r="45" spans="3:5" ht="42" customHeight="1">
      <c r="C45" s="123"/>
      <c r="D45" s="123"/>
      <c r="E45" s="123"/>
    </row>
    <row r="46" spans="3:5" ht="42" customHeight="1">
      <c r="C46" s="123"/>
      <c r="D46" s="123"/>
      <c r="E46" s="123"/>
    </row>
    <row r="47" spans="3:5" ht="42" customHeight="1">
      <c r="C47" s="123"/>
      <c r="D47" s="123"/>
      <c r="E47" s="123"/>
    </row>
    <row r="48" spans="3:5" ht="42" customHeight="1">
      <c r="C48" s="123"/>
      <c r="D48" s="123"/>
      <c r="E48" s="123"/>
    </row>
    <row r="49" spans="3:5" ht="42" customHeight="1">
      <c r="C49" s="123"/>
      <c r="D49" s="123"/>
      <c r="E49" s="123"/>
    </row>
    <row r="50" spans="3:5" ht="42" customHeight="1">
      <c r="C50" s="123"/>
      <c r="D50" s="123"/>
      <c r="E50" s="123"/>
    </row>
    <row r="51" spans="3:5" ht="42" customHeight="1">
      <c r="C51" s="123"/>
      <c r="D51" s="123"/>
      <c r="E51" s="123"/>
    </row>
    <row r="52" spans="3:5" ht="42" customHeight="1">
      <c r="C52" s="123"/>
      <c r="D52" s="123"/>
      <c r="E52" s="123"/>
    </row>
    <row r="53" spans="3:5" ht="42" customHeight="1">
      <c r="C53" s="123"/>
      <c r="D53" s="123"/>
      <c r="E53" s="123"/>
    </row>
    <row r="54" spans="3:5" ht="42" customHeight="1">
      <c r="C54" s="123"/>
      <c r="D54" s="123"/>
      <c r="E54" s="123"/>
    </row>
    <row r="55" spans="3:5" ht="42" customHeight="1">
      <c r="C55" s="123"/>
      <c r="D55" s="123"/>
      <c r="E55" s="123"/>
    </row>
    <row r="56" spans="3:5" ht="42" customHeight="1">
      <c r="C56" s="123"/>
      <c r="D56" s="123"/>
      <c r="E56" s="123"/>
    </row>
    <row r="57" spans="3:5" ht="42" customHeight="1">
      <c r="C57" s="123"/>
      <c r="D57" s="123"/>
      <c r="E57" s="123"/>
    </row>
    <row r="58" spans="3:5" ht="42" customHeight="1">
      <c r="C58" s="123"/>
      <c r="D58" s="123"/>
      <c r="E58" s="123"/>
    </row>
    <row r="59" spans="3:5" ht="42" customHeight="1">
      <c r="C59" s="123"/>
      <c r="D59" s="123"/>
      <c r="E59" s="123"/>
    </row>
    <row r="60" spans="3:5" ht="42" customHeight="1">
      <c r="C60" s="123"/>
      <c r="D60" s="123"/>
      <c r="E60" s="123"/>
    </row>
    <row r="61" spans="3:5" ht="42" customHeight="1">
      <c r="C61" s="123"/>
      <c r="D61" s="123"/>
      <c r="E61" s="123"/>
    </row>
    <row r="62" spans="3:5" ht="42" customHeight="1">
      <c r="C62" s="123"/>
      <c r="D62" s="123"/>
      <c r="E62" s="123"/>
    </row>
    <row r="63" spans="3:5" ht="42" customHeight="1">
      <c r="C63" s="123"/>
      <c r="D63" s="123"/>
      <c r="E63" s="123"/>
    </row>
    <row r="64" spans="3:5" ht="42" customHeight="1">
      <c r="C64" s="123"/>
      <c r="D64" s="123"/>
      <c r="E64" s="123"/>
    </row>
    <row r="65" spans="3:5" ht="42" customHeight="1">
      <c r="C65" s="123"/>
      <c r="D65" s="123"/>
      <c r="E65" s="123"/>
    </row>
    <row r="66" spans="3:5" ht="42" customHeight="1">
      <c r="C66" s="123"/>
      <c r="D66" s="123"/>
      <c r="E66" s="123"/>
    </row>
    <row r="67" spans="3:5" ht="42" customHeight="1">
      <c r="C67" s="123"/>
      <c r="D67" s="123"/>
      <c r="E67" s="123"/>
    </row>
    <row r="68" spans="3:5" ht="42" customHeight="1">
      <c r="C68" s="123"/>
      <c r="D68" s="123"/>
      <c r="E68" s="123"/>
    </row>
    <row r="69" spans="3:5" ht="42" customHeight="1">
      <c r="C69" s="123"/>
      <c r="D69" s="123"/>
      <c r="E69" s="123"/>
    </row>
    <row r="70" spans="3:5" ht="42" customHeight="1">
      <c r="C70" s="123"/>
      <c r="D70" s="123"/>
      <c r="E70" s="123"/>
    </row>
    <row r="71" spans="3:5" ht="42" customHeight="1">
      <c r="C71" s="123"/>
      <c r="D71" s="123"/>
      <c r="E71" s="123"/>
    </row>
    <row r="72" spans="3:5" ht="42" customHeight="1">
      <c r="C72" s="123"/>
      <c r="D72" s="123"/>
      <c r="E72" s="123"/>
    </row>
    <row r="73" spans="3:5" ht="42" customHeight="1">
      <c r="C73" s="123"/>
      <c r="D73" s="123"/>
      <c r="E73" s="123"/>
    </row>
    <row r="74" spans="3:5" ht="42" customHeight="1">
      <c r="C74" s="123"/>
      <c r="D74" s="123"/>
      <c r="E74" s="123"/>
    </row>
    <row r="75" spans="3:5" ht="42" customHeight="1">
      <c r="C75" s="123"/>
      <c r="D75" s="123"/>
      <c r="E75" s="123"/>
    </row>
    <row r="76" spans="3:5" ht="42" customHeight="1">
      <c r="C76" s="123"/>
      <c r="D76" s="123"/>
      <c r="E76" s="123"/>
    </row>
    <row r="77" spans="3:5" ht="42" customHeight="1">
      <c r="C77" s="123"/>
      <c r="D77" s="123"/>
      <c r="E77" s="123"/>
    </row>
    <row r="78" spans="3:5" ht="42" customHeight="1">
      <c r="C78" s="123"/>
      <c r="D78" s="123"/>
      <c r="E78" s="123"/>
    </row>
    <row r="79" spans="3:5" ht="42" customHeight="1">
      <c r="C79" s="123"/>
      <c r="D79" s="123"/>
      <c r="E79" s="123"/>
    </row>
    <row r="80" spans="3:5" ht="42" customHeight="1">
      <c r="C80" s="123"/>
      <c r="D80" s="123"/>
      <c r="E80" s="123"/>
    </row>
    <row r="81" spans="3:5" ht="42" customHeight="1">
      <c r="C81" s="123"/>
      <c r="D81" s="123"/>
      <c r="E81" s="123"/>
    </row>
    <row r="82" spans="3:5" ht="42" customHeight="1">
      <c r="C82" s="123"/>
      <c r="D82" s="123"/>
      <c r="E82" s="123"/>
    </row>
    <row r="83" spans="3:5" ht="42" customHeight="1">
      <c r="C83" s="123"/>
      <c r="D83" s="123"/>
      <c r="E83" s="123"/>
    </row>
    <row r="84" spans="3:5" ht="42" customHeight="1">
      <c r="C84" s="123"/>
      <c r="D84" s="123"/>
      <c r="E84" s="123"/>
    </row>
    <row r="85" spans="3:5" ht="42" customHeight="1">
      <c r="C85" s="123"/>
      <c r="D85" s="123"/>
      <c r="E85" s="123"/>
    </row>
    <row r="86" spans="3:5" ht="42" customHeight="1">
      <c r="C86" s="123"/>
      <c r="D86" s="123"/>
      <c r="E86" s="123"/>
    </row>
    <row r="87" spans="3:5" ht="42" customHeight="1">
      <c r="C87" s="123"/>
      <c r="D87" s="123"/>
      <c r="E87" s="123"/>
    </row>
    <row r="88" spans="3:5" ht="42" customHeight="1">
      <c r="C88" s="123"/>
      <c r="D88" s="123"/>
      <c r="E88" s="123"/>
    </row>
    <row r="89" spans="3:5" ht="42" customHeight="1">
      <c r="C89" s="123"/>
      <c r="D89" s="123"/>
      <c r="E89" s="123"/>
    </row>
    <row r="90" spans="3:5" ht="42" customHeight="1">
      <c r="C90" s="123"/>
      <c r="D90" s="123"/>
      <c r="E90" s="123"/>
    </row>
    <row r="91" spans="3:5" ht="42" customHeight="1">
      <c r="C91" s="123"/>
      <c r="D91" s="123"/>
      <c r="E91" s="123"/>
    </row>
    <row r="92" spans="3:5" ht="42" customHeight="1">
      <c r="C92" s="123"/>
      <c r="D92" s="123"/>
      <c r="E92" s="123"/>
    </row>
    <row r="93" spans="3:5" ht="42" customHeight="1">
      <c r="C93" s="123"/>
      <c r="D93" s="123"/>
      <c r="E93" s="123"/>
    </row>
    <row r="94" spans="3:5" ht="42" customHeight="1">
      <c r="C94" s="123"/>
      <c r="D94" s="123"/>
      <c r="E94" s="123"/>
    </row>
    <row r="95" spans="3:5" ht="42" customHeight="1">
      <c r="C95" s="123"/>
      <c r="D95" s="123"/>
      <c r="E95" s="123"/>
    </row>
    <row r="96" spans="3:5" ht="42" customHeight="1">
      <c r="C96" s="123"/>
      <c r="D96" s="123"/>
      <c r="E96" s="123"/>
    </row>
    <row r="97" spans="3:5" ht="42" customHeight="1">
      <c r="C97" s="123"/>
      <c r="D97" s="123"/>
      <c r="E97" s="123"/>
    </row>
    <row r="98" spans="3:5" ht="42" customHeight="1">
      <c r="C98" s="123"/>
      <c r="D98" s="123"/>
      <c r="E98" s="123"/>
    </row>
    <row r="99" spans="3:5" ht="42" customHeight="1">
      <c r="C99" s="123"/>
      <c r="D99" s="123"/>
      <c r="E99" s="123"/>
    </row>
    <row r="100" spans="3:5" ht="42" customHeight="1">
      <c r="C100" s="123"/>
      <c r="D100" s="123"/>
      <c r="E100" s="123"/>
    </row>
    <row r="101" spans="3:5" ht="42" customHeight="1">
      <c r="C101" s="123"/>
      <c r="D101" s="123"/>
      <c r="E101" s="123"/>
    </row>
    <row r="102" spans="3:5" ht="42" customHeight="1">
      <c r="C102" s="123"/>
      <c r="D102" s="123"/>
      <c r="E102" s="123"/>
    </row>
    <row r="103" spans="3:5" ht="42" customHeight="1">
      <c r="C103" s="123"/>
      <c r="D103" s="123"/>
      <c r="E103" s="123"/>
    </row>
    <row r="104" spans="3:5" ht="42" customHeight="1">
      <c r="C104" s="123"/>
      <c r="D104" s="123"/>
      <c r="E104" s="123"/>
    </row>
    <row r="105" spans="3:5" ht="42" customHeight="1">
      <c r="C105" s="123"/>
      <c r="D105" s="123"/>
      <c r="E105" s="123"/>
    </row>
    <row r="106" spans="3:5" ht="42" customHeight="1">
      <c r="C106" s="123"/>
      <c r="D106" s="123"/>
      <c r="E106" s="123"/>
    </row>
    <row r="107" spans="3:5" ht="42" customHeight="1">
      <c r="C107" s="123"/>
      <c r="D107" s="123"/>
      <c r="E107" s="123"/>
    </row>
    <row r="108" spans="3:5" ht="42" customHeight="1">
      <c r="C108" s="123"/>
      <c r="D108" s="123"/>
      <c r="E108" s="123"/>
    </row>
    <row r="109" spans="3:5" ht="42" customHeight="1">
      <c r="C109" s="123"/>
      <c r="D109" s="123"/>
      <c r="E109" s="123"/>
    </row>
    <row r="110" spans="3:5" ht="42" customHeight="1">
      <c r="C110" s="123"/>
      <c r="D110" s="123"/>
      <c r="E110" s="123"/>
    </row>
    <row r="111" spans="3:5" ht="42" customHeight="1">
      <c r="C111" s="123"/>
      <c r="D111" s="123"/>
      <c r="E111" s="123"/>
    </row>
    <row r="112" spans="3:5" ht="42" customHeight="1">
      <c r="C112" s="123"/>
      <c r="D112" s="123"/>
      <c r="E112" s="123"/>
    </row>
    <row r="113" spans="3:5" ht="42" customHeight="1">
      <c r="C113" s="123"/>
      <c r="D113" s="123"/>
      <c r="E113" s="123"/>
    </row>
    <row r="114" spans="3:5" ht="42" customHeight="1">
      <c r="C114" s="123"/>
      <c r="D114" s="123"/>
      <c r="E114" s="123"/>
    </row>
    <row r="115" spans="3:5" ht="42" customHeight="1">
      <c r="C115" s="123"/>
      <c r="D115" s="123"/>
      <c r="E115" s="123"/>
    </row>
    <row r="116" spans="3:5" ht="42" customHeight="1">
      <c r="C116" s="123"/>
      <c r="D116" s="123"/>
      <c r="E116" s="123"/>
    </row>
    <row r="117" spans="3:5" ht="42" customHeight="1">
      <c r="C117" s="123"/>
      <c r="D117" s="123"/>
      <c r="E117" s="123"/>
    </row>
    <row r="118" spans="3:5" ht="42" customHeight="1">
      <c r="C118" s="123"/>
      <c r="D118" s="123"/>
      <c r="E118" s="123"/>
    </row>
    <row r="119" spans="3:5" ht="42" customHeight="1">
      <c r="C119" s="123"/>
      <c r="D119" s="123"/>
      <c r="E119" s="123"/>
    </row>
    <row r="120" spans="3:5" ht="42" customHeight="1">
      <c r="C120" s="123"/>
      <c r="D120" s="123"/>
      <c r="E120" s="123"/>
    </row>
    <row r="121" spans="3:5" ht="42" customHeight="1">
      <c r="C121" s="123"/>
      <c r="D121" s="123"/>
      <c r="E121" s="123"/>
    </row>
    <row r="122" spans="3:5" ht="42" customHeight="1">
      <c r="C122" s="123"/>
      <c r="D122" s="123"/>
      <c r="E122" s="123"/>
    </row>
    <row r="123" spans="3:5" ht="42" customHeight="1">
      <c r="C123" s="123"/>
      <c r="D123" s="123"/>
      <c r="E123" s="123"/>
    </row>
    <row r="124" spans="3:5" ht="42" customHeight="1">
      <c r="C124" s="123"/>
      <c r="D124" s="123"/>
      <c r="E124" s="123"/>
    </row>
    <row r="125" spans="3:5" ht="42" customHeight="1">
      <c r="C125" s="123"/>
      <c r="D125" s="123"/>
      <c r="E125" s="123"/>
    </row>
    <row r="126" spans="3:5" ht="42" customHeight="1">
      <c r="C126" s="123"/>
      <c r="D126" s="123"/>
      <c r="E126" s="123"/>
    </row>
    <row r="127" spans="3:5" ht="42" customHeight="1">
      <c r="C127" s="123"/>
      <c r="D127" s="123"/>
      <c r="E127" s="123"/>
    </row>
    <row r="128" spans="3:5" ht="42" customHeight="1">
      <c r="C128" s="123"/>
      <c r="D128" s="123"/>
      <c r="E128" s="123"/>
    </row>
    <row r="129" spans="3:5" ht="42" customHeight="1">
      <c r="C129" s="123"/>
      <c r="D129" s="123"/>
      <c r="E129" s="123"/>
    </row>
    <row r="130" spans="3:5" ht="42" customHeight="1">
      <c r="C130" s="123"/>
      <c r="D130" s="123"/>
      <c r="E130" s="123"/>
    </row>
    <row r="131" spans="3:5" ht="42" customHeight="1">
      <c r="C131" s="123"/>
      <c r="D131" s="123"/>
      <c r="E131" s="123"/>
    </row>
    <row r="132" spans="3:5" ht="42" customHeight="1">
      <c r="C132" s="123"/>
      <c r="D132" s="123"/>
      <c r="E132" s="123"/>
    </row>
    <row r="133" spans="3:5" ht="42" customHeight="1">
      <c r="C133" s="123"/>
      <c r="D133" s="123"/>
      <c r="E133" s="123"/>
    </row>
    <row r="134" spans="3:5" ht="42" customHeight="1">
      <c r="C134" s="123"/>
      <c r="D134" s="123"/>
      <c r="E134" s="123"/>
    </row>
    <row r="135" spans="3:5" ht="42" customHeight="1">
      <c r="C135" s="123"/>
      <c r="D135" s="123"/>
      <c r="E135" s="123"/>
    </row>
    <row r="136" spans="3:5" ht="42" customHeight="1">
      <c r="C136" s="123"/>
      <c r="D136" s="123"/>
      <c r="E136" s="123"/>
    </row>
    <row r="137" spans="3:5" ht="42" customHeight="1">
      <c r="C137" s="123"/>
      <c r="D137" s="123"/>
      <c r="E137" s="123"/>
    </row>
    <row r="138" spans="3:5" ht="42" customHeight="1">
      <c r="C138" s="123"/>
      <c r="D138" s="123"/>
      <c r="E138" s="123"/>
    </row>
    <row r="139" spans="3:5" ht="42" customHeight="1">
      <c r="C139" s="123"/>
      <c r="D139" s="123"/>
      <c r="E139" s="123"/>
    </row>
    <row r="140" spans="3:5" ht="42" customHeight="1">
      <c r="C140" s="123"/>
      <c r="D140" s="123"/>
      <c r="E140" s="123"/>
    </row>
    <row r="141" spans="3:5" ht="42" customHeight="1">
      <c r="C141" s="123"/>
      <c r="D141" s="123"/>
      <c r="E141" s="123"/>
    </row>
    <row r="142" spans="3:5" ht="42" customHeight="1">
      <c r="C142" s="123"/>
      <c r="D142" s="123"/>
      <c r="E142" s="123"/>
    </row>
    <row r="143" spans="3:5" ht="42" customHeight="1">
      <c r="C143" s="123"/>
      <c r="D143" s="123"/>
      <c r="E143" s="123"/>
    </row>
    <row r="144" spans="3:5" ht="42" customHeight="1">
      <c r="C144" s="123"/>
      <c r="D144" s="123"/>
      <c r="E144" s="123"/>
    </row>
    <row r="145" spans="3:5" ht="42" customHeight="1">
      <c r="C145" s="123"/>
      <c r="D145" s="123"/>
      <c r="E145" s="123"/>
    </row>
    <row r="146" spans="3:5" ht="42" customHeight="1">
      <c r="C146" s="123"/>
      <c r="D146" s="123"/>
      <c r="E146" s="123"/>
    </row>
    <row r="147" spans="3:5" ht="42" customHeight="1">
      <c r="C147" s="123"/>
      <c r="D147" s="123"/>
      <c r="E147" s="123"/>
    </row>
    <row r="148" spans="3:5" ht="42" customHeight="1">
      <c r="C148" s="123"/>
      <c r="D148" s="123"/>
      <c r="E148" s="123"/>
    </row>
    <row r="149" spans="3:5" ht="42" customHeight="1">
      <c r="C149" s="123"/>
      <c r="D149" s="123"/>
      <c r="E149" s="123"/>
    </row>
    <row r="150" spans="3:5" ht="42" customHeight="1">
      <c r="C150" s="123"/>
      <c r="D150" s="123"/>
      <c r="E150" s="123"/>
    </row>
    <row r="151" spans="3:5" ht="42" customHeight="1">
      <c r="C151" s="123"/>
      <c r="D151" s="123"/>
      <c r="E151" s="123"/>
    </row>
    <row r="152" spans="3:5" ht="42" customHeight="1">
      <c r="C152" s="123"/>
      <c r="D152" s="123"/>
      <c r="E152" s="123"/>
    </row>
    <row r="153" spans="3:5" ht="42" customHeight="1">
      <c r="C153" s="123"/>
      <c r="D153" s="123"/>
      <c r="E153" s="123"/>
    </row>
    <row r="154" spans="3:5" ht="42" customHeight="1">
      <c r="C154" s="123"/>
      <c r="D154" s="123"/>
      <c r="E154" s="123"/>
    </row>
    <row r="155" spans="3:5" ht="42" customHeight="1">
      <c r="C155" s="123"/>
      <c r="D155" s="123"/>
      <c r="E155" s="123"/>
    </row>
    <row r="156" spans="3:5" ht="42" customHeight="1">
      <c r="C156" s="123"/>
      <c r="D156" s="123"/>
      <c r="E156" s="123"/>
    </row>
    <row r="157" spans="3:5" ht="42" customHeight="1">
      <c r="C157" s="123"/>
      <c r="D157" s="123"/>
      <c r="E157" s="123"/>
    </row>
    <row r="158" spans="3:5" ht="42" customHeight="1">
      <c r="C158" s="123"/>
      <c r="D158" s="123"/>
      <c r="E158" s="123"/>
    </row>
    <row r="159" spans="3:5" ht="42" customHeight="1">
      <c r="C159" s="123"/>
      <c r="D159" s="123"/>
      <c r="E159" s="123"/>
    </row>
    <row r="160" spans="3:5" ht="42" customHeight="1">
      <c r="C160" s="123"/>
      <c r="D160" s="123"/>
      <c r="E160" s="123"/>
    </row>
    <row r="161" spans="3:5" ht="42" customHeight="1">
      <c r="C161" s="123"/>
      <c r="D161" s="123"/>
      <c r="E161" s="123"/>
    </row>
    <row r="162" spans="3:5" ht="42" customHeight="1">
      <c r="C162" s="123"/>
      <c r="D162" s="123"/>
      <c r="E162" s="123"/>
    </row>
    <row r="163" spans="3:5" ht="42" customHeight="1">
      <c r="C163" s="123"/>
      <c r="D163" s="123"/>
      <c r="E163" s="123"/>
    </row>
    <row r="164" spans="3:5" ht="42" customHeight="1">
      <c r="C164" s="123"/>
      <c r="D164" s="123"/>
      <c r="E164" s="123"/>
    </row>
    <row r="165" spans="3:5" ht="42" customHeight="1">
      <c r="C165" s="123"/>
      <c r="D165" s="123"/>
      <c r="E165" s="123"/>
    </row>
    <row r="166" spans="3:5" ht="42" customHeight="1">
      <c r="C166" s="123"/>
      <c r="D166" s="123"/>
      <c r="E166" s="123"/>
    </row>
    <row r="167" spans="3:5" ht="42" customHeight="1">
      <c r="C167" s="123"/>
      <c r="D167" s="123"/>
      <c r="E167" s="123"/>
    </row>
    <row r="168" spans="3:5" ht="42" customHeight="1">
      <c r="C168" s="123"/>
      <c r="D168" s="123"/>
      <c r="E168" s="123"/>
    </row>
    <row r="169" spans="3:5" ht="42" customHeight="1">
      <c r="C169" s="123"/>
      <c r="D169" s="123"/>
      <c r="E169" s="123"/>
    </row>
    <row r="170" spans="3:5" ht="42" customHeight="1">
      <c r="C170" s="123"/>
      <c r="D170" s="123"/>
      <c r="E170" s="123"/>
    </row>
    <row r="171" spans="3:5" ht="42" customHeight="1">
      <c r="C171" s="123"/>
      <c r="D171" s="123"/>
      <c r="E171" s="123"/>
    </row>
    <row r="172" spans="3:5" ht="42" customHeight="1">
      <c r="C172" s="123"/>
      <c r="D172" s="123"/>
      <c r="E172" s="123"/>
    </row>
    <row r="173" spans="3:5" ht="42" customHeight="1">
      <c r="C173" s="123"/>
      <c r="D173" s="123"/>
      <c r="E173" s="123"/>
    </row>
    <row r="174" spans="3:5" ht="42" customHeight="1">
      <c r="C174" s="123"/>
      <c r="D174" s="123"/>
      <c r="E174" s="123"/>
    </row>
    <row r="175" spans="3:5" ht="42" customHeight="1">
      <c r="C175" s="123"/>
      <c r="D175" s="123"/>
      <c r="E175" s="123"/>
    </row>
    <row r="176" spans="3:5" ht="42" customHeight="1">
      <c r="C176" s="123"/>
      <c r="D176" s="123"/>
      <c r="E176" s="123"/>
    </row>
    <row r="177" spans="3:5" ht="42" customHeight="1">
      <c r="C177" s="123"/>
      <c r="D177" s="123"/>
      <c r="E177" s="123"/>
    </row>
    <row r="178" spans="3:5" ht="42" customHeight="1">
      <c r="C178" s="123"/>
      <c r="D178" s="123"/>
      <c r="E178" s="123"/>
    </row>
    <row r="179" spans="3:5" ht="42" customHeight="1">
      <c r="C179" s="123"/>
      <c r="D179" s="123"/>
      <c r="E179" s="123"/>
    </row>
    <row r="180" spans="3:5" ht="42" customHeight="1">
      <c r="C180" s="123"/>
      <c r="D180" s="123"/>
      <c r="E180" s="123"/>
    </row>
    <row r="181" spans="3:5" ht="42" customHeight="1">
      <c r="C181" s="123"/>
      <c r="D181" s="123"/>
      <c r="E181" s="123"/>
    </row>
    <row r="182" spans="3:5" ht="42" customHeight="1">
      <c r="C182" s="123"/>
      <c r="D182" s="123"/>
      <c r="E182" s="123"/>
    </row>
    <row r="183" spans="3:5" ht="42" customHeight="1">
      <c r="C183" s="123"/>
      <c r="D183" s="123"/>
      <c r="E183" s="123"/>
    </row>
    <row r="184" spans="3:5" ht="42" customHeight="1">
      <c r="C184" s="123"/>
      <c r="D184" s="123"/>
      <c r="E184" s="123"/>
    </row>
    <row r="185" spans="3:5" ht="42" customHeight="1">
      <c r="C185" s="123"/>
      <c r="D185" s="123"/>
      <c r="E185" s="123"/>
    </row>
    <row r="186" spans="3:5" ht="42" customHeight="1">
      <c r="C186" s="123"/>
      <c r="D186" s="123"/>
      <c r="E186" s="123"/>
    </row>
    <row r="187" spans="3:5" ht="42" customHeight="1">
      <c r="C187" s="123"/>
      <c r="D187" s="123"/>
      <c r="E187" s="123"/>
    </row>
    <row r="188" spans="3:5" ht="42" customHeight="1">
      <c r="C188" s="123"/>
      <c r="D188" s="123"/>
      <c r="E188" s="123"/>
    </row>
    <row r="189" spans="3:5" ht="42" customHeight="1">
      <c r="C189" s="123"/>
      <c r="D189" s="123"/>
      <c r="E189" s="123"/>
    </row>
    <row r="190" spans="3:5" ht="42" customHeight="1">
      <c r="C190" s="123"/>
      <c r="D190" s="123"/>
      <c r="E190" s="123"/>
    </row>
    <row r="191" spans="3:5" ht="42" customHeight="1">
      <c r="C191" s="123"/>
      <c r="D191" s="123"/>
      <c r="E191" s="123"/>
    </row>
    <row r="192" spans="3:5" ht="42" customHeight="1">
      <c r="C192" s="123"/>
      <c r="D192" s="123"/>
      <c r="E192" s="123"/>
    </row>
    <row r="193" spans="3:5" ht="42" customHeight="1">
      <c r="C193" s="123"/>
      <c r="D193" s="123"/>
      <c r="E193" s="123"/>
    </row>
    <row r="194" spans="3:5" ht="42" customHeight="1">
      <c r="C194" s="123"/>
      <c r="D194" s="123"/>
      <c r="E194" s="123"/>
    </row>
    <row r="195" spans="3:5" ht="42" customHeight="1">
      <c r="C195" s="123"/>
      <c r="D195" s="123"/>
      <c r="E195" s="123"/>
    </row>
    <row r="196" spans="3:5" ht="42" customHeight="1">
      <c r="C196" s="123"/>
      <c r="D196" s="123"/>
      <c r="E196" s="123"/>
    </row>
    <row r="197" spans="3:5" ht="42" customHeight="1">
      <c r="C197" s="123"/>
      <c r="D197" s="123"/>
      <c r="E197" s="123"/>
    </row>
    <row r="198" spans="3:5" ht="42" customHeight="1">
      <c r="C198" s="123"/>
      <c r="D198" s="123"/>
      <c r="E198" s="123"/>
    </row>
    <row r="199" spans="3:5" ht="42" customHeight="1">
      <c r="C199" s="123"/>
      <c r="D199" s="123"/>
      <c r="E199" s="123"/>
    </row>
    <row r="200" spans="3:5" ht="42" customHeight="1">
      <c r="C200" s="123"/>
      <c r="D200" s="123"/>
      <c r="E200" s="123"/>
    </row>
    <row r="201" spans="3:5" ht="42" customHeight="1">
      <c r="C201" s="123"/>
      <c r="D201" s="123"/>
      <c r="E201" s="123"/>
    </row>
    <row r="202" spans="3:5" ht="42" customHeight="1">
      <c r="C202" s="123"/>
      <c r="D202" s="123"/>
      <c r="E202" s="123"/>
    </row>
    <row r="203" spans="3:5" ht="42" customHeight="1">
      <c r="C203" s="123"/>
      <c r="D203" s="123"/>
      <c r="E203" s="123"/>
    </row>
    <row r="204" spans="3:5" ht="42" customHeight="1">
      <c r="C204" s="123"/>
      <c r="D204" s="123"/>
      <c r="E204" s="123"/>
    </row>
    <row r="205" spans="3:5" ht="42" customHeight="1">
      <c r="C205" s="123"/>
      <c r="D205" s="123"/>
      <c r="E205" s="123"/>
    </row>
    <row r="206" spans="3:5" ht="42" customHeight="1">
      <c r="C206" s="123"/>
      <c r="D206" s="123"/>
      <c r="E206" s="123"/>
    </row>
    <row r="207" spans="3:5" ht="42" customHeight="1">
      <c r="C207" s="123"/>
      <c r="D207" s="123"/>
      <c r="E207" s="123"/>
    </row>
    <row r="208" spans="3:5" ht="42" customHeight="1">
      <c r="C208" s="123"/>
      <c r="D208" s="123"/>
      <c r="E208" s="123"/>
    </row>
    <row r="209" spans="3:5" ht="42" customHeight="1">
      <c r="C209" s="123"/>
      <c r="D209" s="123"/>
      <c r="E209" s="123"/>
    </row>
    <row r="210" spans="3:5" ht="42" customHeight="1">
      <c r="C210" s="123"/>
      <c r="D210" s="123"/>
      <c r="E210" s="123"/>
    </row>
    <row r="211" spans="3:5" ht="42" customHeight="1">
      <c r="C211" s="123"/>
      <c r="D211" s="123"/>
      <c r="E211" s="123"/>
    </row>
    <row r="212" spans="3:5" ht="42" customHeight="1">
      <c r="C212" s="123"/>
      <c r="D212" s="123"/>
      <c r="E212" s="123"/>
    </row>
    <row r="213" spans="3:5" ht="42" customHeight="1">
      <c r="C213" s="123"/>
      <c r="D213" s="123"/>
      <c r="E213" s="123"/>
    </row>
    <row r="214" spans="3:5" ht="42" customHeight="1">
      <c r="C214" s="123"/>
      <c r="D214" s="123"/>
      <c r="E214" s="123"/>
    </row>
    <row r="215" spans="3:5" ht="42" customHeight="1">
      <c r="C215" s="123"/>
      <c r="D215" s="123"/>
      <c r="E215" s="123"/>
    </row>
    <row r="216" spans="3:5" ht="42" customHeight="1">
      <c r="C216" s="123"/>
      <c r="D216" s="123"/>
      <c r="E216" s="123"/>
    </row>
    <row r="217" spans="3:5" ht="42" customHeight="1">
      <c r="C217" s="123"/>
      <c r="D217" s="123"/>
      <c r="E217" s="123"/>
    </row>
    <row r="218" spans="3:5" ht="42" customHeight="1">
      <c r="C218" s="123"/>
      <c r="D218" s="123"/>
      <c r="E218" s="123"/>
    </row>
    <row r="219" spans="3:5" ht="42" customHeight="1">
      <c r="C219" s="123"/>
      <c r="D219" s="123"/>
      <c r="E219" s="123"/>
    </row>
    <row r="220" spans="3:5" ht="42" customHeight="1">
      <c r="C220" s="123"/>
      <c r="D220" s="123"/>
      <c r="E220" s="123"/>
    </row>
    <row r="221" spans="3:5" ht="42" customHeight="1">
      <c r="C221" s="123"/>
      <c r="D221" s="123"/>
      <c r="E221" s="123"/>
    </row>
    <row r="222" spans="3:5" ht="42" customHeight="1">
      <c r="C222" s="123"/>
      <c r="D222" s="123"/>
      <c r="E222" s="123"/>
    </row>
    <row r="223" spans="3:5" ht="42" customHeight="1">
      <c r="C223" s="123"/>
      <c r="D223" s="123"/>
      <c r="E223" s="123"/>
    </row>
    <row r="224" spans="3:5" ht="42" customHeight="1">
      <c r="C224" s="123"/>
      <c r="D224" s="123"/>
      <c r="E224" s="123"/>
    </row>
    <row r="225" spans="3:5" ht="42" customHeight="1">
      <c r="C225" s="123"/>
      <c r="D225" s="123"/>
      <c r="E225" s="123"/>
    </row>
    <row r="226" spans="3:5" ht="42" customHeight="1">
      <c r="C226" s="123"/>
      <c r="D226" s="123"/>
      <c r="E226" s="123"/>
    </row>
    <row r="227" spans="3:5" ht="42" customHeight="1">
      <c r="C227" s="123"/>
      <c r="D227" s="123"/>
      <c r="E227" s="123"/>
    </row>
    <row r="228" spans="3:5" ht="42" customHeight="1">
      <c r="C228" s="123"/>
      <c r="D228" s="123"/>
      <c r="E228" s="123"/>
    </row>
    <row r="229" spans="3:5" ht="42" customHeight="1">
      <c r="C229" s="123"/>
      <c r="D229" s="123"/>
      <c r="E229" s="123"/>
    </row>
    <row r="230" spans="3:5" ht="42" customHeight="1">
      <c r="C230" s="123"/>
      <c r="D230" s="123"/>
      <c r="E230" s="123"/>
    </row>
    <row r="231" spans="3:5" ht="42" customHeight="1">
      <c r="C231" s="123"/>
      <c r="D231" s="123"/>
      <c r="E231" s="123"/>
    </row>
    <row r="232" spans="3:5" ht="42" customHeight="1">
      <c r="C232" s="123"/>
      <c r="D232" s="123"/>
      <c r="E232" s="123"/>
    </row>
    <row r="233" spans="3:5" ht="42" customHeight="1">
      <c r="C233" s="123"/>
      <c r="D233" s="123"/>
      <c r="E233" s="123"/>
    </row>
    <row r="234" spans="3:5" ht="42" customHeight="1">
      <c r="C234" s="123"/>
      <c r="D234" s="123"/>
      <c r="E234" s="123"/>
    </row>
    <row r="235" spans="3:5" ht="42" customHeight="1">
      <c r="C235" s="123"/>
      <c r="D235" s="123"/>
      <c r="E235" s="123"/>
    </row>
    <row r="236" spans="3:5" ht="42" customHeight="1">
      <c r="C236" s="123"/>
      <c r="D236" s="123"/>
      <c r="E236" s="123"/>
    </row>
    <row r="237" spans="3:5" ht="42" customHeight="1">
      <c r="C237" s="123"/>
      <c r="D237" s="123"/>
      <c r="E237" s="123"/>
    </row>
    <row r="238" spans="3:5" ht="42" customHeight="1">
      <c r="C238" s="123"/>
      <c r="D238" s="123"/>
      <c r="E238" s="123"/>
    </row>
    <row r="239" spans="3:5" ht="42" customHeight="1">
      <c r="C239" s="123"/>
      <c r="D239" s="123"/>
      <c r="E239" s="123"/>
    </row>
    <row r="240" spans="3:5" ht="42" customHeight="1">
      <c r="C240" s="123"/>
      <c r="D240" s="123"/>
      <c r="E240" s="123"/>
    </row>
    <row r="241" spans="3:5" ht="42" customHeight="1">
      <c r="C241" s="123"/>
      <c r="D241" s="123"/>
      <c r="E241" s="123"/>
    </row>
    <row r="242" spans="3:5" ht="42" customHeight="1">
      <c r="C242" s="123"/>
      <c r="D242" s="123"/>
      <c r="E242" s="123"/>
    </row>
    <row r="243" spans="3:5" ht="42" customHeight="1">
      <c r="C243" s="123"/>
      <c r="D243" s="123"/>
      <c r="E243" s="123"/>
    </row>
    <row r="244" spans="3:5" ht="42" customHeight="1">
      <c r="C244" s="123"/>
      <c r="D244" s="123"/>
      <c r="E244" s="123"/>
    </row>
    <row r="245" spans="3:5" ht="42" customHeight="1">
      <c r="C245" s="123"/>
      <c r="D245" s="123"/>
      <c r="E245" s="123"/>
    </row>
    <row r="246" spans="3:5" ht="42" customHeight="1">
      <c r="C246" s="123"/>
      <c r="D246" s="123"/>
      <c r="E246" s="123"/>
    </row>
    <row r="247" spans="3:5" ht="42" customHeight="1">
      <c r="C247" s="123"/>
      <c r="D247" s="123"/>
      <c r="E247" s="123"/>
    </row>
    <row r="248" spans="3:5" ht="42" customHeight="1">
      <c r="C248" s="123"/>
      <c r="D248" s="123"/>
      <c r="E248" s="123"/>
    </row>
    <row r="249" spans="3:5" ht="42" customHeight="1">
      <c r="C249" s="123"/>
      <c r="D249" s="123"/>
      <c r="E249" s="123"/>
    </row>
    <row r="250" spans="3:5" ht="42" customHeight="1">
      <c r="C250" s="123"/>
      <c r="D250" s="123"/>
      <c r="E250" s="123"/>
    </row>
    <row r="251" spans="3:5" ht="42" customHeight="1">
      <c r="C251" s="123"/>
      <c r="D251" s="123"/>
      <c r="E251" s="123"/>
    </row>
    <row r="252" spans="3:5" ht="42" customHeight="1">
      <c r="C252" s="123"/>
      <c r="D252" s="123"/>
      <c r="E252" s="123"/>
    </row>
    <row r="253" spans="3:5" ht="42" customHeight="1">
      <c r="C253" s="123"/>
      <c r="D253" s="123"/>
      <c r="E253" s="123"/>
    </row>
    <row r="254" spans="3:5" ht="42" customHeight="1">
      <c r="C254" s="123"/>
      <c r="D254" s="123"/>
      <c r="E254" s="123"/>
    </row>
    <row r="255" spans="3:5" ht="42" customHeight="1">
      <c r="C255" s="123"/>
      <c r="D255" s="123"/>
      <c r="E255" s="123"/>
    </row>
    <row r="256" spans="3:5" ht="42" customHeight="1">
      <c r="C256" s="123"/>
      <c r="D256" s="123"/>
      <c r="E256" s="123"/>
    </row>
    <row r="257" spans="3:5" ht="42" customHeight="1">
      <c r="C257" s="123"/>
      <c r="D257" s="123"/>
      <c r="E257" s="123"/>
    </row>
    <row r="258" spans="3:5" ht="42" customHeight="1">
      <c r="C258" s="123"/>
      <c r="D258" s="123"/>
      <c r="E258" s="123"/>
    </row>
    <row r="259" spans="3:5" ht="42" customHeight="1">
      <c r="C259" s="123"/>
      <c r="D259" s="123"/>
      <c r="E259" s="123"/>
    </row>
    <row r="260" spans="3:5" ht="42" customHeight="1">
      <c r="C260" s="123"/>
      <c r="D260" s="123"/>
      <c r="E260" s="123"/>
    </row>
    <row r="261" spans="3:5" ht="42" customHeight="1">
      <c r="C261" s="123"/>
      <c r="D261" s="123"/>
      <c r="E261" s="123"/>
    </row>
    <row r="262" spans="3:5" ht="42" customHeight="1">
      <c r="C262" s="123"/>
      <c r="D262" s="123"/>
      <c r="E262" s="123"/>
    </row>
    <row r="263" spans="3:5" ht="42" customHeight="1">
      <c r="C263" s="123"/>
      <c r="D263" s="123"/>
      <c r="E263" s="123"/>
    </row>
    <row r="264" spans="3:5" ht="42" customHeight="1">
      <c r="C264" s="123"/>
      <c r="D264" s="123"/>
      <c r="E264" s="123"/>
    </row>
    <row r="265" spans="3:5" ht="42" customHeight="1">
      <c r="C265" s="123"/>
      <c r="D265" s="123"/>
      <c r="E265" s="123"/>
    </row>
    <row r="266" spans="3:5" ht="42" customHeight="1">
      <c r="C266" s="123"/>
      <c r="D266" s="123"/>
      <c r="E266" s="123"/>
    </row>
    <row r="267" spans="3:5" ht="42" customHeight="1">
      <c r="C267" s="123"/>
      <c r="D267" s="123"/>
      <c r="E267" s="123"/>
    </row>
    <row r="268" spans="3:5" ht="42" customHeight="1">
      <c r="C268" s="123"/>
      <c r="D268" s="123"/>
      <c r="E268" s="123"/>
    </row>
    <row r="269" spans="3:5" ht="42" customHeight="1">
      <c r="C269" s="123"/>
      <c r="D269" s="123"/>
      <c r="E269" s="123"/>
    </row>
    <row r="270" spans="3:5" ht="42" customHeight="1">
      <c r="C270" s="123"/>
      <c r="D270" s="123"/>
      <c r="E270" s="123"/>
    </row>
    <row r="271" spans="3:5" ht="42" customHeight="1">
      <c r="C271" s="123"/>
      <c r="D271" s="123"/>
      <c r="E271" s="123"/>
    </row>
    <row r="272" spans="3:5" ht="42" customHeight="1">
      <c r="C272" s="123"/>
      <c r="D272" s="123"/>
      <c r="E272" s="123"/>
    </row>
    <row r="273" spans="3:5" ht="42" customHeight="1">
      <c r="C273" s="123"/>
      <c r="D273" s="123"/>
      <c r="E273" s="123"/>
    </row>
    <row r="274" spans="3:5" ht="42" customHeight="1">
      <c r="C274" s="123"/>
      <c r="D274" s="123"/>
      <c r="E274" s="123"/>
    </row>
    <row r="275" spans="3:5" ht="42" customHeight="1">
      <c r="C275" s="123"/>
      <c r="D275" s="123"/>
      <c r="E275" s="123"/>
    </row>
    <row r="276" spans="3:5" ht="42" customHeight="1">
      <c r="C276" s="123"/>
      <c r="D276" s="123"/>
      <c r="E276" s="123"/>
    </row>
    <row r="277" spans="3:5" ht="42" customHeight="1">
      <c r="C277" s="123"/>
      <c r="D277" s="123"/>
      <c r="E277" s="123"/>
    </row>
    <row r="278" spans="3:5" ht="42" customHeight="1">
      <c r="C278" s="123"/>
      <c r="D278" s="123"/>
      <c r="E278" s="123"/>
    </row>
    <row r="279" spans="3:5" ht="42" customHeight="1">
      <c r="C279" s="123"/>
      <c r="D279" s="123"/>
      <c r="E279" s="123"/>
    </row>
    <row r="280" spans="3:5" ht="42" customHeight="1">
      <c r="C280" s="123"/>
      <c r="D280" s="123"/>
      <c r="E280" s="123"/>
    </row>
    <row r="281" spans="3:5" ht="42" customHeight="1">
      <c r="C281" s="123"/>
      <c r="D281" s="123"/>
      <c r="E281" s="123"/>
    </row>
    <row r="282" spans="3:5" ht="42" customHeight="1">
      <c r="C282" s="123"/>
      <c r="D282" s="123"/>
      <c r="E282" s="123"/>
    </row>
    <row r="283" spans="3:5" ht="42" customHeight="1">
      <c r="C283" s="123"/>
      <c r="D283" s="123"/>
      <c r="E283" s="123"/>
    </row>
    <row r="284" spans="3:5" ht="42" customHeight="1">
      <c r="C284" s="123"/>
      <c r="D284" s="123"/>
      <c r="E284" s="123"/>
    </row>
    <row r="285" spans="3:5" ht="42" customHeight="1">
      <c r="C285" s="123"/>
      <c r="D285" s="123"/>
      <c r="E285" s="123"/>
    </row>
    <row r="286" spans="3:5" ht="42" customHeight="1">
      <c r="C286" s="123"/>
      <c r="D286" s="123"/>
      <c r="E286" s="123"/>
    </row>
    <row r="287" spans="3:5" ht="42" customHeight="1">
      <c r="C287" s="123"/>
      <c r="D287" s="123"/>
      <c r="E287" s="123"/>
    </row>
    <row r="288" spans="3:5" ht="42" customHeight="1">
      <c r="C288" s="123"/>
      <c r="D288" s="123"/>
      <c r="E288" s="123"/>
    </row>
    <row r="289" spans="3:5" ht="42" customHeight="1">
      <c r="C289" s="123"/>
      <c r="D289" s="123"/>
      <c r="E289" s="123"/>
    </row>
    <row r="290" spans="3:5" ht="42" customHeight="1">
      <c r="C290" s="123"/>
      <c r="D290" s="123"/>
      <c r="E290" s="123"/>
    </row>
    <row r="291" spans="3:5" ht="42" customHeight="1">
      <c r="C291" s="123"/>
      <c r="D291" s="123"/>
      <c r="E291" s="123"/>
    </row>
    <row r="292" spans="3:5" ht="42" customHeight="1">
      <c r="C292" s="123"/>
      <c r="D292" s="123"/>
      <c r="E292" s="123"/>
    </row>
    <row r="293" spans="3:5" ht="42" customHeight="1">
      <c r="C293" s="123"/>
      <c r="D293" s="123"/>
      <c r="E293" s="123"/>
    </row>
    <row r="294" spans="3:5" ht="42" customHeight="1">
      <c r="C294" s="123"/>
      <c r="D294" s="123"/>
      <c r="E294" s="123"/>
    </row>
    <row r="295" spans="3:5" ht="42" customHeight="1">
      <c r="C295" s="123"/>
      <c r="D295" s="123"/>
      <c r="E295" s="123"/>
    </row>
    <row r="296" spans="3:5" ht="42" customHeight="1">
      <c r="C296" s="123"/>
      <c r="D296" s="123"/>
      <c r="E296" s="123"/>
    </row>
    <row r="297" spans="3:5" ht="42" customHeight="1">
      <c r="C297" s="123"/>
      <c r="D297" s="123"/>
      <c r="E297" s="123"/>
    </row>
    <row r="298" spans="3:5" ht="42" customHeight="1">
      <c r="C298" s="123"/>
      <c r="D298" s="123"/>
      <c r="E298" s="123"/>
    </row>
    <row r="299" spans="3:5" ht="42" customHeight="1">
      <c r="C299" s="123"/>
      <c r="D299" s="123"/>
      <c r="E299" s="123"/>
    </row>
    <row r="300" spans="3:5" ht="42" customHeight="1">
      <c r="C300" s="123"/>
      <c r="D300" s="123"/>
      <c r="E300" s="123"/>
    </row>
    <row r="301" spans="3:5" ht="42" customHeight="1">
      <c r="C301" s="123"/>
      <c r="D301" s="123"/>
      <c r="E301" s="123"/>
    </row>
    <row r="302" spans="3:5" ht="42" customHeight="1">
      <c r="C302" s="123"/>
      <c r="D302" s="123"/>
      <c r="E302" s="123"/>
    </row>
    <row r="303" spans="3:5" ht="42" customHeight="1">
      <c r="C303" s="123"/>
      <c r="D303" s="123"/>
      <c r="E303" s="123"/>
    </row>
    <row r="304" spans="3:5" ht="42" customHeight="1">
      <c r="C304" s="123"/>
      <c r="D304" s="123"/>
      <c r="E304" s="123"/>
    </row>
    <row r="305" spans="3:5" ht="42" customHeight="1">
      <c r="C305" s="123"/>
      <c r="D305" s="123"/>
      <c r="E305" s="123"/>
    </row>
    <row r="306" spans="3:5" ht="42" customHeight="1">
      <c r="C306" s="123"/>
      <c r="D306" s="123"/>
      <c r="E306" s="123"/>
    </row>
    <row r="307" spans="3:5" ht="42" customHeight="1">
      <c r="C307" s="123"/>
      <c r="D307" s="123"/>
      <c r="E307" s="123"/>
    </row>
    <row r="308" spans="3:5" ht="42" customHeight="1">
      <c r="C308" s="123"/>
      <c r="D308" s="123"/>
      <c r="E308" s="123"/>
    </row>
    <row r="309" spans="3:5" ht="42" customHeight="1">
      <c r="C309" s="123"/>
      <c r="D309" s="123"/>
      <c r="E309" s="123"/>
    </row>
    <row r="310" spans="3:5" ht="42" customHeight="1">
      <c r="C310" s="123"/>
      <c r="D310" s="123"/>
      <c r="E310" s="123"/>
    </row>
    <row r="311" spans="3:5" ht="42" customHeight="1">
      <c r="C311" s="123"/>
      <c r="D311" s="123"/>
      <c r="E311" s="123"/>
    </row>
    <row r="312" spans="3:5" ht="42" customHeight="1">
      <c r="C312" s="123"/>
      <c r="D312" s="123"/>
      <c r="E312" s="123"/>
    </row>
    <row r="313" spans="3:5" ht="42" customHeight="1">
      <c r="C313" s="123"/>
      <c r="D313" s="123"/>
      <c r="E313" s="123"/>
    </row>
    <row r="314" spans="3:5" ht="42" customHeight="1">
      <c r="C314" s="123"/>
      <c r="D314" s="123"/>
      <c r="E314" s="123"/>
    </row>
    <row r="315" spans="3:5" ht="42" customHeight="1">
      <c r="C315" s="123"/>
      <c r="D315" s="123"/>
      <c r="E315" s="123"/>
    </row>
    <row r="316" spans="3:5" ht="42" customHeight="1">
      <c r="C316" s="123"/>
      <c r="D316" s="123"/>
      <c r="E316" s="123"/>
    </row>
    <row r="317" spans="3:5" ht="42" customHeight="1">
      <c r="C317" s="123"/>
      <c r="D317" s="123"/>
      <c r="E317" s="123"/>
    </row>
    <row r="318" spans="3:5" ht="42" customHeight="1">
      <c r="C318" s="123"/>
      <c r="D318" s="123"/>
      <c r="E318" s="123"/>
    </row>
    <row r="319" spans="3:5" ht="42" customHeight="1">
      <c r="C319" s="123"/>
      <c r="D319" s="123"/>
      <c r="E319" s="123"/>
    </row>
    <row r="320" spans="3:5" ht="42" customHeight="1">
      <c r="C320" s="123"/>
      <c r="D320" s="123"/>
      <c r="E320" s="123"/>
    </row>
    <row r="321" spans="3:5" ht="42" customHeight="1">
      <c r="C321" s="123"/>
      <c r="D321" s="123"/>
      <c r="E321" s="123"/>
    </row>
    <row r="322" spans="3:5" ht="42" customHeight="1">
      <c r="C322" s="123"/>
      <c r="D322" s="123"/>
      <c r="E322" s="123"/>
    </row>
    <row r="323" spans="3:5" ht="42" customHeight="1">
      <c r="C323" s="123"/>
      <c r="D323" s="123"/>
      <c r="E323" s="123"/>
    </row>
    <row r="324" spans="3:5" ht="42" customHeight="1">
      <c r="C324" s="123"/>
      <c r="D324" s="123"/>
      <c r="E324" s="123"/>
    </row>
    <row r="325" spans="3:5" ht="42" customHeight="1">
      <c r="C325" s="123"/>
      <c r="D325" s="123"/>
      <c r="E325" s="123"/>
    </row>
    <row r="326" spans="3:5" ht="42" customHeight="1">
      <c r="C326" s="123"/>
      <c r="D326" s="123"/>
      <c r="E326" s="123"/>
    </row>
    <row r="327" spans="3:5" ht="42" customHeight="1">
      <c r="C327" s="123"/>
      <c r="D327" s="123"/>
      <c r="E327" s="123"/>
    </row>
    <row r="328" spans="3:5" ht="42" customHeight="1">
      <c r="C328" s="123"/>
      <c r="D328" s="123"/>
      <c r="E328" s="123"/>
    </row>
    <row r="329" spans="3:5" ht="42" customHeight="1">
      <c r="C329" s="123"/>
      <c r="D329" s="123"/>
      <c r="E329" s="123"/>
    </row>
    <row r="330" spans="3:5" ht="42" customHeight="1">
      <c r="C330" s="123"/>
      <c r="D330" s="123"/>
      <c r="E330" s="123"/>
    </row>
    <row r="331" spans="3:5" ht="42" customHeight="1">
      <c r="C331" s="123"/>
      <c r="D331" s="123"/>
      <c r="E331" s="123"/>
    </row>
    <row r="332" spans="3:5" ht="42" customHeight="1">
      <c r="C332" s="123"/>
      <c r="D332" s="123"/>
      <c r="E332" s="123"/>
    </row>
    <row r="333" spans="3:5" ht="42" customHeight="1">
      <c r="C333" s="123"/>
      <c r="D333" s="123"/>
      <c r="E333" s="123"/>
    </row>
    <row r="334" spans="3:5" ht="42" customHeight="1">
      <c r="C334" s="123"/>
      <c r="D334" s="123"/>
      <c r="E334" s="123"/>
    </row>
    <row r="335" spans="3:5" ht="42" customHeight="1">
      <c r="C335" s="123"/>
      <c r="D335" s="123"/>
      <c r="E335" s="123"/>
    </row>
    <row r="336" spans="3:5" ht="42" customHeight="1">
      <c r="C336" s="123"/>
      <c r="D336" s="123"/>
      <c r="E336" s="123"/>
    </row>
    <row r="337" spans="3:5" ht="42" customHeight="1">
      <c r="C337" s="123"/>
      <c r="D337" s="123"/>
      <c r="E337" s="123"/>
    </row>
    <row r="338" spans="3:5" ht="42" customHeight="1">
      <c r="C338" s="123"/>
      <c r="D338" s="123"/>
      <c r="E338" s="123"/>
    </row>
    <row r="339" spans="3:5" ht="42" customHeight="1">
      <c r="C339" s="123"/>
      <c r="D339" s="123"/>
      <c r="E339" s="123"/>
    </row>
    <row r="340" spans="3:5" ht="42" customHeight="1">
      <c r="C340" s="123"/>
      <c r="D340" s="123"/>
      <c r="E340" s="123"/>
    </row>
    <row r="341" spans="3:5" ht="42" customHeight="1">
      <c r="C341" s="123"/>
      <c r="D341" s="123"/>
      <c r="E341" s="123"/>
    </row>
    <row r="342" spans="3:5" ht="42" customHeight="1">
      <c r="C342" s="123"/>
      <c r="D342" s="123"/>
      <c r="E342" s="123"/>
    </row>
    <row r="343" spans="3:5" ht="42" customHeight="1">
      <c r="C343" s="123"/>
      <c r="D343" s="123"/>
      <c r="E343" s="123"/>
    </row>
    <row r="344" spans="3:5" ht="42" customHeight="1">
      <c r="C344" s="123"/>
      <c r="D344" s="123"/>
      <c r="E344" s="123"/>
    </row>
    <row r="345" spans="3:5" ht="42" customHeight="1">
      <c r="C345" s="123"/>
      <c r="D345" s="123"/>
      <c r="E345" s="123"/>
    </row>
    <row r="346" spans="3:5" ht="42" customHeight="1">
      <c r="C346" s="123"/>
      <c r="D346" s="123"/>
      <c r="E346" s="123"/>
    </row>
    <row r="347" spans="3:5" ht="42" customHeight="1">
      <c r="C347" s="123"/>
      <c r="D347" s="123"/>
      <c r="E347" s="123"/>
    </row>
    <row r="348" spans="3:5" ht="42" customHeight="1">
      <c r="C348" s="123"/>
      <c r="D348" s="123"/>
      <c r="E348" s="123"/>
    </row>
    <row r="349" spans="3:5" ht="42" customHeight="1">
      <c r="C349" s="123"/>
      <c r="D349" s="123"/>
      <c r="E349" s="123"/>
    </row>
    <row r="350" spans="3:5" ht="42" customHeight="1">
      <c r="C350" s="123"/>
      <c r="D350" s="123"/>
      <c r="E350" s="123"/>
    </row>
    <row r="351" spans="3:5" ht="42" customHeight="1">
      <c r="C351" s="123"/>
      <c r="D351" s="123"/>
      <c r="E351" s="123"/>
    </row>
    <row r="352" spans="3:5" ht="42" customHeight="1">
      <c r="C352" s="123"/>
      <c r="D352" s="123"/>
      <c r="E352" s="123"/>
    </row>
    <row r="353" spans="3:5" ht="42" customHeight="1">
      <c r="C353" s="123"/>
      <c r="D353" s="123"/>
      <c r="E353" s="123"/>
    </row>
    <row r="354" spans="3:5" ht="42" customHeight="1">
      <c r="C354" s="123"/>
      <c r="D354" s="123"/>
      <c r="E354" s="123"/>
    </row>
    <row r="355" spans="3:5" ht="42" customHeight="1">
      <c r="C355" s="123"/>
      <c r="D355" s="123"/>
      <c r="E355" s="123"/>
    </row>
    <row r="356" spans="3:5" ht="42" customHeight="1">
      <c r="C356" s="123"/>
      <c r="D356" s="123"/>
      <c r="E356" s="123"/>
    </row>
    <row r="357" spans="3:5" ht="42" customHeight="1">
      <c r="C357" s="123"/>
      <c r="D357" s="123"/>
      <c r="E357" s="123"/>
    </row>
    <row r="358" spans="3:5" ht="42" customHeight="1">
      <c r="C358" s="123"/>
      <c r="D358" s="123"/>
      <c r="E358" s="123"/>
    </row>
    <row r="359" spans="3:5" ht="42" customHeight="1">
      <c r="C359" s="123"/>
      <c r="D359" s="123"/>
      <c r="E359" s="123"/>
    </row>
    <row r="360" spans="3:5" ht="42" customHeight="1">
      <c r="C360" s="123"/>
      <c r="D360" s="123"/>
      <c r="E360" s="123"/>
    </row>
    <row r="361" spans="3:5" ht="42" customHeight="1">
      <c r="C361" s="123"/>
      <c r="D361" s="123"/>
      <c r="E361" s="123"/>
    </row>
    <row r="362" spans="3:5" ht="42" customHeight="1">
      <c r="C362" s="123"/>
      <c r="D362" s="123"/>
      <c r="E362" s="123"/>
    </row>
    <row r="363" spans="3:5" ht="42" customHeight="1">
      <c r="C363" s="123"/>
      <c r="D363" s="123"/>
      <c r="E363" s="123"/>
    </row>
    <row r="364" spans="3:5" ht="42" customHeight="1">
      <c r="C364" s="123"/>
      <c r="D364" s="123"/>
      <c r="E364" s="123"/>
    </row>
    <row r="365" spans="3:5" ht="42" customHeight="1">
      <c r="C365" s="123"/>
      <c r="D365" s="123"/>
      <c r="E365" s="123"/>
    </row>
    <row r="366" spans="3:5" ht="42" customHeight="1">
      <c r="C366" s="123"/>
      <c r="D366" s="123"/>
      <c r="E366" s="123"/>
    </row>
    <row r="367" spans="3:5" ht="42" customHeight="1">
      <c r="C367" s="123"/>
      <c r="D367" s="123"/>
      <c r="E367" s="123"/>
    </row>
    <row r="368" spans="3:5" ht="42" customHeight="1">
      <c r="C368" s="123"/>
      <c r="D368" s="123"/>
      <c r="E368" s="123"/>
    </row>
    <row r="369" spans="3:5" ht="42" customHeight="1">
      <c r="C369" s="123"/>
      <c r="D369" s="123"/>
      <c r="E369" s="123"/>
    </row>
    <row r="370" spans="3:5" ht="42" customHeight="1">
      <c r="C370" s="123"/>
      <c r="D370" s="123"/>
      <c r="E370" s="123"/>
    </row>
    <row r="371" spans="3:5" ht="42" customHeight="1">
      <c r="C371" s="123"/>
      <c r="D371" s="123"/>
      <c r="E371" s="123"/>
    </row>
    <row r="372" spans="3:5" ht="42" customHeight="1">
      <c r="C372" s="123"/>
      <c r="D372" s="123"/>
      <c r="E372" s="123"/>
    </row>
    <row r="373" spans="3:5" ht="42" customHeight="1">
      <c r="C373" s="123"/>
      <c r="D373" s="123"/>
      <c r="E373" s="123"/>
    </row>
    <row r="374" spans="3:5" ht="42" customHeight="1">
      <c r="C374" s="123"/>
      <c r="D374" s="123"/>
      <c r="E374" s="123"/>
    </row>
    <row r="375" spans="3:5" ht="42" customHeight="1">
      <c r="C375" s="123"/>
      <c r="D375" s="123"/>
      <c r="E375" s="123"/>
    </row>
    <row r="376" spans="3:5" ht="42" customHeight="1">
      <c r="C376" s="123"/>
      <c r="D376" s="123"/>
      <c r="E376" s="123"/>
    </row>
    <row r="377" spans="3:5" ht="42" customHeight="1">
      <c r="C377" s="123"/>
      <c r="D377" s="123"/>
      <c r="E377" s="123"/>
    </row>
    <row r="378" spans="3:5" ht="42" customHeight="1">
      <c r="C378" s="123"/>
      <c r="D378" s="123"/>
      <c r="E378" s="123"/>
    </row>
    <row r="379" spans="3:5" ht="42" customHeight="1">
      <c r="C379" s="123"/>
      <c r="D379" s="123"/>
      <c r="E379" s="123"/>
    </row>
    <row r="380" spans="3:5" ht="42" customHeight="1">
      <c r="C380" s="123"/>
      <c r="D380" s="123"/>
      <c r="E380" s="123"/>
    </row>
    <row r="381" spans="3:5" ht="42" customHeight="1">
      <c r="C381" s="123"/>
      <c r="D381" s="123"/>
      <c r="E381" s="123"/>
    </row>
    <row r="382" spans="3:5" ht="42" customHeight="1">
      <c r="C382" s="123"/>
      <c r="D382" s="123"/>
      <c r="E382" s="123"/>
    </row>
    <row r="383" spans="3:5" ht="42" customHeight="1">
      <c r="C383" s="123"/>
      <c r="D383" s="123"/>
      <c r="E383" s="123"/>
    </row>
    <row r="384" spans="3:5" ht="42" customHeight="1">
      <c r="C384" s="123"/>
      <c r="D384" s="123"/>
      <c r="E384" s="123"/>
    </row>
    <row r="385" spans="3:5" ht="42" customHeight="1">
      <c r="C385" s="123"/>
      <c r="D385" s="123"/>
      <c r="E385" s="123"/>
    </row>
    <row r="386" spans="3:5" ht="42" customHeight="1">
      <c r="C386" s="123"/>
      <c r="D386" s="123"/>
      <c r="E386" s="123"/>
    </row>
    <row r="387" spans="3:5" ht="42" customHeight="1">
      <c r="C387" s="123"/>
      <c r="D387" s="123"/>
      <c r="E387" s="123"/>
    </row>
    <row r="388" spans="3:5" ht="42" customHeight="1">
      <c r="C388" s="123"/>
      <c r="D388" s="123"/>
      <c r="E388" s="123"/>
    </row>
    <row r="389" spans="3:5" ht="42" customHeight="1">
      <c r="C389" s="123"/>
      <c r="D389" s="123"/>
      <c r="E389" s="123"/>
    </row>
    <row r="390" spans="3:5" ht="42" customHeight="1">
      <c r="C390" s="123"/>
      <c r="D390" s="123"/>
      <c r="E390" s="123"/>
    </row>
    <row r="391" spans="3:5" ht="42" customHeight="1">
      <c r="C391" s="123"/>
      <c r="D391" s="123"/>
      <c r="E391" s="123"/>
    </row>
    <row r="392" spans="3:5" ht="42" customHeight="1">
      <c r="C392" s="123"/>
      <c r="D392" s="123"/>
      <c r="E392" s="123"/>
    </row>
    <row r="393" spans="3:5" ht="42" customHeight="1">
      <c r="C393" s="123"/>
      <c r="D393" s="123"/>
      <c r="E393" s="123"/>
    </row>
    <row r="394" spans="3:5" ht="42" customHeight="1">
      <c r="C394" s="123"/>
      <c r="D394" s="123"/>
      <c r="E394" s="123"/>
    </row>
    <row r="395" spans="3:5" ht="42" customHeight="1">
      <c r="C395" s="123"/>
      <c r="D395" s="123"/>
      <c r="E395" s="123"/>
    </row>
    <row r="396" spans="3:5" ht="42" customHeight="1">
      <c r="C396" s="123"/>
      <c r="D396" s="123"/>
      <c r="E396" s="123"/>
    </row>
    <row r="397" spans="3:5" ht="42" customHeight="1">
      <c r="C397" s="123"/>
      <c r="D397" s="123"/>
      <c r="E397" s="123"/>
    </row>
    <row r="398" spans="3:5" ht="42" customHeight="1">
      <c r="C398" s="123"/>
      <c r="D398" s="123"/>
      <c r="E398" s="123"/>
    </row>
    <row r="399" spans="3:5" ht="42" customHeight="1">
      <c r="C399" s="123"/>
      <c r="D399" s="123"/>
      <c r="E399" s="123"/>
    </row>
    <row r="400" spans="3:5" ht="42" customHeight="1">
      <c r="C400" s="123"/>
      <c r="D400" s="123"/>
      <c r="E400" s="123"/>
    </row>
    <row r="401" spans="3:5" ht="42" customHeight="1">
      <c r="C401" s="123"/>
      <c r="D401" s="123"/>
      <c r="E401" s="123"/>
    </row>
    <row r="402" spans="3:5" ht="42" customHeight="1">
      <c r="C402" s="123"/>
      <c r="D402" s="123"/>
      <c r="E402" s="123"/>
    </row>
    <row r="403" spans="3:5" ht="42" customHeight="1">
      <c r="C403" s="123"/>
      <c r="D403" s="123"/>
      <c r="E403" s="123"/>
    </row>
    <row r="404" spans="3:5" ht="42" customHeight="1">
      <c r="C404" s="123"/>
      <c r="D404" s="123"/>
      <c r="E404" s="123"/>
    </row>
    <row r="405" spans="3:5" ht="42" customHeight="1">
      <c r="C405" s="123"/>
      <c r="D405" s="123"/>
      <c r="E405" s="123"/>
    </row>
    <row r="406" spans="3:5" ht="42" customHeight="1">
      <c r="C406" s="123"/>
      <c r="D406" s="123"/>
      <c r="E406" s="123"/>
    </row>
    <row r="407" spans="3:5" ht="42" customHeight="1">
      <c r="C407" s="123"/>
      <c r="D407" s="123"/>
      <c r="E407" s="123"/>
    </row>
    <row r="408" spans="3:5" ht="42" customHeight="1">
      <c r="C408" s="123"/>
      <c r="D408" s="123"/>
      <c r="E408" s="123"/>
    </row>
    <row r="409" spans="3:5" ht="42" customHeight="1">
      <c r="C409" s="123"/>
      <c r="D409" s="123"/>
      <c r="E409" s="123"/>
    </row>
    <row r="410" spans="3:5" ht="42" customHeight="1">
      <c r="C410" s="123"/>
      <c r="D410" s="123"/>
      <c r="E410" s="123"/>
    </row>
    <row r="411" spans="3:5" ht="42" customHeight="1">
      <c r="C411" s="123"/>
      <c r="D411" s="123"/>
      <c r="E411" s="123"/>
    </row>
    <row r="412" spans="3:5" ht="42" customHeight="1">
      <c r="C412" s="123"/>
      <c r="D412" s="123"/>
      <c r="E412" s="123"/>
    </row>
    <row r="413" spans="3:5" ht="42" customHeight="1">
      <c r="C413" s="123"/>
      <c r="D413" s="123"/>
      <c r="E413" s="123"/>
    </row>
    <row r="414" spans="3:5" ht="42" customHeight="1">
      <c r="C414" s="123"/>
      <c r="D414" s="123"/>
      <c r="E414" s="123"/>
    </row>
    <row r="415" spans="3:5" ht="42" customHeight="1">
      <c r="C415" s="123"/>
      <c r="D415" s="123"/>
      <c r="E415" s="123"/>
    </row>
    <row r="416" spans="3:5" ht="42" customHeight="1">
      <c r="C416" s="123"/>
      <c r="D416" s="123"/>
      <c r="E416" s="123"/>
    </row>
    <row r="417" spans="3:5" ht="42" customHeight="1">
      <c r="C417" s="123"/>
      <c r="D417" s="123"/>
      <c r="E417" s="123"/>
    </row>
    <row r="418" spans="3:5" ht="42" customHeight="1">
      <c r="C418" s="123"/>
      <c r="D418" s="123"/>
      <c r="E418" s="123"/>
    </row>
    <row r="419" spans="3:5" ht="42" customHeight="1">
      <c r="C419" s="123"/>
      <c r="D419" s="123"/>
      <c r="E419" s="123"/>
    </row>
    <row r="420" spans="3:5" ht="42" customHeight="1">
      <c r="C420" s="123"/>
      <c r="D420" s="123"/>
      <c r="E420" s="123"/>
    </row>
    <row r="421" spans="3:5" ht="42" customHeight="1">
      <c r="C421" s="123"/>
      <c r="D421" s="123"/>
      <c r="E421" s="123"/>
    </row>
    <row r="422" spans="3:5" ht="42" customHeight="1">
      <c r="C422" s="123"/>
      <c r="D422" s="123"/>
      <c r="E422" s="123"/>
    </row>
    <row r="423" spans="3:5" ht="42" customHeight="1">
      <c r="C423" s="123"/>
      <c r="D423" s="123"/>
      <c r="E423" s="123"/>
    </row>
    <row r="424" spans="3:5" ht="42" customHeight="1">
      <c r="C424" s="123"/>
      <c r="D424" s="123"/>
      <c r="E424" s="123"/>
    </row>
    <row r="425" spans="3:5" ht="42" customHeight="1">
      <c r="C425" s="123"/>
      <c r="D425" s="123"/>
      <c r="E425" s="123"/>
    </row>
    <row r="426" spans="3:5" ht="42" customHeight="1">
      <c r="C426" s="123"/>
      <c r="D426" s="123"/>
      <c r="E426" s="123"/>
    </row>
    <row r="427" spans="3:5" ht="42" customHeight="1">
      <c r="C427" s="123"/>
      <c r="D427" s="123"/>
      <c r="E427" s="123"/>
    </row>
    <row r="428" spans="3:5" ht="42" customHeight="1">
      <c r="C428" s="123"/>
      <c r="D428" s="123"/>
      <c r="E428" s="123"/>
    </row>
    <row r="429" spans="3:5" ht="42" customHeight="1">
      <c r="C429" s="123"/>
      <c r="D429" s="123"/>
      <c r="E429" s="123"/>
    </row>
    <row r="430" spans="3:5" ht="42" customHeight="1">
      <c r="C430" s="123"/>
      <c r="D430" s="123"/>
      <c r="E430" s="123"/>
    </row>
    <row r="431" spans="3:5" ht="42" customHeight="1">
      <c r="C431" s="123"/>
      <c r="D431" s="123"/>
      <c r="E431" s="123"/>
    </row>
    <row r="432" spans="3:5" ht="42" customHeight="1">
      <c r="C432" s="123"/>
      <c r="D432" s="123"/>
      <c r="E432" s="123"/>
    </row>
    <row r="433" spans="3:5" ht="42" customHeight="1">
      <c r="C433" s="123"/>
      <c r="D433" s="123"/>
      <c r="E433" s="123"/>
    </row>
    <row r="434" spans="3:5" ht="42" customHeight="1">
      <c r="C434" s="123"/>
      <c r="D434" s="123"/>
      <c r="E434" s="123"/>
    </row>
    <row r="435" spans="3:5" ht="42" customHeight="1">
      <c r="C435" s="123"/>
      <c r="D435" s="123"/>
      <c r="E435" s="123"/>
    </row>
    <row r="436" spans="3:5" ht="42" customHeight="1">
      <c r="C436" s="123"/>
      <c r="D436" s="123"/>
      <c r="E436" s="123"/>
    </row>
    <row r="437" spans="3:5" ht="42" customHeight="1">
      <c r="C437" s="123"/>
      <c r="D437" s="123"/>
      <c r="E437" s="123"/>
    </row>
    <row r="438" spans="3:5" ht="42" customHeight="1">
      <c r="C438" s="123"/>
      <c r="D438" s="123"/>
      <c r="E438" s="123"/>
    </row>
    <row r="439" spans="3:5" ht="42" customHeight="1">
      <c r="C439" s="123"/>
      <c r="D439" s="123"/>
      <c r="E439" s="123"/>
    </row>
    <row r="440" spans="3:5" ht="42" customHeight="1">
      <c r="C440" s="123"/>
      <c r="D440" s="123"/>
      <c r="E440" s="123"/>
    </row>
    <row r="441" spans="3:5" ht="42" customHeight="1">
      <c r="C441" s="123"/>
      <c r="D441" s="123"/>
      <c r="E441" s="123"/>
    </row>
    <row r="442" spans="3:5" ht="42" customHeight="1">
      <c r="C442" s="123"/>
      <c r="D442" s="123"/>
      <c r="E442" s="123"/>
    </row>
    <row r="443" spans="3:5" ht="42" customHeight="1">
      <c r="C443" s="123"/>
      <c r="D443" s="123"/>
      <c r="E443" s="123"/>
    </row>
    <row r="444" spans="3:5" ht="42" customHeight="1">
      <c r="C444" s="123"/>
      <c r="D444" s="123"/>
      <c r="E444" s="123"/>
    </row>
    <row r="445" spans="3:5" ht="42" customHeight="1">
      <c r="C445" s="123"/>
      <c r="D445" s="123"/>
      <c r="E445" s="123"/>
    </row>
    <row r="446" spans="3:5" ht="42" customHeight="1">
      <c r="C446" s="123"/>
      <c r="D446" s="123"/>
      <c r="E446" s="123"/>
    </row>
    <row r="447" spans="3:5" ht="42" customHeight="1">
      <c r="C447" s="123"/>
      <c r="D447" s="123"/>
      <c r="E447" s="123"/>
    </row>
    <row r="448" spans="3:5" ht="42" customHeight="1">
      <c r="C448" s="123"/>
      <c r="D448" s="123"/>
      <c r="E448" s="123"/>
    </row>
    <row r="449" spans="3:5" ht="42" customHeight="1">
      <c r="C449" s="123"/>
      <c r="D449" s="123"/>
      <c r="E449" s="123"/>
    </row>
    <row r="450" spans="3:5" ht="42" customHeight="1">
      <c r="C450" s="123"/>
      <c r="D450" s="123"/>
      <c r="E450" s="123"/>
    </row>
    <row r="451" spans="3:5" ht="42" customHeight="1">
      <c r="C451" s="123"/>
      <c r="D451" s="123"/>
      <c r="E451" s="123"/>
    </row>
    <row r="452" spans="3:5" ht="42" customHeight="1">
      <c r="C452" s="123"/>
      <c r="D452" s="123"/>
      <c r="E452" s="123"/>
    </row>
    <row r="453" spans="3:5" ht="42" customHeight="1">
      <c r="C453" s="123"/>
      <c r="D453" s="123"/>
      <c r="E453" s="123"/>
    </row>
    <row r="454" spans="3:5" ht="42" customHeight="1">
      <c r="C454" s="123"/>
      <c r="D454" s="123"/>
      <c r="E454" s="123"/>
    </row>
    <row r="455" spans="3:5" ht="42" customHeight="1">
      <c r="C455" s="123"/>
      <c r="D455" s="123"/>
      <c r="E455" s="123"/>
    </row>
    <row r="456" spans="3:5" ht="42" customHeight="1">
      <c r="C456" s="123"/>
      <c r="D456" s="123"/>
      <c r="E456" s="123"/>
    </row>
    <row r="457" spans="3:5" ht="42" customHeight="1">
      <c r="C457" s="123"/>
      <c r="D457" s="123"/>
      <c r="E457" s="123"/>
    </row>
    <row r="458" spans="3:5" ht="42" customHeight="1">
      <c r="C458" s="123"/>
      <c r="D458" s="123"/>
      <c r="E458" s="123"/>
    </row>
    <row r="459" spans="3:5" ht="42" customHeight="1">
      <c r="C459" s="123"/>
      <c r="D459" s="123"/>
      <c r="E459" s="123"/>
    </row>
    <row r="460" spans="3:5" ht="42" customHeight="1">
      <c r="C460" s="123"/>
      <c r="D460" s="123"/>
      <c r="E460" s="123"/>
    </row>
    <row r="461" spans="3:5" ht="42" customHeight="1">
      <c r="C461" s="123"/>
      <c r="D461" s="123"/>
      <c r="E461" s="123"/>
    </row>
    <row r="462" spans="3:5" ht="42" customHeight="1">
      <c r="C462" s="123"/>
      <c r="D462" s="123"/>
      <c r="E462" s="123"/>
    </row>
    <row r="463" spans="3:5" ht="42" customHeight="1">
      <c r="C463" s="123"/>
      <c r="D463" s="123"/>
      <c r="E463" s="123"/>
    </row>
    <row r="464" spans="3:5" ht="42" customHeight="1">
      <c r="C464" s="123"/>
      <c r="D464" s="123"/>
      <c r="E464" s="123"/>
    </row>
    <row r="465" spans="3:5" ht="42" customHeight="1">
      <c r="C465" s="123"/>
      <c r="D465" s="123"/>
      <c r="E465" s="123"/>
    </row>
    <row r="466" spans="3:5" ht="42" customHeight="1">
      <c r="C466" s="123"/>
      <c r="D466" s="123"/>
      <c r="E466" s="123"/>
    </row>
    <row r="467" spans="3:5" ht="42" customHeight="1">
      <c r="C467" s="123"/>
      <c r="D467" s="123"/>
      <c r="E467" s="123"/>
    </row>
    <row r="468" spans="3:5" ht="42" customHeight="1">
      <c r="C468" s="123"/>
      <c r="D468" s="123"/>
      <c r="E468" s="123"/>
    </row>
    <row r="469" spans="3:5" ht="42" customHeight="1">
      <c r="C469" s="123"/>
      <c r="D469" s="123"/>
      <c r="E469" s="123"/>
    </row>
    <row r="470" spans="3:5" ht="42" customHeight="1">
      <c r="C470" s="123"/>
      <c r="D470" s="123"/>
      <c r="E470" s="123"/>
    </row>
    <row r="471" spans="3:5" ht="42" customHeight="1">
      <c r="C471" s="123"/>
      <c r="D471" s="123"/>
      <c r="E471" s="123"/>
    </row>
    <row r="472" spans="3:5" ht="42" customHeight="1">
      <c r="C472" s="123"/>
      <c r="D472" s="123"/>
      <c r="E472" s="123"/>
    </row>
    <row r="473" spans="3:5" ht="42" customHeight="1">
      <c r="C473" s="123"/>
      <c r="D473" s="123"/>
      <c r="E473" s="123"/>
    </row>
    <row r="474" spans="3:5" ht="42" customHeight="1">
      <c r="C474" s="123"/>
      <c r="D474" s="123"/>
      <c r="E474" s="123"/>
    </row>
    <row r="475" spans="3:5" ht="42" customHeight="1">
      <c r="C475" s="123"/>
      <c r="D475" s="123"/>
      <c r="E475" s="123"/>
    </row>
    <row r="476" spans="3:5" ht="42" customHeight="1">
      <c r="C476" s="123"/>
      <c r="D476" s="123"/>
      <c r="E476" s="123"/>
    </row>
    <row r="477" spans="3:5" ht="42" customHeight="1">
      <c r="C477" s="123"/>
      <c r="D477" s="123"/>
      <c r="E477" s="123"/>
    </row>
    <row r="478" spans="3:5" ht="42" customHeight="1">
      <c r="C478" s="123"/>
      <c r="D478" s="123"/>
      <c r="E478" s="123"/>
    </row>
    <row r="479" spans="3:5" ht="42" customHeight="1">
      <c r="C479" s="123"/>
      <c r="D479" s="123"/>
      <c r="E479" s="123"/>
    </row>
    <row r="480" spans="3:5" ht="42" customHeight="1">
      <c r="C480" s="123"/>
      <c r="D480" s="123"/>
      <c r="E480" s="123"/>
    </row>
    <row r="481" spans="3:5" ht="42" customHeight="1">
      <c r="C481" s="123"/>
      <c r="D481" s="123"/>
      <c r="E481" s="123"/>
    </row>
    <row r="482" spans="3:5" ht="42" customHeight="1">
      <c r="C482" s="123"/>
      <c r="D482" s="123"/>
      <c r="E482" s="123"/>
    </row>
    <row r="483" spans="3:5" ht="42" customHeight="1">
      <c r="C483" s="123"/>
      <c r="D483" s="123"/>
      <c r="E483" s="123"/>
    </row>
    <row r="484" spans="3:5" ht="42" customHeight="1">
      <c r="C484" s="123"/>
      <c r="D484" s="123"/>
      <c r="E484" s="123"/>
    </row>
    <row r="485" spans="3:5" ht="42" customHeight="1">
      <c r="C485" s="123"/>
      <c r="D485" s="123"/>
      <c r="E485" s="123"/>
    </row>
    <row r="486" spans="3:5" ht="42" customHeight="1">
      <c r="C486" s="123"/>
      <c r="D486" s="123"/>
      <c r="E486" s="123"/>
    </row>
    <row r="487" spans="3:5" ht="42" customHeight="1">
      <c r="C487" s="123"/>
      <c r="D487" s="123"/>
      <c r="E487" s="123"/>
    </row>
    <row r="488" spans="3:5" ht="42" customHeight="1">
      <c r="C488" s="123"/>
      <c r="D488" s="123"/>
      <c r="E488" s="123"/>
    </row>
    <row r="489" spans="3:5" ht="42" customHeight="1">
      <c r="C489" s="123"/>
      <c r="D489" s="123"/>
      <c r="E489" s="123"/>
    </row>
    <row r="490" spans="3:5" ht="42" customHeight="1">
      <c r="C490" s="123"/>
      <c r="D490" s="123"/>
      <c r="E490" s="123"/>
    </row>
    <row r="491" spans="3:5" ht="42" customHeight="1">
      <c r="C491" s="123"/>
      <c r="D491" s="123"/>
      <c r="E491" s="123"/>
    </row>
    <row r="492" spans="3:5" ht="42" customHeight="1">
      <c r="C492" s="123"/>
      <c r="D492" s="123"/>
      <c r="E492" s="123"/>
    </row>
    <row r="493" spans="3:5" ht="42" customHeight="1">
      <c r="C493" s="123"/>
      <c r="D493" s="123"/>
      <c r="E493" s="123"/>
    </row>
    <row r="494" spans="3:5" ht="42" customHeight="1">
      <c r="C494" s="123"/>
      <c r="D494" s="123"/>
      <c r="E494" s="123"/>
    </row>
    <row r="495" spans="3:5" ht="42" customHeight="1">
      <c r="C495" s="123"/>
      <c r="D495" s="123"/>
      <c r="E495" s="123"/>
    </row>
    <row r="496" spans="3:5" ht="42" customHeight="1">
      <c r="C496" s="123"/>
      <c r="D496" s="123"/>
      <c r="E496" s="123"/>
    </row>
    <row r="497" spans="3:5" ht="42" customHeight="1">
      <c r="C497" s="123"/>
      <c r="D497" s="123"/>
      <c r="E497" s="123"/>
    </row>
    <row r="498" spans="3:5" ht="42" customHeight="1">
      <c r="C498" s="123"/>
      <c r="D498" s="123"/>
      <c r="E498" s="123"/>
    </row>
    <row r="499" spans="3:5" ht="42" customHeight="1">
      <c r="C499" s="123"/>
      <c r="D499" s="123"/>
      <c r="E499" s="123"/>
    </row>
    <row r="500" spans="3:5" ht="42" customHeight="1">
      <c r="C500" s="123"/>
      <c r="D500" s="123"/>
      <c r="E500" s="123"/>
    </row>
    <row r="501" spans="3:5" ht="42" customHeight="1">
      <c r="C501" s="123"/>
      <c r="D501" s="123"/>
      <c r="E501" s="123"/>
    </row>
    <row r="502" spans="3:5" ht="42" customHeight="1">
      <c r="C502" s="123"/>
      <c r="D502" s="123"/>
      <c r="E502" s="123"/>
    </row>
    <row r="503" spans="3:5" ht="42" customHeight="1">
      <c r="C503" s="123"/>
      <c r="D503" s="123"/>
      <c r="E503" s="123"/>
    </row>
    <row r="504" spans="3:5" ht="42" customHeight="1">
      <c r="C504" s="123"/>
      <c r="D504" s="123"/>
      <c r="E504" s="123"/>
    </row>
    <row r="505" spans="3:5" ht="42" customHeight="1">
      <c r="C505" s="123"/>
      <c r="D505" s="123"/>
      <c r="E505" s="123"/>
    </row>
    <row r="506" spans="3:5" ht="42" customHeight="1">
      <c r="C506" s="123"/>
      <c r="D506" s="123"/>
      <c r="E506" s="123"/>
    </row>
    <row r="507" spans="3:5" ht="42" customHeight="1">
      <c r="C507" s="123"/>
      <c r="D507" s="123"/>
      <c r="E507" s="123"/>
    </row>
    <row r="508" spans="3:5" ht="42" customHeight="1">
      <c r="C508" s="123"/>
      <c r="D508" s="123"/>
      <c r="E508" s="123"/>
    </row>
    <row r="509" spans="3:5" ht="42" customHeight="1">
      <c r="C509" s="123"/>
      <c r="D509" s="123"/>
      <c r="E509" s="123"/>
    </row>
    <row r="510" spans="3:5" ht="42" customHeight="1">
      <c r="C510" s="123"/>
      <c r="D510" s="123"/>
      <c r="E510" s="123"/>
    </row>
    <row r="511" spans="3:5" ht="42" customHeight="1">
      <c r="C511" s="123"/>
      <c r="D511" s="123"/>
      <c r="E511" s="123"/>
    </row>
    <row r="512" spans="3:5" ht="42" customHeight="1">
      <c r="C512" s="123"/>
      <c r="D512" s="123"/>
      <c r="E512" s="123"/>
    </row>
    <row r="513" spans="3:5" ht="42" customHeight="1">
      <c r="C513" s="123"/>
      <c r="D513" s="123"/>
      <c r="E513" s="123"/>
    </row>
    <row r="514" spans="3:5" ht="42" customHeight="1">
      <c r="C514" s="123"/>
      <c r="D514" s="123"/>
      <c r="E514" s="123"/>
    </row>
    <row r="515" spans="3:5" ht="42" customHeight="1">
      <c r="C515" s="123"/>
      <c r="D515" s="123"/>
      <c r="E515" s="123"/>
    </row>
    <row r="516" spans="3:5" ht="42" customHeight="1">
      <c r="C516" s="123"/>
      <c r="D516" s="123"/>
      <c r="E516" s="123"/>
    </row>
    <row r="517" spans="3:5" ht="42" customHeight="1">
      <c r="C517" s="123"/>
      <c r="D517" s="123"/>
      <c r="E517" s="123"/>
    </row>
    <row r="518" spans="3:5" ht="42" customHeight="1">
      <c r="C518" s="123"/>
      <c r="D518" s="123"/>
      <c r="E518" s="123"/>
    </row>
    <row r="519" spans="3:5" ht="42" customHeight="1">
      <c r="C519" s="123"/>
      <c r="D519" s="123"/>
      <c r="E519" s="123"/>
    </row>
    <row r="520" spans="3:5" ht="42" customHeight="1">
      <c r="C520" s="123"/>
      <c r="D520" s="123"/>
      <c r="E520" s="123"/>
    </row>
    <row r="521" spans="3:5" ht="42" customHeight="1">
      <c r="C521" s="123"/>
      <c r="D521" s="123"/>
      <c r="E521" s="123"/>
    </row>
    <row r="522" spans="3:5" ht="42" customHeight="1">
      <c r="C522" s="123"/>
      <c r="D522" s="123"/>
      <c r="E522" s="123"/>
    </row>
    <row r="523" spans="3:5" ht="42" customHeight="1">
      <c r="C523" s="123"/>
      <c r="D523" s="123"/>
      <c r="E523" s="123"/>
    </row>
    <row r="524" spans="3:5" ht="42" customHeight="1">
      <c r="C524" s="123"/>
      <c r="D524" s="123"/>
      <c r="E524" s="123"/>
    </row>
    <row r="525" spans="3:5" ht="42" customHeight="1">
      <c r="C525" s="123"/>
      <c r="D525" s="123"/>
      <c r="E525" s="123"/>
    </row>
    <row r="526" spans="3:5" ht="42" customHeight="1">
      <c r="C526" s="123"/>
      <c r="D526" s="123"/>
      <c r="E526" s="123"/>
    </row>
    <row r="527" spans="3:5" ht="42" customHeight="1">
      <c r="C527" s="123"/>
      <c r="D527" s="123"/>
      <c r="E527" s="123"/>
    </row>
    <row r="528" spans="3:5" ht="42" customHeight="1">
      <c r="C528" s="123"/>
      <c r="D528" s="123"/>
      <c r="E528" s="123"/>
    </row>
    <row r="529" spans="3:5" ht="42" customHeight="1">
      <c r="C529" s="123"/>
      <c r="D529" s="123"/>
      <c r="E529" s="123"/>
    </row>
    <row r="530" spans="3:5" ht="42" customHeight="1">
      <c r="C530" s="123"/>
      <c r="D530" s="123"/>
      <c r="E530" s="123"/>
    </row>
    <row r="531" spans="3:5" ht="42" customHeight="1">
      <c r="C531" s="123"/>
      <c r="D531" s="123"/>
      <c r="E531" s="123"/>
    </row>
    <row r="532" spans="3:5" ht="42" customHeight="1">
      <c r="C532" s="123"/>
      <c r="D532" s="123"/>
      <c r="E532" s="123"/>
    </row>
    <row r="533" spans="3:5" ht="42" customHeight="1">
      <c r="C533" s="123"/>
      <c r="D533" s="123"/>
      <c r="E533" s="123"/>
    </row>
    <row r="534" spans="3:5" ht="42" customHeight="1">
      <c r="C534" s="123"/>
      <c r="D534" s="123"/>
      <c r="E534" s="123"/>
    </row>
    <row r="535" spans="3:5" ht="42" customHeight="1">
      <c r="C535" s="123"/>
      <c r="D535" s="123"/>
      <c r="E535" s="123"/>
    </row>
    <row r="536" spans="3:5" ht="42" customHeight="1">
      <c r="C536" s="123"/>
      <c r="D536" s="123"/>
      <c r="E536" s="123"/>
    </row>
    <row r="537" spans="3:5" ht="42" customHeight="1">
      <c r="C537" s="123"/>
      <c r="D537" s="123"/>
      <c r="E537" s="123"/>
    </row>
    <row r="538" spans="3:5" ht="42" customHeight="1">
      <c r="C538" s="123"/>
      <c r="D538" s="123"/>
      <c r="E538" s="123"/>
    </row>
    <row r="539" spans="3:5" ht="42" customHeight="1">
      <c r="C539" s="123"/>
      <c r="D539" s="123"/>
      <c r="E539" s="123"/>
    </row>
    <row r="540" spans="3:5" ht="42" customHeight="1">
      <c r="C540" s="123"/>
      <c r="D540" s="123"/>
      <c r="E540" s="123"/>
    </row>
    <row r="541" spans="3:5" ht="42" customHeight="1">
      <c r="C541" s="123"/>
      <c r="D541" s="123"/>
      <c r="E541" s="123"/>
    </row>
    <row r="542" spans="3:5" ht="42" customHeight="1">
      <c r="C542" s="123"/>
      <c r="D542" s="123"/>
      <c r="E542" s="123"/>
    </row>
    <row r="543" spans="3:5" ht="42" customHeight="1">
      <c r="C543" s="123"/>
      <c r="D543" s="123"/>
      <c r="E543" s="123"/>
    </row>
    <row r="544" spans="3:5" ht="42" customHeight="1">
      <c r="C544" s="123"/>
      <c r="D544" s="123"/>
      <c r="E544" s="123"/>
    </row>
    <row r="545" spans="3:5" ht="42" customHeight="1">
      <c r="C545" s="123"/>
      <c r="D545" s="123"/>
      <c r="E545" s="123"/>
    </row>
    <row r="546" spans="3:5" ht="42" customHeight="1">
      <c r="C546" s="123"/>
      <c r="D546" s="123"/>
      <c r="E546" s="123"/>
    </row>
    <row r="547" spans="3:5" ht="42" customHeight="1">
      <c r="C547" s="123"/>
      <c r="D547" s="123"/>
      <c r="E547" s="123"/>
    </row>
    <row r="548" spans="3:5" ht="42" customHeight="1">
      <c r="C548" s="123"/>
      <c r="D548" s="123"/>
      <c r="E548" s="123"/>
    </row>
    <row r="549" spans="3:5" ht="42" customHeight="1">
      <c r="C549" s="123"/>
      <c r="D549" s="123"/>
      <c r="E549" s="123"/>
    </row>
    <row r="550" spans="3:5" ht="42" customHeight="1">
      <c r="C550" s="123"/>
      <c r="D550" s="123"/>
      <c r="E550" s="123"/>
    </row>
    <row r="551" spans="3:5" ht="42" customHeight="1">
      <c r="C551" s="123"/>
      <c r="D551" s="123"/>
      <c r="E551" s="123"/>
    </row>
    <row r="552" spans="3:5" ht="42" customHeight="1">
      <c r="C552" s="123"/>
      <c r="D552" s="123"/>
      <c r="E552" s="123"/>
    </row>
    <row r="553" spans="3:5" ht="42" customHeight="1">
      <c r="C553" s="123"/>
      <c r="D553" s="123"/>
      <c r="E553" s="123"/>
    </row>
    <row r="554" spans="3:5" ht="42" customHeight="1">
      <c r="C554" s="123"/>
      <c r="D554" s="123"/>
      <c r="E554" s="123"/>
    </row>
    <row r="555" spans="3:5" ht="42" customHeight="1">
      <c r="C555" s="123"/>
      <c r="D555" s="123"/>
      <c r="E555" s="123"/>
    </row>
    <row r="556" spans="3:5" ht="42" customHeight="1">
      <c r="C556" s="123"/>
      <c r="D556" s="123"/>
      <c r="E556" s="123"/>
    </row>
    <row r="557" spans="3:5" ht="42" customHeight="1">
      <c r="C557" s="123"/>
      <c r="D557" s="123"/>
      <c r="E557" s="123"/>
    </row>
    <row r="558" spans="3:5" ht="42" customHeight="1">
      <c r="C558" s="123"/>
      <c r="D558" s="123"/>
      <c r="E558" s="123"/>
    </row>
    <row r="559" spans="3:5" ht="42" customHeight="1">
      <c r="C559" s="123"/>
      <c r="D559" s="123"/>
      <c r="E559" s="123"/>
    </row>
    <row r="560" spans="3:5" ht="42" customHeight="1">
      <c r="C560" s="123"/>
      <c r="D560" s="123"/>
      <c r="E560" s="123"/>
    </row>
    <row r="561" spans="3:5" ht="42" customHeight="1">
      <c r="C561" s="123"/>
      <c r="D561" s="123"/>
      <c r="E561" s="123"/>
    </row>
    <row r="562" spans="3:5" ht="42" customHeight="1">
      <c r="C562" s="123"/>
      <c r="D562" s="123"/>
      <c r="E562" s="123"/>
    </row>
    <row r="563" spans="3:5" ht="42" customHeight="1">
      <c r="C563" s="123"/>
      <c r="D563" s="123"/>
      <c r="E563" s="123"/>
    </row>
    <row r="564" spans="3:5" ht="42" customHeight="1">
      <c r="C564" s="123"/>
      <c r="D564" s="123"/>
      <c r="E564" s="123"/>
    </row>
    <row r="565" spans="3:5" ht="42" customHeight="1">
      <c r="C565" s="123"/>
      <c r="D565" s="123"/>
      <c r="E565" s="123"/>
    </row>
    <row r="566" spans="3:5" ht="42" customHeight="1">
      <c r="C566" s="123"/>
      <c r="D566" s="123"/>
      <c r="E566" s="123"/>
    </row>
    <row r="567" spans="3:5" ht="42" customHeight="1">
      <c r="C567" s="123"/>
      <c r="D567" s="123"/>
      <c r="E567" s="123"/>
    </row>
    <row r="568" spans="3:5" ht="42" customHeight="1">
      <c r="C568" s="123"/>
      <c r="D568" s="123"/>
      <c r="E568" s="123"/>
    </row>
    <row r="569" spans="3:5" ht="42" customHeight="1">
      <c r="C569" s="123"/>
      <c r="D569" s="123"/>
      <c r="E569" s="123"/>
    </row>
    <row r="570" spans="3:5" ht="42" customHeight="1">
      <c r="C570" s="123"/>
      <c r="D570" s="123"/>
      <c r="E570" s="123"/>
    </row>
    <row r="571" spans="3:5" ht="42" customHeight="1">
      <c r="C571" s="123"/>
      <c r="D571" s="123"/>
      <c r="E571" s="123"/>
    </row>
    <row r="572" spans="3:5" ht="42" customHeight="1">
      <c r="C572" s="123"/>
      <c r="D572" s="123"/>
      <c r="E572" s="123"/>
    </row>
    <row r="573" spans="3:5" ht="42" customHeight="1">
      <c r="C573" s="123"/>
      <c r="D573" s="123"/>
      <c r="E573" s="123"/>
    </row>
    <row r="574" spans="3:5" ht="42" customHeight="1">
      <c r="C574" s="123"/>
      <c r="D574" s="123"/>
      <c r="E574" s="123"/>
    </row>
    <row r="575" spans="3:5" ht="42" customHeight="1">
      <c r="C575" s="123"/>
      <c r="D575" s="123"/>
      <c r="E575" s="123"/>
    </row>
    <row r="576" spans="3:5" ht="42" customHeight="1">
      <c r="C576" s="123"/>
      <c r="D576" s="123"/>
      <c r="E576" s="123"/>
    </row>
    <row r="577" spans="3:5" ht="42" customHeight="1">
      <c r="C577" s="123"/>
      <c r="D577" s="123"/>
      <c r="E577" s="123"/>
    </row>
    <row r="578" spans="3:5" ht="42" customHeight="1">
      <c r="C578" s="123"/>
      <c r="D578" s="123"/>
      <c r="E578" s="123"/>
    </row>
    <row r="579" spans="3:5" ht="42" customHeight="1">
      <c r="C579" s="123"/>
      <c r="D579" s="123"/>
      <c r="E579" s="123"/>
    </row>
    <row r="580" spans="3:5" ht="42" customHeight="1">
      <c r="C580" s="123"/>
      <c r="D580" s="123"/>
      <c r="E580" s="123"/>
    </row>
    <row r="581" spans="3:5" ht="42" customHeight="1">
      <c r="C581" s="123"/>
      <c r="D581" s="123"/>
      <c r="E581" s="123"/>
    </row>
    <row r="582" spans="3:5" ht="42" customHeight="1">
      <c r="C582" s="123"/>
      <c r="D582" s="123"/>
      <c r="E582" s="123"/>
    </row>
    <row r="583" spans="3:5" ht="42" customHeight="1">
      <c r="C583" s="123"/>
      <c r="D583" s="123"/>
      <c r="E583" s="123"/>
    </row>
    <row r="584" spans="3:5" ht="42" customHeight="1">
      <c r="C584" s="123"/>
      <c r="D584" s="123"/>
      <c r="E584" s="123"/>
    </row>
    <row r="585" spans="3:5" ht="42" customHeight="1">
      <c r="C585" s="123"/>
      <c r="D585" s="123"/>
      <c r="E585" s="123"/>
    </row>
    <row r="586" spans="3:5" ht="42" customHeight="1">
      <c r="C586" s="123"/>
      <c r="D586" s="123"/>
      <c r="E586" s="123"/>
    </row>
    <row r="587" spans="3:5" ht="42" customHeight="1">
      <c r="C587" s="123"/>
      <c r="D587" s="123"/>
      <c r="E587" s="123"/>
    </row>
    <row r="588" spans="3:5" ht="42" customHeight="1">
      <c r="C588" s="123"/>
      <c r="D588" s="123"/>
      <c r="E588" s="123"/>
    </row>
    <row r="589" spans="3:5" ht="42" customHeight="1">
      <c r="C589" s="123"/>
      <c r="D589" s="123"/>
      <c r="E589" s="123"/>
    </row>
    <row r="590" spans="3:5" ht="42" customHeight="1">
      <c r="C590" s="123"/>
      <c r="D590" s="123"/>
      <c r="E590" s="123"/>
    </row>
    <row r="591" spans="3:5" ht="42" customHeight="1">
      <c r="C591" s="123"/>
      <c r="D591" s="123"/>
      <c r="E591" s="123"/>
    </row>
    <row r="592" spans="3:5" ht="42" customHeight="1">
      <c r="C592" s="123"/>
      <c r="D592" s="123"/>
      <c r="E592" s="123"/>
    </row>
    <row r="593" spans="3:5" ht="42" customHeight="1">
      <c r="C593" s="123"/>
      <c r="D593" s="123"/>
      <c r="E593" s="123"/>
    </row>
    <row r="594" spans="3:5" ht="42" customHeight="1">
      <c r="C594" s="123"/>
      <c r="D594" s="123"/>
      <c r="E594" s="123"/>
    </row>
    <row r="595" spans="3:5" ht="42" customHeight="1">
      <c r="C595" s="123"/>
      <c r="D595" s="123"/>
      <c r="E595" s="123"/>
    </row>
    <row r="596" spans="3:5" ht="42" customHeight="1">
      <c r="C596" s="123"/>
      <c r="D596" s="123"/>
      <c r="E596" s="123"/>
    </row>
    <row r="597" spans="3:5" ht="42" customHeight="1">
      <c r="C597" s="123"/>
      <c r="D597" s="123"/>
      <c r="E597" s="123"/>
    </row>
    <row r="598" spans="3:5" ht="42" customHeight="1">
      <c r="C598" s="123"/>
      <c r="D598" s="123"/>
      <c r="E598" s="123"/>
    </row>
    <row r="599" spans="3:5" ht="42" customHeight="1">
      <c r="C599" s="123"/>
      <c r="D599" s="123"/>
      <c r="E599" s="123"/>
    </row>
    <row r="600" spans="3:5" ht="42" customHeight="1">
      <c r="C600" s="123"/>
      <c r="D600" s="123"/>
      <c r="E600" s="123"/>
    </row>
    <row r="601" spans="3:5" ht="42" customHeight="1">
      <c r="C601" s="123"/>
      <c r="D601" s="123"/>
      <c r="E601" s="123"/>
    </row>
    <row r="602" spans="3:5" ht="42" customHeight="1">
      <c r="C602" s="123"/>
      <c r="D602" s="123"/>
      <c r="E602" s="123"/>
    </row>
    <row r="603" spans="3:5" ht="42" customHeight="1">
      <c r="C603" s="123"/>
      <c r="D603" s="123"/>
      <c r="E603" s="123"/>
    </row>
    <row r="604" spans="3:5" ht="42" customHeight="1">
      <c r="C604" s="123"/>
      <c r="D604" s="123"/>
      <c r="E604" s="123"/>
    </row>
    <row r="605" spans="3:5" ht="42" customHeight="1">
      <c r="C605" s="123"/>
      <c r="D605" s="123"/>
      <c r="E605" s="123"/>
    </row>
    <row r="606" spans="3:5" ht="42" customHeight="1">
      <c r="C606" s="123"/>
      <c r="D606" s="123"/>
      <c r="E606" s="123"/>
    </row>
    <row r="607" spans="3:5" ht="42" customHeight="1">
      <c r="C607" s="123"/>
      <c r="D607" s="123"/>
      <c r="E607" s="123"/>
    </row>
    <row r="608" spans="3:5" ht="42" customHeight="1">
      <c r="C608" s="123"/>
      <c r="D608" s="123"/>
      <c r="E608" s="123"/>
    </row>
    <row r="609" spans="3:5" ht="42" customHeight="1">
      <c r="C609" s="123"/>
      <c r="D609" s="123"/>
      <c r="E609" s="123"/>
    </row>
    <row r="610" spans="3:5" ht="42" customHeight="1">
      <c r="C610" s="123"/>
      <c r="D610" s="123"/>
      <c r="E610" s="123"/>
    </row>
    <row r="611" spans="3:5" ht="42" customHeight="1">
      <c r="C611" s="123"/>
      <c r="D611" s="123"/>
      <c r="E611" s="123"/>
    </row>
    <row r="612" spans="3:5" ht="42" customHeight="1">
      <c r="C612" s="123"/>
      <c r="D612" s="123"/>
      <c r="E612" s="123"/>
    </row>
    <row r="613" spans="3:5" ht="42" customHeight="1">
      <c r="C613" s="123"/>
      <c r="D613" s="123"/>
      <c r="E613" s="123"/>
    </row>
    <row r="614" spans="3:5" ht="42" customHeight="1">
      <c r="C614" s="123"/>
      <c r="D614" s="123"/>
      <c r="E614" s="123"/>
    </row>
    <row r="615" spans="3:5" ht="42" customHeight="1">
      <c r="C615" s="123"/>
      <c r="D615" s="123"/>
      <c r="E615" s="123"/>
    </row>
    <row r="616" spans="3:5" ht="42" customHeight="1">
      <c r="C616" s="123"/>
      <c r="D616" s="123"/>
      <c r="E616" s="123"/>
    </row>
    <row r="617" spans="3:5" ht="42" customHeight="1">
      <c r="C617" s="123"/>
      <c r="D617" s="123"/>
      <c r="E617" s="123"/>
    </row>
    <row r="618" spans="3:5" ht="42" customHeight="1">
      <c r="C618" s="123"/>
      <c r="D618" s="123"/>
      <c r="E618" s="123"/>
    </row>
    <row r="619" spans="3:5" ht="42" customHeight="1">
      <c r="C619" s="123"/>
      <c r="D619" s="123"/>
      <c r="E619" s="123"/>
    </row>
    <row r="620" spans="3:5" ht="42" customHeight="1">
      <c r="C620" s="123"/>
      <c r="D620" s="123"/>
      <c r="E620" s="123"/>
    </row>
    <row r="621" spans="3:5" ht="42" customHeight="1">
      <c r="C621" s="123"/>
      <c r="D621" s="123"/>
      <c r="E621" s="123"/>
    </row>
    <row r="622" spans="3:5" ht="42" customHeight="1">
      <c r="C622" s="123"/>
      <c r="D622" s="123"/>
      <c r="E622" s="123"/>
    </row>
    <row r="623" spans="3:5" ht="42" customHeight="1">
      <c r="C623" s="123"/>
      <c r="D623" s="123"/>
      <c r="E623" s="123"/>
    </row>
    <row r="624" spans="3:5" ht="42" customHeight="1">
      <c r="C624" s="123"/>
      <c r="D624" s="123"/>
      <c r="E624" s="123"/>
    </row>
    <row r="625" spans="3:5" ht="42" customHeight="1">
      <c r="C625" s="123"/>
      <c r="D625" s="123"/>
      <c r="E625" s="123"/>
    </row>
    <row r="626" spans="3:5" ht="42" customHeight="1">
      <c r="C626" s="123"/>
      <c r="D626" s="123"/>
      <c r="E626" s="123"/>
    </row>
    <row r="627" spans="3:5" ht="42" customHeight="1">
      <c r="C627" s="123"/>
      <c r="D627" s="123"/>
      <c r="E627" s="123"/>
    </row>
    <row r="628" spans="3:5" ht="42" customHeight="1">
      <c r="C628" s="123"/>
      <c r="D628" s="123"/>
      <c r="E628" s="123"/>
    </row>
    <row r="629" spans="3:5" ht="42" customHeight="1">
      <c r="C629" s="123"/>
      <c r="D629" s="123"/>
      <c r="E629" s="123"/>
    </row>
    <row r="630" spans="3:5" ht="42" customHeight="1">
      <c r="C630" s="123"/>
      <c r="D630" s="123"/>
      <c r="E630" s="123"/>
    </row>
    <row r="631" spans="3:5" ht="42" customHeight="1">
      <c r="C631" s="123"/>
      <c r="D631" s="123"/>
      <c r="E631" s="123"/>
    </row>
    <row r="632" spans="3:5" ht="42" customHeight="1">
      <c r="C632" s="123"/>
      <c r="D632" s="123"/>
      <c r="E632" s="123"/>
    </row>
    <row r="633" spans="3:5" ht="42" customHeight="1">
      <c r="C633" s="123"/>
      <c r="D633" s="123"/>
      <c r="E633" s="123"/>
    </row>
    <row r="634" spans="3:5" ht="42" customHeight="1">
      <c r="C634" s="123"/>
      <c r="D634" s="123"/>
      <c r="E634" s="123"/>
    </row>
    <row r="635" spans="3:5" ht="42" customHeight="1">
      <c r="C635" s="123"/>
      <c r="D635" s="123"/>
      <c r="E635" s="123"/>
    </row>
    <row r="636" spans="3:5" ht="42" customHeight="1">
      <c r="C636" s="123"/>
      <c r="D636" s="123"/>
      <c r="E636" s="123"/>
    </row>
    <row r="637" spans="3:5" ht="42" customHeight="1">
      <c r="C637" s="123"/>
      <c r="D637" s="123"/>
      <c r="E637" s="123"/>
    </row>
    <row r="638" spans="3:5" ht="42" customHeight="1">
      <c r="C638" s="123"/>
      <c r="D638" s="123"/>
      <c r="E638" s="123"/>
    </row>
    <row r="639" spans="3:5" ht="42" customHeight="1">
      <c r="C639" s="123"/>
      <c r="D639" s="123"/>
      <c r="E639" s="123"/>
    </row>
    <row r="640" spans="3:5" ht="42" customHeight="1">
      <c r="C640" s="123"/>
      <c r="D640" s="123"/>
      <c r="E640" s="123"/>
    </row>
    <row r="641" spans="3:5" ht="42" customHeight="1">
      <c r="C641" s="123"/>
      <c r="D641" s="123"/>
      <c r="E641" s="123"/>
    </row>
    <row r="642" spans="3:5" ht="42" customHeight="1">
      <c r="C642" s="123"/>
      <c r="D642" s="123"/>
      <c r="E642" s="123"/>
    </row>
    <row r="643" spans="3:5" ht="42" customHeight="1">
      <c r="C643" s="123"/>
      <c r="D643" s="123"/>
      <c r="E643" s="123"/>
    </row>
    <row r="644" spans="3:5" ht="42" customHeight="1">
      <c r="C644" s="123"/>
      <c r="D644" s="123"/>
      <c r="E644" s="123"/>
    </row>
    <row r="645" spans="3:5" ht="42" customHeight="1">
      <c r="C645" s="123"/>
      <c r="D645" s="123"/>
      <c r="E645" s="123"/>
    </row>
    <row r="646" spans="3:5" ht="42" customHeight="1">
      <c r="C646" s="123"/>
      <c r="D646" s="123"/>
      <c r="E646" s="123"/>
    </row>
    <row r="647" spans="3:5" ht="42" customHeight="1">
      <c r="C647" s="123"/>
      <c r="D647" s="123"/>
      <c r="E647" s="123"/>
    </row>
    <row r="648" spans="3:5" ht="42" customHeight="1">
      <c r="C648" s="123"/>
      <c r="D648" s="123"/>
      <c r="E648" s="123"/>
    </row>
    <row r="649" spans="3:5" ht="42" customHeight="1">
      <c r="C649" s="123"/>
      <c r="D649" s="123"/>
      <c r="E649" s="123"/>
    </row>
    <row r="650" spans="3:5" ht="42" customHeight="1">
      <c r="C650" s="123"/>
      <c r="D650" s="123"/>
      <c r="E650" s="123"/>
    </row>
    <row r="651" spans="3:5" ht="42" customHeight="1">
      <c r="C651" s="123"/>
      <c r="D651" s="123"/>
      <c r="E651" s="123"/>
    </row>
    <row r="652" spans="3:5" ht="42" customHeight="1">
      <c r="C652" s="123"/>
      <c r="D652" s="123"/>
      <c r="E652" s="123"/>
    </row>
    <row r="653" spans="3:5" ht="42" customHeight="1">
      <c r="C653" s="123"/>
      <c r="D653" s="123"/>
      <c r="E653" s="123"/>
    </row>
    <row r="654" spans="3:5" ht="42" customHeight="1">
      <c r="C654" s="123"/>
      <c r="D654" s="123"/>
      <c r="E654" s="123"/>
    </row>
    <row r="655" spans="3:5" ht="42" customHeight="1">
      <c r="C655" s="123"/>
      <c r="D655" s="123"/>
      <c r="E655" s="123"/>
    </row>
    <row r="656" spans="3:5" ht="42" customHeight="1">
      <c r="C656" s="123"/>
      <c r="D656" s="123"/>
      <c r="E656" s="123"/>
    </row>
    <row r="657" spans="3:5" ht="42" customHeight="1">
      <c r="C657" s="123"/>
      <c r="D657" s="123"/>
      <c r="E657" s="123"/>
    </row>
    <row r="658" spans="3:5" ht="42" customHeight="1">
      <c r="C658" s="123"/>
      <c r="D658" s="123"/>
      <c r="E658" s="123"/>
    </row>
    <row r="659" spans="3:5" ht="42" customHeight="1">
      <c r="C659" s="123"/>
      <c r="D659" s="123"/>
      <c r="E659" s="123"/>
    </row>
    <row r="660" spans="3:5" ht="42" customHeight="1">
      <c r="C660" s="123"/>
      <c r="D660" s="123"/>
      <c r="E660" s="123"/>
    </row>
    <row r="661" spans="3:5" ht="42" customHeight="1">
      <c r="C661" s="123"/>
      <c r="D661" s="123"/>
      <c r="E661" s="123"/>
    </row>
    <row r="662" spans="3:5" ht="42" customHeight="1">
      <c r="C662" s="123"/>
      <c r="D662" s="123"/>
      <c r="E662" s="123"/>
    </row>
    <row r="663" spans="3:5" ht="42" customHeight="1">
      <c r="C663" s="123"/>
      <c r="D663" s="123"/>
      <c r="E663" s="123"/>
    </row>
    <row r="664" spans="3:5" ht="42" customHeight="1">
      <c r="C664" s="123"/>
      <c r="D664" s="123"/>
      <c r="E664" s="123"/>
    </row>
    <row r="665" spans="3:5" ht="42" customHeight="1">
      <c r="C665" s="123"/>
      <c r="D665" s="123"/>
      <c r="E665" s="123"/>
    </row>
    <row r="666" spans="3:5" ht="42" customHeight="1">
      <c r="C666" s="123"/>
      <c r="D666" s="123"/>
      <c r="E666" s="123"/>
    </row>
    <row r="667" spans="3:5" ht="42" customHeight="1">
      <c r="C667" s="123"/>
      <c r="D667" s="123"/>
      <c r="E667" s="123"/>
    </row>
    <row r="668" spans="3:5" ht="42" customHeight="1">
      <c r="C668" s="123"/>
      <c r="D668" s="123"/>
      <c r="E668" s="123"/>
    </row>
    <row r="669" spans="3:5" ht="42" customHeight="1">
      <c r="C669" s="123"/>
      <c r="D669" s="123"/>
      <c r="E669" s="123"/>
    </row>
    <row r="670" spans="3:5" ht="42" customHeight="1">
      <c r="C670" s="123"/>
      <c r="D670" s="123"/>
      <c r="E670" s="123"/>
    </row>
    <row r="671" spans="3:5" ht="42" customHeight="1">
      <c r="C671" s="123"/>
      <c r="D671" s="123"/>
      <c r="E671" s="123"/>
    </row>
    <row r="672" spans="3:5" ht="42" customHeight="1">
      <c r="C672" s="123"/>
      <c r="D672" s="123"/>
      <c r="E672" s="123"/>
    </row>
    <row r="673" spans="3:5" ht="42" customHeight="1">
      <c r="C673" s="123"/>
      <c r="D673" s="123"/>
      <c r="E673" s="123"/>
    </row>
    <row r="674" spans="3:5" ht="42" customHeight="1">
      <c r="C674" s="123"/>
      <c r="D674" s="123"/>
      <c r="E674" s="123"/>
    </row>
    <row r="675" spans="3:5" ht="42" customHeight="1">
      <c r="C675" s="123"/>
      <c r="D675" s="123"/>
      <c r="E675" s="123"/>
    </row>
    <row r="676" spans="3:5" ht="42" customHeight="1">
      <c r="C676" s="123"/>
      <c r="D676" s="123"/>
      <c r="E676" s="123"/>
    </row>
    <row r="677" spans="3:5" ht="42" customHeight="1">
      <c r="C677" s="123"/>
      <c r="D677" s="123"/>
      <c r="E677" s="123"/>
    </row>
    <row r="678" spans="3:5" ht="42" customHeight="1">
      <c r="C678" s="123"/>
      <c r="D678" s="123"/>
      <c r="E678" s="123"/>
    </row>
    <row r="679" spans="3:5" ht="42" customHeight="1">
      <c r="C679" s="123"/>
      <c r="D679" s="123"/>
      <c r="E679" s="123"/>
    </row>
    <row r="680" spans="3:5" ht="42" customHeight="1">
      <c r="C680" s="123"/>
      <c r="D680" s="123"/>
      <c r="E680" s="123"/>
    </row>
    <row r="681" spans="3:5" ht="42" customHeight="1">
      <c r="C681" s="123"/>
      <c r="D681" s="123"/>
      <c r="E681" s="123"/>
    </row>
    <row r="682" spans="3:5" ht="42" customHeight="1">
      <c r="C682" s="123"/>
      <c r="D682" s="123"/>
      <c r="E682" s="123"/>
    </row>
    <row r="683" spans="3:5" ht="42" customHeight="1">
      <c r="C683" s="123"/>
      <c r="D683" s="123"/>
      <c r="E683" s="123"/>
    </row>
    <row r="684" spans="3:5" ht="42" customHeight="1">
      <c r="C684" s="123"/>
      <c r="D684" s="123"/>
      <c r="E684" s="123"/>
    </row>
    <row r="685" spans="3:5" ht="42" customHeight="1">
      <c r="C685" s="123"/>
      <c r="D685" s="123"/>
      <c r="E685" s="123"/>
    </row>
    <row r="686" spans="3:5" ht="42" customHeight="1">
      <c r="C686" s="123"/>
      <c r="D686" s="123"/>
      <c r="E686" s="123"/>
    </row>
    <row r="687" spans="3:5" ht="42" customHeight="1">
      <c r="C687" s="123"/>
      <c r="D687" s="123"/>
      <c r="E687" s="123"/>
    </row>
    <row r="688" spans="3:5" ht="42" customHeight="1">
      <c r="C688" s="123"/>
      <c r="D688" s="123"/>
      <c r="E688" s="123"/>
    </row>
    <row r="689" spans="3:5" ht="42" customHeight="1">
      <c r="C689" s="123"/>
      <c r="D689" s="123"/>
      <c r="E689" s="123"/>
    </row>
    <row r="690" spans="3:5" ht="42" customHeight="1">
      <c r="C690" s="123"/>
      <c r="D690" s="123"/>
      <c r="E690" s="123"/>
    </row>
    <row r="691" spans="3:5" ht="42" customHeight="1">
      <c r="C691" s="123"/>
      <c r="D691" s="123"/>
      <c r="E691" s="123"/>
    </row>
    <row r="692" spans="3:5" ht="42" customHeight="1">
      <c r="C692" s="123"/>
      <c r="D692" s="123"/>
      <c r="E692" s="123"/>
    </row>
    <row r="693" spans="3:5" ht="42" customHeight="1">
      <c r="C693" s="123"/>
      <c r="D693" s="123"/>
      <c r="E693" s="123"/>
    </row>
    <row r="694" spans="3:5" ht="42" customHeight="1">
      <c r="C694" s="123"/>
      <c r="D694" s="123"/>
      <c r="E694" s="123"/>
    </row>
    <row r="695" spans="3:5" ht="42" customHeight="1">
      <c r="C695" s="123"/>
      <c r="D695" s="123"/>
      <c r="E695" s="123"/>
    </row>
    <row r="696" spans="3:5" ht="42" customHeight="1">
      <c r="C696" s="123"/>
      <c r="D696" s="123"/>
      <c r="E696" s="123"/>
    </row>
    <row r="697" spans="3:5" ht="42" customHeight="1">
      <c r="C697" s="123"/>
      <c r="D697" s="123"/>
      <c r="E697" s="123"/>
    </row>
    <row r="698" spans="3:5" ht="42" customHeight="1">
      <c r="C698" s="123"/>
      <c r="D698" s="123"/>
      <c r="E698" s="123"/>
    </row>
    <row r="699" spans="3:5" ht="42" customHeight="1">
      <c r="C699" s="123"/>
      <c r="D699" s="123"/>
      <c r="E699" s="123"/>
    </row>
    <row r="700" spans="3:5" ht="42" customHeight="1">
      <c r="C700" s="123"/>
      <c r="D700" s="123"/>
      <c r="E700" s="123"/>
    </row>
    <row r="701" spans="3:5" ht="42" customHeight="1">
      <c r="C701" s="123"/>
      <c r="D701" s="123"/>
      <c r="E701" s="123"/>
    </row>
    <row r="702" spans="3:5" ht="42" customHeight="1">
      <c r="C702" s="123"/>
      <c r="D702" s="123"/>
      <c r="E702" s="123"/>
    </row>
    <row r="703" spans="3:5" ht="42" customHeight="1">
      <c r="C703" s="123"/>
      <c r="D703" s="123"/>
      <c r="E703" s="123"/>
    </row>
    <row r="704" spans="3:5" ht="42" customHeight="1">
      <c r="C704" s="123"/>
      <c r="D704" s="123"/>
      <c r="E704" s="123"/>
    </row>
    <row r="705" spans="3:5" ht="42" customHeight="1">
      <c r="C705" s="123"/>
      <c r="D705" s="123"/>
      <c r="E705" s="123"/>
    </row>
    <row r="706" spans="3:5" ht="42" customHeight="1">
      <c r="C706" s="123"/>
      <c r="D706" s="123"/>
      <c r="E706" s="123"/>
    </row>
    <row r="707" spans="3:5" ht="42" customHeight="1">
      <c r="C707" s="123"/>
      <c r="D707" s="123"/>
      <c r="E707" s="123"/>
    </row>
    <row r="708" spans="3:5" ht="42" customHeight="1">
      <c r="C708" s="123"/>
      <c r="D708" s="123"/>
      <c r="E708" s="123"/>
    </row>
    <row r="709" spans="3:5" ht="42" customHeight="1">
      <c r="C709" s="123"/>
      <c r="D709" s="123"/>
      <c r="E709" s="123"/>
    </row>
    <row r="710" spans="3:5" ht="42" customHeight="1">
      <c r="C710" s="123"/>
      <c r="D710" s="123"/>
      <c r="E710" s="123"/>
    </row>
    <row r="711" spans="3:5" ht="42" customHeight="1">
      <c r="C711" s="123"/>
      <c r="D711" s="123"/>
      <c r="E711" s="123"/>
    </row>
    <row r="712" spans="3:5" ht="42" customHeight="1">
      <c r="C712" s="123"/>
      <c r="D712" s="123"/>
      <c r="E712" s="123"/>
    </row>
    <row r="713" spans="3:5" ht="42" customHeight="1">
      <c r="C713" s="123"/>
      <c r="D713" s="123"/>
      <c r="E713" s="123"/>
    </row>
    <row r="714" spans="3:5" ht="42" customHeight="1">
      <c r="C714" s="123"/>
      <c r="D714" s="123"/>
      <c r="E714" s="123"/>
    </row>
    <row r="715" spans="3:5" ht="42" customHeight="1">
      <c r="C715" s="123"/>
      <c r="D715" s="123"/>
      <c r="E715" s="123"/>
    </row>
    <row r="716" spans="3:5" ht="42" customHeight="1">
      <c r="C716" s="123"/>
      <c r="D716" s="123"/>
      <c r="E716" s="123"/>
    </row>
    <row r="717" spans="3:5" ht="42" customHeight="1">
      <c r="C717" s="123"/>
      <c r="D717" s="123"/>
      <c r="E717" s="123"/>
    </row>
    <row r="718" spans="3:5" ht="42" customHeight="1">
      <c r="C718" s="123"/>
      <c r="D718" s="123"/>
      <c r="E718" s="123"/>
    </row>
    <row r="719" spans="3:5" ht="42" customHeight="1">
      <c r="C719" s="123"/>
      <c r="D719" s="123"/>
      <c r="E719" s="123"/>
    </row>
    <row r="720" spans="3:5" ht="42" customHeight="1">
      <c r="C720" s="123"/>
      <c r="D720" s="123"/>
      <c r="E720" s="123"/>
    </row>
    <row r="721" spans="3:5" ht="42" customHeight="1">
      <c r="C721" s="123"/>
      <c r="D721" s="123"/>
      <c r="E721" s="123"/>
    </row>
    <row r="722" spans="3:5" ht="42" customHeight="1">
      <c r="C722" s="123"/>
      <c r="D722" s="123"/>
      <c r="E722" s="123"/>
    </row>
    <row r="723" spans="3:5" ht="42" customHeight="1">
      <c r="C723" s="123"/>
      <c r="D723" s="123"/>
      <c r="E723" s="123"/>
    </row>
    <row r="724" spans="3:5" ht="42" customHeight="1">
      <c r="C724" s="123"/>
      <c r="D724" s="123"/>
      <c r="E724" s="123"/>
    </row>
    <row r="725" spans="3:5" ht="42" customHeight="1">
      <c r="C725" s="123"/>
      <c r="D725" s="123"/>
      <c r="E725" s="123"/>
    </row>
    <row r="726" spans="3:5" ht="42" customHeight="1">
      <c r="C726" s="123"/>
      <c r="D726" s="123"/>
      <c r="E726" s="123"/>
    </row>
    <row r="727" spans="3:5" ht="42" customHeight="1">
      <c r="C727" s="123"/>
      <c r="D727" s="123"/>
      <c r="E727" s="123"/>
    </row>
    <row r="728" spans="3:5" ht="42" customHeight="1">
      <c r="C728" s="123"/>
      <c r="D728" s="123"/>
      <c r="E728" s="123"/>
    </row>
    <row r="729" spans="3:5" ht="42" customHeight="1">
      <c r="C729" s="123"/>
      <c r="D729" s="123"/>
      <c r="E729" s="123"/>
    </row>
    <row r="730" spans="3:5" ht="42" customHeight="1">
      <c r="C730" s="123"/>
      <c r="D730" s="123"/>
      <c r="E730" s="123"/>
    </row>
    <row r="731" spans="3:5" ht="42" customHeight="1">
      <c r="C731" s="123"/>
      <c r="D731" s="123"/>
      <c r="E731" s="123"/>
    </row>
    <row r="732" spans="3:5" ht="42" customHeight="1">
      <c r="C732" s="123"/>
      <c r="D732" s="123"/>
      <c r="E732" s="123"/>
    </row>
    <row r="733" spans="3:5" ht="42" customHeight="1">
      <c r="C733" s="123"/>
      <c r="D733" s="123"/>
      <c r="E733" s="123"/>
    </row>
    <row r="734" spans="3:5" ht="42" customHeight="1">
      <c r="C734" s="123"/>
      <c r="D734" s="123"/>
      <c r="E734" s="123"/>
    </row>
    <row r="735" spans="3:5" ht="42" customHeight="1">
      <c r="C735" s="123"/>
      <c r="D735" s="123"/>
      <c r="E735" s="123"/>
    </row>
    <row r="736" spans="3:5" ht="42" customHeight="1">
      <c r="C736" s="123"/>
      <c r="D736" s="123"/>
      <c r="E736" s="123"/>
    </row>
    <row r="737" spans="3:5" ht="42" customHeight="1">
      <c r="C737" s="123"/>
      <c r="D737" s="123"/>
      <c r="E737" s="123"/>
    </row>
    <row r="738" spans="3:5" ht="42" customHeight="1">
      <c r="C738" s="123"/>
      <c r="D738" s="123"/>
      <c r="E738" s="123"/>
    </row>
    <row r="739" spans="3:5" ht="42" customHeight="1">
      <c r="C739" s="123"/>
      <c r="D739" s="123"/>
      <c r="E739" s="123"/>
    </row>
    <row r="740" spans="3:5" ht="42" customHeight="1">
      <c r="C740" s="123"/>
      <c r="D740" s="123"/>
      <c r="E740" s="123"/>
    </row>
    <row r="741" spans="3:5" ht="42" customHeight="1">
      <c r="C741" s="123"/>
      <c r="D741" s="123"/>
      <c r="E741" s="123"/>
    </row>
    <row r="742" spans="3:5" ht="42" customHeight="1">
      <c r="C742" s="123"/>
      <c r="D742" s="123"/>
      <c r="E742" s="123"/>
    </row>
    <row r="743" spans="3:5" ht="42" customHeight="1">
      <c r="C743" s="123"/>
      <c r="D743" s="123"/>
      <c r="E743" s="123"/>
    </row>
    <row r="744" spans="3:5" ht="42" customHeight="1">
      <c r="C744" s="123"/>
      <c r="D744" s="123"/>
      <c r="E744" s="123"/>
    </row>
    <row r="745" spans="3:5" ht="42" customHeight="1">
      <c r="C745" s="123"/>
      <c r="D745" s="123"/>
      <c r="E745" s="123"/>
    </row>
    <row r="746" spans="3:5" ht="42" customHeight="1">
      <c r="C746" s="123"/>
      <c r="D746" s="123"/>
      <c r="E746" s="123"/>
    </row>
    <row r="747" spans="3:5" ht="42" customHeight="1">
      <c r="C747" s="123"/>
      <c r="D747" s="123"/>
      <c r="E747" s="123"/>
    </row>
    <row r="748" spans="3:5" ht="42" customHeight="1">
      <c r="C748" s="123"/>
      <c r="D748" s="123"/>
      <c r="E748" s="123"/>
    </row>
    <row r="749" spans="3:5" ht="42" customHeight="1">
      <c r="C749" s="123"/>
      <c r="D749" s="123"/>
      <c r="E749" s="123"/>
    </row>
    <row r="750" spans="3:5" ht="42" customHeight="1">
      <c r="C750" s="123"/>
      <c r="D750" s="123"/>
      <c r="E750" s="123"/>
    </row>
    <row r="751" spans="3:5" ht="42" customHeight="1">
      <c r="C751" s="123"/>
      <c r="D751" s="123"/>
      <c r="E751" s="123"/>
    </row>
    <row r="752" spans="3:5" ht="42" customHeight="1">
      <c r="C752" s="123"/>
      <c r="D752" s="123"/>
      <c r="E752" s="123"/>
    </row>
    <row r="753" spans="3:5" ht="42" customHeight="1">
      <c r="C753" s="123"/>
      <c r="D753" s="123"/>
      <c r="E753" s="123"/>
    </row>
    <row r="754" spans="3:5" ht="42" customHeight="1">
      <c r="C754" s="123"/>
      <c r="D754" s="123"/>
      <c r="E754" s="123"/>
    </row>
    <row r="755" spans="3:5" ht="42" customHeight="1">
      <c r="C755" s="123"/>
      <c r="D755" s="123"/>
      <c r="E755" s="123"/>
    </row>
    <row r="756" spans="3:5" ht="42" customHeight="1">
      <c r="C756" s="123"/>
      <c r="D756" s="123"/>
      <c r="E756" s="123"/>
    </row>
    <row r="757" spans="3:5" ht="42" customHeight="1">
      <c r="C757" s="123"/>
      <c r="D757" s="123"/>
      <c r="E757" s="123"/>
    </row>
    <row r="758" spans="3:5" ht="42" customHeight="1">
      <c r="C758" s="123"/>
      <c r="D758" s="123"/>
      <c r="E758" s="123"/>
    </row>
    <row r="759" spans="3:5" ht="42" customHeight="1">
      <c r="C759" s="123"/>
      <c r="D759" s="123"/>
      <c r="E759" s="123"/>
    </row>
    <row r="760" spans="3:5" ht="42" customHeight="1">
      <c r="C760" s="123"/>
      <c r="D760" s="123"/>
      <c r="E760" s="123"/>
    </row>
    <row r="761" spans="3:5" ht="42" customHeight="1">
      <c r="C761" s="123"/>
      <c r="D761" s="123"/>
      <c r="E761" s="123"/>
    </row>
    <row r="762" spans="3:5" ht="42" customHeight="1">
      <c r="C762" s="123"/>
      <c r="D762" s="123"/>
      <c r="E762" s="123"/>
    </row>
    <row r="763" spans="3:5" ht="42" customHeight="1">
      <c r="C763" s="123"/>
      <c r="D763" s="123"/>
      <c r="E763" s="123"/>
    </row>
    <row r="764" spans="3:5" ht="42" customHeight="1">
      <c r="C764" s="123"/>
      <c r="D764" s="123"/>
      <c r="E764" s="123"/>
    </row>
    <row r="765" spans="3:5" ht="42" customHeight="1">
      <c r="C765" s="123"/>
      <c r="D765" s="123"/>
      <c r="E765" s="123"/>
    </row>
    <row r="766" spans="3:5" ht="42" customHeight="1">
      <c r="C766" s="123"/>
      <c r="D766" s="123"/>
      <c r="E766" s="123"/>
    </row>
    <row r="767" spans="3:5" ht="42" customHeight="1">
      <c r="C767" s="123"/>
      <c r="D767" s="123"/>
      <c r="E767" s="123"/>
    </row>
    <row r="768" spans="3:5" ht="42" customHeight="1">
      <c r="C768" s="123"/>
      <c r="D768" s="123"/>
      <c r="E768" s="123"/>
    </row>
    <row r="769" spans="3:5" ht="42" customHeight="1">
      <c r="C769" s="123"/>
      <c r="D769" s="123"/>
      <c r="E769" s="123"/>
    </row>
    <row r="770" spans="3:5" ht="42" customHeight="1">
      <c r="C770" s="123"/>
      <c r="D770" s="123"/>
      <c r="E770" s="123"/>
    </row>
    <row r="771" spans="3:5" ht="42" customHeight="1">
      <c r="C771" s="123"/>
      <c r="D771" s="123"/>
      <c r="E771" s="123"/>
    </row>
    <row r="772" spans="3:5" ht="42" customHeight="1">
      <c r="C772" s="123"/>
      <c r="D772" s="123"/>
      <c r="E772" s="123"/>
    </row>
    <row r="773" spans="3:5" ht="42" customHeight="1">
      <c r="C773" s="123"/>
      <c r="D773" s="123"/>
      <c r="E773" s="123"/>
    </row>
    <row r="774" spans="3:5" ht="42" customHeight="1">
      <c r="C774" s="123"/>
      <c r="D774" s="123"/>
      <c r="E774" s="123"/>
    </row>
    <row r="775" spans="3:5" ht="42" customHeight="1">
      <c r="C775" s="123"/>
      <c r="D775" s="123"/>
      <c r="E775" s="123"/>
    </row>
    <row r="776" spans="3:5" ht="42" customHeight="1">
      <c r="C776" s="123"/>
      <c r="D776" s="123"/>
      <c r="E776" s="123"/>
    </row>
    <row r="777" spans="3:5" ht="42" customHeight="1">
      <c r="C777" s="123"/>
      <c r="D777" s="123"/>
      <c r="E777" s="123"/>
    </row>
    <row r="778" spans="3:5" ht="42" customHeight="1">
      <c r="C778" s="123"/>
      <c r="D778" s="123"/>
      <c r="E778" s="123"/>
    </row>
    <row r="779" spans="3:5" ht="42" customHeight="1">
      <c r="C779" s="123"/>
      <c r="D779" s="123"/>
      <c r="E779" s="123"/>
    </row>
    <row r="780" spans="3:5" ht="42" customHeight="1">
      <c r="C780" s="123"/>
      <c r="D780" s="123"/>
      <c r="E780" s="123"/>
    </row>
    <row r="781" spans="3:5" ht="42" customHeight="1">
      <c r="C781" s="123"/>
      <c r="D781" s="123"/>
      <c r="E781" s="123"/>
    </row>
    <row r="782" spans="3:5" ht="42" customHeight="1">
      <c r="C782" s="123"/>
      <c r="D782" s="123"/>
      <c r="E782" s="123"/>
    </row>
    <row r="783" spans="3:5" ht="42" customHeight="1">
      <c r="C783" s="123"/>
      <c r="D783" s="123"/>
      <c r="E783" s="123"/>
    </row>
    <row r="784" spans="3:5" ht="42" customHeight="1">
      <c r="C784" s="123"/>
      <c r="D784" s="123"/>
      <c r="E784" s="123"/>
    </row>
    <row r="785" spans="3:5" ht="42" customHeight="1">
      <c r="C785" s="123"/>
      <c r="D785" s="123"/>
      <c r="E785" s="123"/>
    </row>
    <row r="786" spans="3:5" ht="42" customHeight="1">
      <c r="C786" s="123"/>
      <c r="D786" s="123"/>
      <c r="E786" s="123"/>
    </row>
    <row r="787" spans="3:5" ht="42" customHeight="1">
      <c r="C787" s="123"/>
      <c r="D787" s="123"/>
      <c r="E787" s="123"/>
    </row>
    <row r="788" spans="3:5" ht="42" customHeight="1">
      <c r="C788" s="123"/>
      <c r="D788" s="123"/>
      <c r="E788" s="123"/>
    </row>
    <row r="789" spans="3:5" ht="42" customHeight="1">
      <c r="C789" s="123"/>
      <c r="D789" s="123"/>
      <c r="E789" s="123"/>
    </row>
    <row r="790" spans="3:5" ht="42" customHeight="1">
      <c r="C790" s="123"/>
      <c r="D790" s="123"/>
      <c r="E790" s="123"/>
    </row>
    <row r="791" spans="3:5" ht="42" customHeight="1">
      <c r="C791" s="123"/>
      <c r="D791" s="123"/>
      <c r="E791" s="123"/>
    </row>
    <row r="792" spans="3:5" ht="42" customHeight="1">
      <c r="C792" s="123"/>
      <c r="D792" s="123"/>
      <c r="E792" s="123"/>
    </row>
    <row r="793" spans="3:5" ht="42" customHeight="1">
      <c r="C793" s="123"/>
      <c r="D793" s="123"/>
      <c r="E793" s="123"/>
    </row>
    <row r="794" spans="3:5" ht="42" customHeight="1">
      <c r="C794" s="123"/>
      <c r="D794" s="123"/>
      <c r="E794" s="123"/>
    </row>
    <row r="795" spans="3:5" ht="42" customHeight="1">
      <c r="C795" s="123"/>
      <c r="D795" s="123"/>
      <c r="E795" s="123"/>
    </row>
    <row r="796" spans="3:5" ht="42" customHeight="1">
      <c r="C796" s="123"/>
      <c r="D796" s="123"/>
      <c r="E796" s="123"/>
    </row>
    <row r="797" spans="3:5" ht="42" customHeight="1">
      <c r="C797" s="123"/>
      <c r="D797" s="123"/>
      <c r="E797" s="123"/>
    </row>
    <row r="798" spans="3:5" ht="42" customHeight="1">
      <c r="C798" s="123"/>
      <c r="D798" s="123"/>
      <c r="E798" s="123"/>
    </row>
    <row r="799" spans="3:5" ht="42" customHeight="1">
      <c r="C799" s="123"/>
      <c r="D799" s="123"/>
      <c r="E799" s="123"/>
    </row>
    <row r="800" spans="3:5" ht="42" customHeight="1">
      <c r="C800" s="123"/>
      <c r="D800" s="123"/>
      <c r="E800" s="123"/>
    </row>
    <row r="801" spans="3:5" ht="42" customHeight="1">
      <c r="C801" s="123"/>
      <c r="D801" s="123"/>
      <c r="E801" s="123"/>
    </row>
    <row r="802" spans="3:5" ht="42" customHeight="1">
      <c r="C802" s="123"/>
      <c r="D802" s="123"/>
      <c r="E802" s="123"/>
    </row>
    <row r="803" spans="3:5" ht="42" customHeight="1">
      <c r="C803" s="123"/>
      <c r="D803" s="123"/>
      <c r="E803" s="123"/>
    </row>
    <row r="804" spans="3:5" ht="42" customHeight="1">
      <c r="C804" s="123"/>
      <c r="D804" s="123"/>
      <c r="E804" s="123"/>
    </row>
    <row r="805" spans="3:5" ht="42" customHeight="1">
      <c r="C805" s="123"/>
      <c r="D805" s="123"/>
      <c r="E805" s="123"/>
    </row>
    <row r="806" spans="3:5" ht="42" customHeight="1">
      <c r="C806" s="123"/>
      <c r="D806" s="123"/>
      <c r="E806" s="123"/>
    </row>
    <row r="807" spans="3:5" ht="42" customHeight="1">
      <c r="C807" s="123"/>
      <c r="D807" s="123"/>
      <c r="E807" s="123"/>
    </row>
    <row r="808" spans="3:5" ht="42" customHeight="1">
      <c r="C808" s="123"/>
      <c r="D808" s="123"/>
      <c r="E808" s="123"/>
    </row>
    <row r="809" spans="3:5" ht="42" customHeight="1">
      <c r="C809" s="123"/>
      <c r="D809" s="123"/>
      <c r="E809" s="123"/>
    </row>
    <row r="810" spans="3:5" ht="42" customHeight="1">
      <c r="C810" s="123"/>
      <c r="D810" s="123"/>
      <c r="E810" s="123"/>
    </row>
    <row r="811" spans="3:5" ht="42" customHeight="1">
      <c r="C811" s="123"/>
      <c r="D811" s="123"/>
      <c r="E811" s="123"/>
    </row>
    <row r="812" spans="3:5" ht="42" customHeight="1">
      <c r="C812" s="123"/>
      <c r="D812" s="123"/>
      <c r="E812" s="123"/>
    </row>
    <row r="813" spans="3:5" ht="42" customHeight="1">
      <c r="C813" s="123"/>
      <c r="D813" s="123"/>
      <c r="E813" s="123"/>
    </row>
    <row r="814" spans="3:5" ht="42" customHeight="1">
      <c r="C814" s="123"/>
      <c r="D814" s="123"/>
      <c r="E814" s="123"/>
    </row>
    <row r="815" spans="3:5" ht="42" customHeight="1">
      <c r="C815" s="123"/>
      <c r="D815" s="123"/>
      <c r="E815" s="123"/>
    </row>
    <row r="816" spans="3:5" ht="42" customHeight="1">
      <c r="C816" s="123"/>
      <c r="D816" s="123"/>
      <c r="E816" s="123"/>
    </row>
    <row r="817" spans="3:5" ht="42" customHeight="1">
      <c r="C817" s="123"/>
      <c r="D817" s="123"/>
      <c r="E817" s="123"/>
    </row>
    <row r="818" spans="3:5" ht="42" customHeight="1">
      <c r="C818" s="123"/>
      <c r="D818" s="123"/>
      <c r="E818" s="123"/>
    </row>
    <row r="819" spans="3:5" ht="42" customHeight="1">
      <c r="C819" s="123"/>
      <c r="D819" s="123"/>
      <c r="E819" s="123"/>
    </row>
    <row r="820" spans="3:5" ht="42" customHeight="1">
      <c r="C820" s="123"/>
      <c r="D820" s="123"/>
      <c r="E820" s="123"/>
    </row>
    <row r="821" spans="3:5" ht="42" customHeight="1">
      <c r="C821" s="123"/>
      <c r="D821" s="123"/>
      <c r="E821" s="123"/>
    </row>
    <row r="822" spans="3:5" ht="42" customHeight="1">
      <c r="C822" s="123"/>
      <c r="D822" s="123"/>
      <c r="E822" s="123"/>
    </row>
    <row r="823" spans="3:5" ht="42" customHeight="1">
      <c r="C823" s="123"/>
      <c r="D823" s="123"/>
      <c r="E823" s="123"/>
    </row>
    <row r="824" spans="3:5" ht="42" customHeight="1">
      <c r="C824" s="123"/>
      <c r="D824" s="123"/>
      <c r="E824" s="123"/>
    </row>
    <row r="825" spans="3:5" ht="42" customHeight="1">
      <c r="C825" s="123"/>
      <c r="D825" s="123"/>
      <c r="E825" s="123"/>
    </row>
    <row r="826" spans="3:5" ht="42" customHeight="1">
      <c r="C826" s="123"/>
      <c r="D826" s="123"/>
      <c r="E826" s="123"/>
    </row>
    <row r="827" spans="3:5" ht="42" customHeight="1">
      <c r="C827" s="123"/>
      <c r="D827" s="123"/>
      <c r="E827" s="123"/>
    </row>
    <row r="828" spans="3:5" ht="42" customHeight="1">
      <c r="C828" s="123"/>
      <c r="D828" s="123"/>
      <c r="E828" s="123"/>
    </row>
    <row r="829" spans="3:5" ht="42" customHeight="1">
      <c r="C829" s="123"/>
      <c r="D829" s="123"/>
      <c r="E829" s="123"/>
    </row>
    <row r="830" spans="3:5" ht="42" customHeight="1">
      <c r="C830" s="123"/>
      <c r="D830" s="123"/>
      <c r="E830" s="123"/>
    </row>
    <row r="831" spans="3:5" ht="42" customHeight="1">
      <c r="C831" s="123"/>
      <c r="D831" s="123"/>
      <c r="E831" s="123"/>
    </row>
    <row r="832" spans="3:5" ht="42" customHeight="1">
      <c r="C832" s="123"/>
      <c r="D832" s="123"/>
      <c r="E832" s="123"/>
    </row>
    <row r="833" spans="3:5" ht="42" customHeight="1">
      <c r="C833" s="123"/>
      <c r="D833" s="123"/>
      <c r="E833" s="123"/>
    </row>
    <row r="834" spans="3:5" ht="42" customHeight="1">
      <c r="C834" s="123"/>
      <c r="D834" s="123"/>
      <c r="E834" s="123"/>
    </row>
    <row r="835" spans="3:5" ht="42" customHeight="1">
      <c r="C835" s="123"/>
      <c r="D835" s="123"/>
      <c r="E835" s="123"/>
    </row>
    <row r="836" spans="3:5" ht="42" customHeight="1">
      <c r="C836" s="123"/>
      <c r="D836" s="123"/>
      <c r="E836" s="123"/>
    </row>
    <row r="837" spans="3:5" ht="42" customHeight="1">
      <c r="C837" s="123"/>
      <c r="D837" s="123"/>
      <c r="E837" s="123"/>
    </row>
    <row r="838" spans="3:5" ht="42" customHeight="1">
      <c r="C838" s="123"/>
      <c r="D838" s="123"/>
      <c r="E838" s="123"/>
    </row>
    <row r="839" spans="3:5" ht="42" customHeight="1">
      <c r="C839" s="123"/>
      <c r="D839" s="123"/>
      <c r="E839" s="123"/>
    </row>
    <row r="840" spans="3:5" ht="42" customHeight="1">
      <c r="C840" s="123"/>
      <c r="D840" s="123"/>
      <c r="E840" s="123"/>
    </row>
    <row r="841" spans="3:5" ht="42" customHeight="1">
      <c r="C841" s="123"/>
      <c r="D841" s="123"/>
      <c r="E841" s="123"/>
    </row>
    <row r="842" spans="3:5" ht="42" customHeight="1">
      <c r="C842" s="123"/>
      <c r="D842" s="123"/>
      <c r="E842" s="123"/>
    </row>
    <row r="843" spans="3:5" ht="42" customHeight="1">
      <c r="C843" s="123"/>
      <c r="D843" s="123"/>
      <c r="E843" s="123"/>
    </row>
    <row r="844" spans="3:5" ht="42" customHeight="1">
      <c r="C844" s="123"/>
      <c r="D844" s="123"/>
      <c r="E844" s="123"/>
    </row>
    <row r="845" spans="3:5" ht="42" customHeight="1">
      <c r="C845" s="123"/>
      <c r="D845" s="123"/>
      <c r="E845" s="123"/>
    </row>
    <row r="846" spans="3:5" ht="42" customHeight="1">
      <c r="C846" s="123"/>
      <c r="D846" s="123"/>
      <c r="E846" s="123"/>
    </row>
    <row r="847" spans="3:5" ht="42" customHeight="1">
      <c r="C847" s="123"/>
      <c r="D847" s="123"/>
      <c r="E847" s="123"/>
    </row>
    <row r="848" spans="3:5" ht="42" customHeight="1">
      <c r="C848" s="123"/>
      <c r="D848" s="123"/>
      <c r="E848" s="123"/>
    </row>
    <row r="849" spans="3:5" ht="42" customHeight="1">
      <c r="C849" s="123"/>
      <c r="D849" s="123"/>
      <c r="E849" s="123"/>
    </row>
    <row r="850" spans="3:5" ht="42" customHeight="1">
      <c r="C850" s="123"/>
      <c r="D850" s="123"/>
      <c r="E850" s="123"/>
    </row>
    <row r="851" spans="3:5" ht="42" customHeight="1">
      <c r="C851" s="123"/>
      <c r="D851" s="123"/>
      <c r="E851" s="123"/>
    </row>
    <row r="852" spans="3:5" ht="42" customHeight="1">
      <c r="C852" s="123"/>
      <c r="D852" s="123"/>
      <c r="E852" s="123"/>
    </row>
    <row r="853" spans="3:5" ht="42" customHeight="1">
      <c r="C853" s="123"/>
      <c r="D853" s="123"/>
      <c r="E853" s="123"/>
    </row>
    <row r="854" spans="3:5" ht="42" customHeight="1">
      <c r="C854" s="123"/>
      <c r="D854" s="123"/>
      <c r="E854" s="123"/>
    </row>
    <row r="855" spans="3:5" ht="42" customHeight="1">
      <c r="C855" s="123"/>
      <c r="D855" s="123"/>
      <c r="E855" s="123"/>
    </row>
    <row r="856" spans="3:5" ht="42" customHeight="1">
      <c r="C856" s="123"/>
      <c r="D856" s="123"/>
      <c r="E856" s="123"/>
    </row>
    <row r="857" spans="3:5" ht="42" customHeight="1">
      <c r="C857" s="123"/>
      <c r="D857" s="123"/>
      <c r="E857" s="123"/>
    </row>
    <row r="858" spans="3:5" ht="42" customHeight="1">
      <c r="C858" s="123"/>
      <c r="D858" s="123"/>
      <c r="E858" s="123"/>
    </row>
    <row r="859" spans="3:5" ht="42" customHeight="1">
      <c r="C859" s="123"/>
      <c r="D859" s="123"/>
      <c r="E859" s="123"/>
    </row>
    <row r="860" spans="3:5" ht="42" customHeight="1">
      <c r="C860" s="123"/>
      <c r="D860" s="123"/>
      <c r="E860" s="123"/>
    </row>
    <row r="861" spans="3:5" ht="42" customHeight="1">
      <c r="C861" s="123"/>
      <c r="D861" s="123"/>
      <c r="E861" s="123"/>
    </row>
    <row r="862" spans="3:5" ht="42" customHeight="1">
      <c r="C862" s="123"/>
      <c r="D862" s="123"/>
      <c r="E862" s="123"/>
    </row>
    <row r="863" spans="3:5" ht="42" customHeight="1">
      <c r="C863" s="123"/>
      <c r="D863" s="123"/>
      <c r="E863" s="123"/>
    </row>
    <row r="864" spans="3:5" ht="42" customHeight="1">
      <c r="C864" s="123"/>
      <c r="D864" s="123"/>
      <c r="E864" s="123"/>
    </row>
    <row r="865" spans="3:5" ht="42" customHeight="1">
      <c r="C865" s="123"/>
      <c r="D865" s="123"/>
      <c r="E865" s="123"/>
    </row>
    <row r="866" spans="3:5" ht="42" customHeight="1">
      <c r="C866" s="123"/>
      <c r="D866" s="123"/>
      <c r="E866" s="123"/>
    </row>
    <row r="867" spans="3:5" ht="42" customHeight="1">
      <c r="C867" s="123"/>
      <c r="D867" s="123"/>
      <c r="E867" s="123"/>
    </row>
    <row r="868" spans="3:5" ht="42" customHeight="1">
      <c r="C868" s="123"/>
      <c r="D868" s="123"/>
      <c r="E868" s="123"/>
    </row>
    <row r="869" spans="3:5" ht="42" customHeight="1">
      <c r="C869" s="123"/>
      <c r="D869" s="123"/>
      <c r="E869" s="123"/>
    </row>
    <row r="870" spans="3:5" ht="42" customHeight="1">
      <c r="C870" s="123"/>
      <c r="D870" s="123"/>
      <c r="E870" s="123"/>
    </row>
    <row r="871" spans="3:5" ht="42" customHeight="1">
      <c r="C871" s="123"/>
      <c r="D871" s="123"/>
      <c r="E871" s="123"/>
    </row>
    <row r="872" spans="3:5" ht="42" customHeight="1">
      <c r="C872" s="123"/>
      <c r="D872" s="123"/>
      <c r="E872" s="123"/>
    </row>
    <row r="873" spans="3:5" ht="42" customHeight="1">
      <c r="C873" s="123"/>
      <c r="D873" s="123"/>
      <c r="E873" s="123"/>
    </row>
    <row r="874" spans="3:5" ht="42" customHeight="1">
      <c r="C874" s="123"/>
      <c r="D874" s="123"/>
      <c r="E874" s="123"/>
    </row>
    <row r="875" spans="3:5" ht="42" customHeight="1">
      <c r="C875" s="123"/>
      <c r="D875" s="123"/>
      <c r="E875" s="123"/>
    </row>
    <row r="876" spans="3:5" ht="42" customHeight="1">
      <c r="C876" s="123"/>
      <c r="D876" s="123"/>
      <c r="E876" s="123"/>
    </row>
    <row r="877" spans="3:5" ht="42" customHeight="1">
      <c r="C877" s="123"/>
      <c r="D877" s="123"/>
      <c r="E877" s="123"/>
    </row>
    <row r="878" spans="3:5" ht="42" customHeight="1">
      <c r="C878" s="123"/>
      <c r="D878" s="123"/>
      <c r="E878" s="123"/>
    </row>
    <row r="879" spans="3:5" ht="42" customHeight="1">
      <c r="C879" s="123"/>
      <c r="D879" s="123"/>
      <c r="E879" s="123"/>
    </row>
    <row r="880" spans="3:5" ht="42" customHeight="1">
      <c r="C880" s="123"/>
      <c r="D880" s="123"/>
      <c r="E880" s="123"/>
    </row>
    <row r="881" spans="3:5" ht="42" customHeight="1">
      <c r="C881" s="123"/>
      <c r="D881" s="123"/>
      <c r="E881" s="123"/>
    </row>
    <row r="882" spans="3:5" ht="42" customHeight="1">
      <c r="C882" s="123"/>
      <c r="D882" s="123"/>
      <c r="E882" s="123"/>
    </row>
    <row r="883" spans="3:5" ht="42" customHeight="1">
      <c r="C883" s="123"/>
      <c r="D883" s="123"/>
      <c r="E883" s="123"/>
    </row>
    <row r="884" spans="3:5" ht="42" customHeight="1">
      <c r="C884" s="123"/>
      <c r="D884" s="123"/>
      <c r="E884" s="123"/>
    </row>
    <row r="885" spans="3:5" ht="42" customHeight="1">
      <c r="C885" s="123"/>
      <c r="D885" s="123"/>
      <c r="E885" s="123"/>
    </row>
    <row r="886" spans="3:5" ht="42" customHeight="1">
      <c r="C886" s="123"/>
      <c r="D886" s="123"/>
      <c r="E886" s="123"/>
    </row>
    <row r="887" spans="3:5" ht="42" customHeight="1">
      <c r="C887" s="123"/>
      <c r="D887" s="123"/>
      <c r="E887" s="123"/>
    </row>
    <row r="888" spans="3:5" ht="42" customHeight="1">
      <c r="C888" s="123"/>
      <c r="D888" s="123"/>
      <c r="E888" s="123"/>
    </row>
    <row r="889" spans="3:5" ht="42" customHeight="1">
      <c r="C889" s="123"/>
      <c r="D889" s="123"/>
      <c r="E889" s="123"/>
    </row>
    <row r="890" spans="3:5" ht="42" customHeight="1">
      <c r="C890" s="123"/>
      <c r="D890" s="123"/>
      <c r="E890" s="123"/>
    </row>
    <row r="891" spans="3:5" ht="42" customHeight="1">
      <c r="C891" s="123"/>
      <c r="D891" s="123"/>
      <c r="E891" s="123"/>
    </row>
    <row r="892" spans="3:5" ht="42" customHeight="1">
      <c r="C892" s="123"/>
      <c r="D892" s="123"/>
      <c r="E892" s="123"/>
    </row>
    <row r="893" spans="3:5" ht="42" customHeight="1">
      <c r="C893" s="123"/>
      <c r="D893" s="123"/>
      <c r="E893" s="123"/>
    </row>
    <row r="894" spans="3:5" ht="42" customHeight="1">
      <c r="C894" s="123"/>
      <c r="D894" s="123"/>
      <c r="E894" s="123"/>
    </row>
    <row r="895" spans="3:5" ht="42" customHeight="1">
      <c r="C895" s="123"/>
      <c r="D895" s="123"/>
      <c r="E895" s="123"/>
    </row>
    <row r="896" spans="3:5" ht="42" customHeight="1">
      <c r="C896" s="123"/>
      <c r="D896" s="123"/>
      <c r="E896" s="123"/>
    </row>
    <row r="897" spans="3:5" ht="42" customHeight="1">
      <c r="C897" s="123"/>
      <c r="D897" s="123"/>
      <c r="E897" s="123"/>
    </row>
    <row r="898" spans="3:5" ht="42" customHeight="1">
      <c r="C898" s="123"/>
      <c r="D898" s="123"/>
      <c r="E898" s="123"/>
    </row>
    <row r="899" spans="3:5" ht="42" customHeight="1">
      <c r="C899" s="123"/>
      <c r="D899" s="123"/>
      <c r="E899" s="123"/>
    </row>
    <row r="900" spans="3:5" ht="42" customHeight="1">
      <c r="C900" s="123"/>
      <c r="D900" s="123"/>
      <c r="E900" s="123"/>
    </row>
    <row r="901" spans="3:5" ht="42" customHeight="1">
      <c r="C901" s="123"/>
      <c r="D901" s="123"/>
      <c r="E901" s="123"/>
    </row>
    <row r="902" spans="3:5" ht="42" customHeight="1">
      <c r="C902" s="123"/>
      <c r="D902" s="123"/>
      <c r="E902" s="123"/>
    </row>
    <row r="903" spans="3:5" ht="42" customHeight="1">
      <c r="C903" s="123"/>
      <c r="D903" s="123"/>
      <c r="E903" s="123"/>
    </row>
    <row r="904" spans="3:5" ht="42" customHeight="1">
      <c r="C904" s="123"/>
      <c r="D904" s="123"/>
      <c r="E904" s="123"/>
    </row>
    <row r="905" spans="3:5" ht="42" customHeight="1">
      <c r="C905" s="123"/>
      <c r="D905" s="123"/>
      <c r="E905" s="123"/>
    </row>
    <row r="906" spans="3:5" ht="42" customHeight="1">
      <c r="C906" s="123"/>
      <c r="D906" s="123"/>
      <c r="E906" s="123"/>
    </row>
    <row r="907" spans="3:5" ht="42" customHeight="1">
      <c r="C907" s="123"/>
      <c r="D907" s="123"/>
      <c r="E907" s="123"/>
    </row>
    <row r="908" spans="3:5" ht="42" customHeight="1">
      <c r="C908" s="123"/>
      <c r="D908" s="123"/>
      <c r="E908" s="123"/>
    </row>
    <row r="909" spans="3:5" ht="42" customHeight="1">
      <c r="C909" s="123"/>
      <c r="D909" s="123"/>
      <c r="E909" s="123"/>
    </row>
    <row r="910" spans="3:5" ht="42" customHeight="1">
      <c r="C910" s="123"/>
      <c r="D910" s="123"/>
      <c r="E910" s="123"/>
    </row>
    <row r="911" spans="3:5" ht="42" customHeight="1">
      <c r="C911" s="123"/>
      <c r="D911" s="123"/>
      <c r="E911" s="123"/>
    </row>
    <row r="912" spans="3:5" ht="42" customHeight="1">
      <c r="C912" s="123"/>
      <c r="D912" s="123"/>
      <c r="E912" s="123"/>
    </row>
    <row r="913" spans="3:5" ht="42" customHeight="1">
      <c r="C913" s="123"/>
      <c r="D913" s="123"/>
      <c r="E913" s="123"/>
    </row>
    <row r="914" spans="3:5" ht="42" customHeight="1">
      <c r="C914" s="123"/>
      <c r="D914" s="123"/>
      <c r="E914" s="123"/>
    </row>
    <row r="915" spans="3:5" ht="42" customHeight="1">
      <c r="C915" s="123"/>
      <c r="D915" s="123"/>
      <c r="E915" s="123"/>
    </row>
    <row r="916" spans="3:5" ht="42" customHeight="1">
      <c r="C916" s="123"/>
      <c r="D916" s="123"/>
      <c r="E916" s="123"/>
    </row>
    <row r="917" spans="3:5" ht="42" customHeight="1">
      <c r="C917" s="123"/>
      <c r="D917" s="123"/>
      <c r="E917" s="123"/>
    </row>
    <row r="918" spans="3:5" ht="42" customHeight="1">
      <c r="C918" s="123"/>
      <c r="D918" s="123"/>
      <c r="E918" s="123"/>
    </row>
    <row r="919" spans="3:5" ht="42" customHeight="1">
      <c r="C919" s="123"/>
      <c r="D919" s="123"/>
      <c r="E919" s="123"/>
    </row>
    <row r="920" spans="3:5" ht="42" customHeight="1">
      <c r="C920" s="123"/>
      <c r="D920" s="123"/>
      <c r="E920" s="123"/>
    </row>
    <row r="921" spans="3:5" ht="42" customHeight="1">
      <c r="C921" s="123"/>
      <c r="D921" s="123"/>
      <c r="E921" s="123"/>
    </row>
    <row r="922" spans="3:5" ht="42" customHeight="1">
      <c r="C922" s="123"/>
      <c r="D922" s="123"/>
      <c r="E922" s="123"/>
    </row>
    <row r="923" spans="3:5" ht="42" customHeight="1">
      <c r="C923" s="123"/>
      <c r="D923" s="123"/>
      <c r="E923" s="123"/>
    </row>
    <row r="924" spans="3:5" ht="42" customHeight="1">
      <c r="C924" s="123"/>
      <c r="D924" s="123"/>
      <c r="E924" s="123"/>
    </row>
    <row r="925" spans="3:5" ht="42" customHeight="1">
      <c r="C925" s="123"/>
      <c r="D925" s="123"/>
      <c r="E925" s="123"/>
    </row>
    <row r="926" spans="3:5" ht="42" customHeight="1">
      <c r="C926" s="123"/>
      <c r="D926" s="123"/>
      <c r="E926" s="123"/>
    </row>
    <row r="927" spans="3:5" ht="42" customHeight="1">
      <c r="C927" s="123"/>
      <c r="D927" s="123"/>
      <c r="E927" s="123"/>
    </row>
    <row r="928" spans="3:5" ht="42" customHeight="1">
      <c r="C928" s="123"/>
      <c r="D928" s="123"/>
      <c r="E928" s="123"/>
    </row>
    <row r="929" spans="3:5" ht="42" customHeight="1">
      <c r="C929" s="123"/>
      <c r="D929" s="123"/>
      <c r="E929" s="123"/>
    </row>
    <row r="930" spans="3:5" ht="42" customHeight="1">
      <c r="C930" s="123"/>
      <c r="D930" s="123"/>
      <c r="E930" s="123"/>
    </row>
    <row r="931" spans="3:5" ht="42" customHeight="1">
      <c r="C931" s="123"/>
      <c r="D931" s="123"/>
      <c r="E931" s="123"/>
    </row>
    <row r="932" spans="3:5" ht="42" customHeight="1">
      <c r="C932" s="123"/>
      <c r="D932" s="123"/>
      <c r="E932" s="123"/>
    </row>
    <row r="933" spans="3:5" ht="42" customHeight="1">
      <c r="C933" s="123"/>
      <c r="D933" s="123"/>
      <c r="E933" s="123"/>
    </row>
    <row r="934" spans="3:5" ht="42" customHeight="1">
      <c r="C934" s="123"/>
      <c r="D934" s="123"/>
      <c r="E934" s="123"/>
    </row>
    <row r="935" spans="3:5" ht="42" customHeight="1">
      <c r="C935" s="123"/>
      <c r="D935" s="123"/>
      <c r="E935" s="123"/>
    </row>
    <row r="936" spans="3:5" ht="42" customHeight="1">
      <c r="C936" s="123"/>
      <c r="D936" s="123"/>
      <c r="E936" s="123"/>
    </row>
    <row r="937" spans="3:5" ht="42" customHeight="1">
      <c r="C937" s="123"/>
      <c r="D937" s="123"/>
      <c r="E937" s="123"/>
    </row>
    <row r="938" spans="3:5" ht="42" customHeight="1">
      <c r="C938" s="123"/>
      <c r="D938" s="123"/>
      <c r="E938" s="123"/>
    </row>
    <row r="939" spans="3:5" ht="42" customHeight="1">
      <c r="C939" s="123"/>
      <c r="D939" s="123"/>
      <c r="E939" s="123"/>
    </row>
    <row r="940" spans="3:5" ht="42" customHeight="1">
      <c r="C940" s="123"/>
      <c r="D940" s="123"/>
      <c r="E940" s="123"/>
    </row>
    <row r="941" spans="3:5" ht="42" customHeight="1">
      <c r="C941" s="123"/>
      <c r="D941" s="123"/>
      <c r="E941" s="123"/>
    </row>
    <row r="942" spans="3:5" ht="42" customHeight="1">
      <c r="C942" s="123"/>
      <c r="D942" s="123"/>
      <c r="E942" s="123"/>
    </row>
    <row r="943" spans="3:5" ht="42" customHeight="1">
      <c r="C943" s="123"/>
      <c r="D943" s="123"/>
      <c r="E943" s="123"/>
    </row>
    <row r="944" spans="3:5" ht="42" customHeight="1">
      <c r="C944" s="123"/>
      <c r="D944" s="123"/>
      <c r="E944" s="123"/>
    </row>
    <row r="945" spans="3:5" ht="42" customHeight="1">
      <c r="C945" s="123"/>
      <c r="D945" s="123"/>
      <c r="E945" s="123"/>
    </row>
    <row r="946" spans="3:5" ht="42" customHeight="1">
      <c r="C946" s="123"/>
      <c r="D946" s="123"/>
      <c r="E946" s="123"/>
    </row>
    <row r="947" spans="3:5" ht="42" customHeight="1">
      <c r="C947" s="123"/>
      <c r="D947" s="123"/>
      <c r="E947" s="123"/>
    </row>
    <row r="948" spans="3:5" ht="42" customHeight="1">
      <c r="C948" s="123"/>
      <c r="D948" s="123"/>
      <c r="E948" s="123"/>
    </row>
    <row r="949" spans="3:5" ht="42" customHeight="1">
      <c r="C949" s="123"/>
      <c r="D949" s="123"/>
      <c r="E949" s="123"/>
    </row>
    <row r="950" spans="3:5" ht="42" customHeight="1">
      <c r="C950" s="123"/>
      <c r="D950" s="123"/>
      <c r="E950" s="123"/>
    </row>
    <row r="951" spans="3:5" ht="42" customHeight="1">
      <c r="C951" s="123"/>
      <c r="D951" s="123"/>
      <c r="E951" s="123"/>
    </row>
    <row r="952" spans="3:5" ht="42" customHeight="1">
      <c r="C952" s="123"/>
      <c r="D952" s="123"/>
      <c r="E952" s="123"/>
    </row>
    <row r="953" spans="3:5" ht="42" customHeight="1">
      <c r="C953" s="123"/>
      <c r="D953" s="123"/>
      <c r="E953" s="123"/>
    </row>
    <row r="954" spans="3:5" ht="42" customHeight="1">
      <c r="C954" s="123"/>
      <c r="D954" s="123"/>
      <c r="E954" s="123"/>
    </row>
    <row r="955" spans="3:5" ht="42" customHeight="1">
      <c r="C955" s="123"/>
      <c r="D955" s="123"/>
      <c r="E955" s="123"/>
    </row>
    <row r="956" spans="3:5" ht="42" customHeight="1">
      <c r="C956" s="123"/>
      <c r="D956" s="123"/>
      <c r="E956" s="123"/>
    </row>
    <row r="957" spans="3:5" ht="42" customHeight="1">
      <c r="C957" s="123"/>
      <c r="D957" s="123"/>
      <c r="E957" s="123"/>
    </row>
    <row r="958" spans="3:5" ht="42" customHeight="1">
      <c r="C958" s="123"/>
      <c r="D958" s="123"/>
      <c r="E958" s="123"/>
    </row>
    <row r="959" spans="3:5" ht="42" customHeight="1">
      <c r="C959" s="123"/>
      <c r="D959" s="123"/>
      <c r="E959" s="123"/>
    </row>
    <row r="960" spans="3:5" ht="42" customHeight="1">
      <c r="C960" s="123"/>
      <c r="D960" s="123"/>
      <c r="E960" s="123"/>
    </row>
    <row r="961" spans="3:5" ht="42" customHeight="1">
      <c r="C961" s="123"/>
      <c r="D961" s="123"/>
      <c r="E961" s="123"/>
    </row>
    <row r="962" spans="3:5" ht="42" customHeight="1">
      <c r="C962" s="123"/>
      <c r="D962" s="123"/>
      <c r="E962" s="123"/>
    </row>
    <row r="963" spans="3:5" ht="42" customHeight="1">
      <c r="C963" s="123"/>
      <c r="D963" s="123"/>
      <c r="E963" s="123"/>
    </row>
    <row r="964" spans="3:5" ht="42" customHeight="1">
      <c r="C964" s="123"/>
      <c r="D964" s="123"/>
      <c r="E964" s="123"/>
    </row>
    <row r="965" spans="3:5" ht="42" customHeight="1">
      <c r="C965" s="123"/>
      <c r="D965" s="123"/>
      <c r="E965" s="123"/>
    </row>
    <row r="966" spans="3:5" ht="42" customHeight="1">
      <c r="C966" s="123"/>
      <c r="D966" s="123"/>
      <c r="E966" s="123"/>
    </row>
    <row r="967" spans="3:5" ht="42" customHeight="1">
      <c r="C967" s="123"/>
      <c r="D967" s="123"/>
      <c r="E967" s="123"/>
    </row>
    <row r="968" spans="3:5" ht="42" customHeight="1">
      <c r="C968" s="123"/>
      <c r="D968" s="123"/>
      <c r="E968" s="123"/>
    </row>
    <row r="969" spans="3:5" ht="42" customHeight="1">
      <c r="C969" s="123"/>
      <c r="D969" s="123"/>
      <c r="E969" s="123"/>
    </row>
    <row r="970" spans="3:5" ht="42" customHeight="1">
      <c r="C970" s="123"/>
      <c r="D970" s="123"/>
      <c r="E970" s="123"/>
    </row>
    <row r="971" spans="3:5" ht="42" customHeight="1">
      <c r="C971" s="123"/>
      <c r="D971" s="123"/>
      <c r="E971" s="123"/>
    </row>
    <row r="972" spans="3:5" ht="42" customHeight="1">
      <c r="C972" s="123"/>
      <c r="D972" s="123"/>
      <c r="E972" s="123"/>
    </row>
    <row r="973" spans="3:5" ht="42" customHeight="1">
      <c r="C973" s="123"/>
      <c r="D973" s="123"/>
      <c r="E973" s="123"/>
    </row>
    <row r="974" spans="3:5" ht="42" customHeight="1">
      <c r="C974" s="123"/>
      <c r="D974" s="123"/>
      <c r="E974" s="123"/>
    </row>
    <row r="975" spans="3:5" ht="42" customHeight="1">
      <c r="C975" s="123"/>
      <c r="D975" s="123"/>
      <c r="E975" s="123"/>
    </row>
    <row r="976" spans="3:5" ht="42" customHeight="1">
      <c r="C976" s="123"/>
      <c r="D976" s="123"/>
      <c r="E976" s="123"/>
    </row>
    <row r="977" spans="3:5" ht="42" customHeight="1">
      <c r="C977" s="123"/>
      <c r="D977" s="123"/>
      <c r="E977" s="123"/>
    </row>
    <row r="978" spans="3:5" ht="42" customHeight="1">
      <c r="C978" s="123"/>
      <c r="D978" s="123"/>
      <c r="E978" s="123"/>
    </row>
    <row r="979" spans="3:5" ht="42" customHeight="1">
      <c r="C979" s="123"/>
      <c r="D979" s="123"/>
      <c r="E979" s="123"/>
    </row>
    <row r="980" spans="3:5" ht="42" customHeight="1">
      <c r="C980" s="123"/>
      <c r="D980" s="123"/>
      <c r="E980" s="123"/>
    </row>
    <row r="981" spans="3:5" ht="42" customHeight="1">
      <c r="C981" s="123"/>
      <c r="D981" s="123"/>
      <c r="E981" s="123"/>
    </row>
    <row r="982" spans="3:5" ht="42" customHeight="1">
      <c r="C982" s="123"/>
      <c r="D982" s="123"/>
      <c r="E982" s="123"/>
    </row>
    <row r="983" spans="3:5" ht="42" customHeight="1">
      <c r="C983" s="123"/>
      <c r="D983" s="123"/>
      <c r="E983" s="123"/>
    </row>
    <row r="984" spans="3:5" ht="42" customHeight="1">
      <c r="C984" s="123"/>
      <c r="D984" s="123"/>
      <c r="E984" s="123"/>
    </row>
    <row r="985" spans="3:5" ht="42" customHeight="1">
      <c r="C985" s="123"/>
      <c r="D985" s="123"/>
      <c r="E985" s="123"/>
    </row>
    <row r="986" spans="3:5" ht="42" customHeight="1">
      <c r="C986" s="123"/>
      <c r="D986" s="123"/>
      <c r="E986" s="123"/>
    </row>
    <row r="987" spans="3:5" ht="42" customHeight="1">
      <c r="C987" s="123"/>
      <c r="D987" s="123"/>
      <c r="E987" s="123"/>
    </row>
    <row r="988" spans="3:5" ht="42" customHeight="1">
      <c r="C988" s="123"/>
      <c r="D988" s="123"/>
      <c r="E988" s="123"/>
    </row>
    <row r="989" spans="3:5" ht="42" customHeight="1">
      <c r="C989" s="123"/>
      <c r="D989" s="123"/>
      <c r="E989" s="123"/>
    </row>
    <row r="990" spans="3:5" ht="42" customHeight="1">
      <c r="C990" s="123"/>
      <c r="D990" s="123"/>
      <c r="E990" s="123"/>
    </row>
    <row r="991" spans="3:5" ht="42" customHeight="1">
      <c r="C991" s="123"/>
      <c r="D991" s="123"/>
      <c r="E991" s="123"/>
    </row>
    <row r="992" spans="3:5" ht="42" customHeight="1">
      <c r="C992" s="123"/>
      <c r="D992" s="123"/>
      <c r="E992" s="123"/>
    </row>
    <row r="993" spans="3:5" ht="42" customHeight="1">
      <c r="C993" s="123"/>
      <c r="D993" s="123"/>
      <c r="E993" s="123"/>
    </row>
    <row r="994" spans="3:5" ht="42" customHeight="1">
      <c r="C994" s="123"/>
      <c r="D994" s="123"/>
      <c r="E994" s="123"/>
    </row>
    <row r="995" spans="3:5" ht="42" customHeight="1">
      <c r="C995" s="123"/>
      <c r="D995" s="123"/>
      <c r="E995" s="123"/>
    </row>
    <row r="996" spans="3:5" ht="42" customHeight="1">
      <c r="C996" s="123"/>
      <c r="D996" s="123"/>
      <c r="E996" s="123"/>
    </row>
    <row r="997" spans="3:5" ht="42" customHeight="1">
      <c r="C997" s="123"/>
      <c r="D997" s="123"/>
      <c r="E997" s="123"/>
    </row>
    <row r="998" spans="3:5" ht="42" customHeight="1">
      <c r="C998" s="123"/>
      <c r="D998" s="123"/>
      <c r="E998" s="123"/>
    </row>
    <row r="999" spans="3:5" ht="42" customHeight="1">
      <c r="C999" s="123"/>
      <c r="D999" s="123"/>
      <c r="E999" s="123"/>
    </row>
  </sheetData>
  <mergeCells count="3">
    <mergeCell ref="A2:A9"/>
    <mergeCell ref="B2:B7"/>
    <mergeCell ref="B8:B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983"/>
  <sheetViews>
    <sheetView workbookViewId="0">
      <pane xSplit="1" ySplit="7" topLeftCell="B8" activePane="bottomRight" state="frozen"/>
      <selection pane="topRight" activeCell="B1" sqref="B1"/>
      <selection pane="bottomLeft" activeCell="A8" sqref="A8"/>
      <selection pane="bottomRight" activeCell="B8" sqref="B8"/>
    </sheetView>
  </sheetViews>
  <sheetFormatPr baseColWidth="10" defaultColWidth="11.1640625" defaultRowHeight="15" customHeight="1"/>
  <cols>
    <col min="1" max="1" width="14.1640625" customWidth="1"/>
    <col min="2" max="9" width="14.5" customWidth="1"/>
    <col min="10" max="11" width="12.1640625" customWidth="1"/>
    <col min="12" max="12" width="2.5" customWidth="1"/>
    <col min="13" max="21" width="12.1640625" customWidth="1"/>
    <col min="22" max="22" width="2.5" customWidth="1"/>
    <col min="23" max="31" width="12.1640625" customWidth="1"/>
    <col min="32" max="32" width="2.5" customWidth="1"/>
    <col min="33" max="41" width="12.1640625" customWidth="1"/>
    <col min="42" max="42" width="2.5" customWidth="1"/>
    <col min="43" max="44" width="12.1640625" customWidth="1"/>
    <col min="45" max="45" width="2.5" customWidth="1"/>
    <col min="46" max="48" width="12.1640625" customWidth="1"/>
  </cols>
  <sheetData>
    <row r="1" spans="1:48" ht="24" customHeight="1">
      <c r="A1" s="124"/>
      <c r="B1" s="125">
        <v>45658</v>
      </c>
      <c r="C1" s="126">
        <v>45659</v>
      </c>
      <c r="D1" s="127">
        <v>45660</v>
      </c>
      <c r="E1" s="127">
        <v>45661</v>
      </c>
      <c r="F1" s="127">
        <v>45662</v>
      </c>
      <c r="G1" s="127">
        <v>45663</v>
      </c>
      <c r="H1" s="127">
        <v>45664</v>
      </c>
      <c r="I1" s="128">
        <v>45665</v>
      </c>
      <c r="J1" s="129" t="s">
        <v>162</v>
      </c>
      <c r="K1" s="129" t="s">
        <v>163</v>
      </c>
      <c r="L1" s="130"/>
      <c r="M1" s="131">
        <v>45666</v>
      </c>
      <c r="N1" s="127">
        <v>45667</v>
      </c>
      <c r="O1" s="127">
        <v>45668</v>
      </c>
      <c r="P1" s="127">
        <v>45669</v>
      </c>
      <c r="Q1" s="127">
        <v>45670</v>
      </c>
      <c r="R1" s="127">
        <v>45671</v>
      </c>
      <c r="S1" s="128">
        <v>45672</v>
      </c>
      <c r="T1" s="129" t="s">
        <v>162</v>
      </c>
      <c r="U1" s="129" t="s">
        <v>163</v>
      </c>
      <c r="V1" s="130"/>
      <c r="W1" s="131">
        <v>45673</v>
      </c>
      <c r="X1" s="127">
        <v>45674</v>
      </c>
      <c r="Y1" s="127">
        <v>45675</v>
      </c>
      <c r="Z1" s="127">
        <v>45676</v>
      </c>
      <c r="AA1" s="127">
        <v>45677</v>
      </c>
      <c r="AB1" s="127">
        <v>45678</v>
      </c>
      <c r="AC1" s="128">
        <v>45679</v>
      </c>
      <c r="AD1" s="129" t="s">
        <v>162</v>
      </c>
      <c r="AE1" s="129" t="s">
        <v>163</v>
      </c>
      <c r="AF1" s="130"/>
      <c r="AG1" s="131">
        <v>45680</v>
      </c>
      <c r="AH1" s="127">
        <v>45681</v>
      </c>
      <c r="AI1" s="127">
        <v>45682</v>
      </c>
      <c r="AJ1" s="127">
        <v>45683</v>
      </c>
      <c r="AK1" s="127">
        <v>45684</v>
      </c>
      <c r="AL1" s="127">
        <v>45685</v>
      </c>
      <c r="AM1" s="128">
        <v>45686</v>
      </c>
      <c r="AN1" s="129" t="s">
        <v>162</v>
      </c>
      <c r="AO1" s="129" t="s">
        <v>163</v>
      </c>
      <c r="AP1" s="130"/>
      <c r="AQ1" s="131">
        <v>45687</v>
      </c>
      <c r="AR1" s="128">
        <v>45688</v>
      </c>
      <c r="AS1" s="130"/>
      <c r="AT1" s="129" t="s">
        <v>164</v>
      </c>
      <c r="AU1" s="129" t="s">
        <v>165</v>
      </c>
      <c r="AV1" s="132" t="s">
        <v>166</v>
      </c>
    </row>
    <row r="2" spans="1:48" ht="24" customHeight="1">
      <c r="A2" s="133"/>
      <c r="B2" s="134" t="s">
        <v>167</v>
      </c>
      <c r="C2" s="135" t="s">
        <v>168</v>
      </c>
      <c r="D2" s="136" t="s">
        <v>169</v>
      </c>
      <c r="E2" s="136" t="s">
        <v>170</v>
      </c>
      <c r="F2" s="136" t="s">
        <v>171</v>
      </c>
      <c r="G2" s="136" t="s">
        <v>172</v>
      </c>
      <c r="H2" s="136" t="s">
        <v>173</v>
      </c>
      <c r="I2" s="137" t="s">
        <v>167</v>
      </c>
      <c r="J2" s="138"/>
      <c r="K2" s="138"/>
      <c r="L2" s="139"/>
      <c r="M2" s="140" t="s">
        <v>168</v>
      </c>
      <c r="N2" s="136" t="s">
        <v>169</v>
      </c>
      <c r="O2" s="136" t="s">
        <v>170</v>
      </c>
      <c r="P2" s="136" t="s">
        <v>171</v>
      </c>
      <c r="Q2" s="136" t="s">
        <v>172</v>
      </c>
      <c r="R2" s="136" t="s">
        <v>173</v>
      </c>
      <c r="S2" s="137" t="s">
        <v>167</v>
      </c>
      <c r="T2" s="138"/>
      <c r="U2" s="138"/>
      <c r="V2" s="139"/>
      <c r="W2" s="140" t="s">
        <v>168</v>
      </c>
      <c r="X2" s="136" t="s">
        <v>169</v>
      </c>
      <c r="Y2" s="136" t="s">
        <v>170</v>
      </c>
      <c r="Z2" s="136" t="s">
        <v>171</v>
      </c>
      <c r="AA2" s="136" t="s">
        <v>172</v>
      </c>
      <c r="AB2" s="136" t="s">
        <v>173</v>
      </c>
      <c r="AC2" s="137" t="s">
        <v>167</v>
      </c>
      <c r="AD2" s="138"/>
      <c r="AE2" s="138"/>
      <c r="AF2" s="139"/>
      <c r="AG2" s="140" t="s">
        <v>168</v>
      </c>
      <c r="AH2" s="136" t="s">
        <v>169</v>
      </c>
      <c r="AI2" s="136" t="s">
        <v>170</v>
      </c>
      <c r="AJ2" s="136" t="s">
        <v>171</v>
      </c>
      <c r="AK2" s="136" t="s">
        <v>172</v>
      </c>
      <c r="AL2" s="136" t="s">
        <v>173</v>
      </c>
      <c r="AM2" s="137" t="s">
        <v>167</v>
      </c>
      <c r="AN2" s="138"/>
      <c r="AO2" s="138"/>
      <c r="AP2" s="139"/>
      <c r="AQ2" s="140" t="s">
        <v>168</v>
      </c>
      <c r="AR2" s="137" t="s">
        <v>169</v>
      </c>
      <c r="AS2" s="139"/>
      <c r="AT2" s="138"/>
      <c r="AU2" s="138"/>
      <c r="AV2" s="141"/>
    </row>
    <row r="3" spans="1:48" ht="24" customHeight="1">
      <c r="A3" s="142" t="s">
        <v>174</v>
      </c>
      <c r="B3" s="143">
        <v>37070</v>
      </c>
      <c r="C3" s="144">
        <v>15620</v>
      </c>
      <c r="D3" s="145">
        <v>36296</v>
      </c>
      <c r="E3" s="145">
        <v>55509</v>
      </c>
      <c r="F3" s="145">
        <v>24497</v>
      </c>
      <c r="G3" s="145">
        <v>26615</v>
      </c>
      <c r="H3" s="145">
        <v>0</v>
      </c>
      <c r="I3" s="146">
        <v>86175</v>
      </c>
      <c r="J3" s="147">
        <f t="shared" ref="J3:J4" si="0">SUM(C3:I3)</f>
        <v>244712</v>
      </c>
      <c r="K3" s="147"/>
      <c r="L3" s="144"/>
      <c r="M3" s="148">
        <v>6710</v>
      </c>
      <c r="N3" s="146">
        <v>0</v>
      </c>
      <c r="O3" s="145">
        <v>58718</v>
      </c>
      <c r="P3" s="149">
        <v>37730</v>
      </c>
      <c r="Q3" s="145">
        <v>7480</v>
      </c>
      <c r="R3" s="145">
        <v>0</v>
      </c>
      <c r="S3" s="146">
        <v>17710</v>
      </c>
      <c r="T3" s="147">
        <f t="shared" ref="T3:T4" si="1">SUM(M3:S3)</f>
        <v>128348</v>
      </c>
      <c r="U3" s="150">
        <f t="shared" ref="U3:U7" si="2">T3/J3</f>
        <v>0.52448592631338065</v>
      </c>
      <c r="V3" s="144"/>
      <c r="W3" s="148">
        <v>0</v>
      </c>
      <c r="X3" s="145">
        <v>6000</v>
      </c>
      <c r="Y3" s="145">
        <v>17900</v>
      </c>
      <c r="Z3" s="145">
        <v>16800</v>
      </c>
      <c r="AA3" s="145">
        <v>8800</v>
      </c>
      <c r="AB3" s="145">
        <v>3800</v>
      </c>
      <c r="AC3" s="151">
        <v>0</v>
      </c>
      <c r="AD3" s="147">
        <f t="shared" ref="AD3:AD4" si="3">SUM(W3:AC3)</f>
        <v>53300</v>
      </c>
      <c r="AE3" s="150">
        <f t="shared" ref="AE3:AE7" si="4">AD3/T3</f>
        <v>0.41527721507152432</v>
      </c>
      <c r="AF3" s="144"/>
      <c r="AG3" s="148">
        <v>0</v>
      </c>
      <c r="AH3" s="145">
        <v>15400</v>
      </c>
      <c r="AI3" s="145">
        <v>4800</v>
      </c>
      <c r="AJ3" s="145">
        <v>0</v>
      </c>
      <c r="AK3" s="145">
        <v>30800</v>
      </c>
      <c r="AL3" s="145">
        <v>0</v>
      </c>
      <c r="AM3" s="146">
        <v>32600</v>
      </c>
      <c r="AN3" s="147">
        <f t="shared" ref="AN3:AN4" si="5">SUM(AG3:AM3)</f>
        <v>83600</v>
      </c>
      <c r="AO3" s="150">
        <f t="shared" ref="AO3:AO7" si="6">AN3/AD3</f>
        <v>1.5684803001876173</v>
      </c>
      <c r="AP3" s="144"/>
      <c r="AQ3" s="148">
        <v>19200</v>
      </c>
      <c r="AR3" s="146">
        <v>5100</v>
      </c>
      <c r="AS3" s="144"/>
      <c r="AT3" s="147">
        <v>617480</v>
      </c>
      <c r="AU3" s="152">
        <v>1.54</v>
      </c>
      <c r="AV3" s="153"/>
    </row>
    <row r="4" spans="1:48" ht="24" customHeight="1">
      <c r="A4" s="154" t="s">
        <v>175</v>
      </c>
      <c r="B4" s="155">
        <v>2</v>
      </c>
      <c r="C4" s="156">
        <v>1</v>
      </c>
      <c r="D4" s="157">
        <v>3</v>
      </c>
      <c r="E4" s="157">
        <v>5</v>
      </c>
      <c r="F4" s="157">
        <v>2</v>
      </c>
      <c r="G4" s="157">
        <v>2</v>
      </c>
      <c r="H4" s="157">
        <v>0</v>
      </c>
      <c r="I4" s="158">
        <v>3</v>
      </c>
      <c r="J4" s="159">
        <f t="shared" si="0"/>
        <v>16</v>
      </c>
      <c r="K4" s="159"/>
      <c r="L4" s="156"/>
      <c r="M4" s="160">
        <v>1</v>
      </c>
      <c r="N4" s="158">
        <v>0</v>
      </c>
      <c r="O4" s="157">
        <v>3</v>
      </c>
      <c r="P4" s="161">
        <v>2</v>
      </c>
      <c r="Q4" s="157">
        <v>1</v>
      </c>
      <c r="R4" s="157">
        <v>0</v>
      </c>
      <c r="S4" s="158">
        <v>1</v>
      </c>
      <c r="T4" s="162">
        <f t="shared" si="1"/>
        <v>8</v>
      </c>
      <c r="U4" s="163">
        <f t="shared" si="2"/>
        <v>0.5</v>
      </c>
      <c r="V4" s="156"/>
      <c r="W4" s="160">
        <v>0</v>
      </c>
      <c r="X4" s="157">
        <v>1</v>
      </c>
      <c r="Y4" s="157">
        <v>1</v>
      </c>
      <c r="Z4" s="157">
        <v>2</v>
      </c>
      <c r="AA4" s="157">
        <v>1</v>
      </c>
      <c r="AB4" s="157">
        <v>1</v>
      </c>
      <c r="AC4" s="164">
        <v>0</v>
      </c>
      <c r="AD4" s="162">
        <f t="shared" si="3"/>
        <v>6</v>
      </c>
      <c r="AE4" s="150">
        <f t="shared" si="4"/>
        <v>0.75</v>
      </c>
      <c r="AF4" s="156"/>
      <c r="AG4" s="160">
        <v>0</v>
      </c>
      <c r="AH4" s="157">
        <v>1</v>
      </c>
      <c r="AI4" s="157">
        <v>2</v>
      </c>
      <c r="AJ4" s="157">
        <v>0</v>
      </c>
      <c r="AK4" s="157">
        <v>1</v>
      </c>
      <c r="AL4" s="157">
        <v>0</v>
      </c>
      <c r="AM4" s="158">
        <v>3</v>
      </c>
      <c r="AN4" s="162">
        <f t="shared" si="5"/>
        <v>7</v>
      </c>
      <c r="AO4" s="150">
        <f t="shared" si="6"/>
        <v>1.1666666666666667</v>
      </c>
      <c r="AP4" s="156"/>
      <c r="AQ4" s="160">
        <v>2</v>
      </c>
      <c r="AR4" s="158">
        <v>1</v>
      </c>
      <c r="AS4" s="156"/>
      <c r="AT4" s="162">
        <v>44</v>
      </c>
      <c r="AU4" s="165">
        <v>1.76</v>
      </c>
      <c r="AV4" s="166"/>
    </row>
    <row r="5" spans="1:48" ht="24" customHeight="1">
      <c r="A5" s="154" t="s">
        <v>176</v>
      </c>
      <c r="B5" s="167">
        <f t="shared" ref="B5:G5" si="7">B3/B4</f>
        <v>18535</v>
      </c>
      <c r="C5" s="168">
        <f t="shared" si="7"/>
        <v>15620</v>
      </c>
      <c r="D5" s="169">
        <f t="shared" si="7"/>
        <v>12098.666666666666</v>
      </c>
      <c r="E5" s="169">
        <f t="shared" si="7"/>
        <v>11101.8</v>
      </c>
      <c r="F5" s="169">
        <f t="shared" si="7"/>
        <v>12248.5</v>
      </c>
      <c r="G5" s="169">
        <f t="shared" si="7"/>
        <v>13307.5</v>
      </c>
      <c r="H5" s="169">
        <v>0</v>
      </c>
      <c r="I5" s="170">
        <v>0</v>
      </c>
      <c r="J5" s="171">
        <f>AVERAGE(C5:I5)</f>
        <v>9196.638095238095</v>
      </c>
      <c r="K5" s="171"/>
      <c r="L5" s="168"/>
      <c r="M5" s="172">
        <v>31348</v>
      </c>
      <c r="N5" s="170">
        <v>29431</v>
      </c>
      <c r="O5" s="169">
        <v>32262</v>
      </c>
      <c r="P5" s="173">
        <f t="shared" ref="P5:Q5" si="8">P3/P4</f>
        <v>18865</v>
      </c>
      <c r="Q5" s="169">
        <f t="shared" si="8"/>
        <v>7480</v>
      </c>
      <c r="R5" s="169">
        <v>0</v>
      </c>
      <c r="S5" s="170">
        <v>0</v>
      </c>
      <c r="T5" s="171">
        <f>AVERAGE(M5:S5)</f>
        <v>17055.142857142859</v>
      </c>
      <c r="U5" s="163">
        <f t="shared" si="2"/>
        <v>1.8544975544893736</v>
      </c>
      <c r="V5" s="168"/>
      <c r="W5" s="172">
        <v>0</v>
      </c>
      <c r="X5" s="169">
        <f t="shared" ref="X5:AB5" si="9">X3/X4</f>
        <v>6000</v>
      </c>
      <c r="Y5" s="169">
        <f t="shared" si="9"/>
        <v>17900</v>
      </c>
      <c r="Z5" s="169">
        <f t="shared" si="9"/>
        <v>8400</v>
      </c>
      <c r="AA5" s="169">
        <f t="shared" si="9"/>
        <v>8800</v>
      </c>
      <c r="AB5" s="169">
        <f t="shared" si="9"/>
        <v>3800</v>
      </c>
      <c r="AC5" s="169">
        <v>0</v>
      </c>
      <c r="AD5" s="171">
        <f>AVERAGE(W5:AC5)</f>
        <v>6414.2857142857147</v>
      </c>
      <c r="AE5" s="150">
        <f t="shared" si="4"/>
        <v>0.37609099894459985</v>
      </c>
      <c r="AF5" s="168"/>
      <c r="AG5" s="172">
        <v>0</v>
      </c>
      <c r="AH5" s="172">
        <f t="shared" ref="AH5:AI5" si="10">AH3/AH4</f>
        <v>15400</v>
      </c>
      <c r="AI5" s="172">
        <f t="shared" si="10"/>
        <v>2400</v>
      </c>
      <c r="AJ5" s="172">
        <v>0</v>
      </c>
      <c r="AK5" s="172">
        <f>AK3/AK4</f>
        <v>30800</v>
      </c>
      <c r="AL5" s="172">
        <v>0</v>
      </c>
      <c r="AM5" s="172">
        <f>AM3/AM4</f>
        <v>10866.666666666666</v>
      </c>
      <c r="AN5" s="171">
        <f>AVERAGE(AG5:AM5)</f>
        <v>8495.2380952380954</v>
      </c>
      <c r="AO5" s="150">
        <f t="shared" si="6"/>
        <v>1.3244246473645136</v>
      </c>
      <c r="AP5" s="168"/>
      <c r="AQ5" s="172">
        <f t="shared" ref="AQ5:AR5" si="11">AQ3/AQ4</f>
        <v>9600</v>
      </c>
      <c r="AR5" s="172">
        <f t="shared" si="11"/>
        <v>5100</v>
      </c>
      <c r="AS5" s="168"/>
      <c r="AT5" s="171">
        <v>12137</v>
      </c>
      <c r="AU5" s="165">
        <v>0.88</v>
      </c>
      <c r="AV5" s="174"/>
    </row>
    <row r="6" spans="1:48" ht="24" customHeight="1">
      <c r="A6" s="154" t="s">
        <v>177</v>
      </c>
      <c r="B6" s="155">
        <v>1098</v>
      </c>
      <c r="C6" s="156">
        <v>1066</v>
      </c>
      <c r="D6" s="157">
        <v>832</v>
      </c>
      <c r="E6" s="157">
        <v>1439</v>
      </c>
      <c r="F6" s="157">
        <v>1758</v>
      </c>
      <c r="G6" s="157">
        <v>1332</v>
      </c>
      <c r="H6" s="157">
        <v>1295</v>
      </c>
      <c r="I6" s="158">
        <v>1266</v>
      </c>
      <c r="J6" s="159">
        <f>SUM(C6:I6)</f>
        <v>8988</v>
      </c>
      <c r="K6" s="159"/>
      <c r="L6" s="156"/>
      <c r="M6" s="160">
        <v>997</v>
      </c>
      <c r="N6" s="158">
        <v>1094</v>
      </c>
      <c r="O6" s="157">
        <v>1433</v>
      </c>
      <c r="P6" s="161">
        <v>1422</v>
      </c>
      <c r="Q6" s="157">
        <v>1293</v>
      </c>
      <c r="R6" s="157">
        <v>1004</v>
      </c>
      <c r="S6" s="158">
        <v>479</v>
      </c>
      <c r="T6" s="159">
        <f>SUM(M6:S6)</f>
        <v>7722</v>
      </c>
      <c r="U6" s="163">
        <f t="shared" si="2"/>
        <v>0.85914552736982641</v>
      </c>
      <c r="V6" s="156"/>
      <c r="W6" s="160">
        <v>1205</v>
      </c>
      <c r="X6" s="157">
        <v>1029</v>
      </c>
      <c r="Y6" s="157">
        <v>1107</v>
      </c>
      <c r="Z6" s="157">
        <v>1244</v>
      </c>
      <c r="AA6" s="157">
        <v>1073</v>
      </c>
      <c r="AB6" s="157">
        <v>1017</v>
      </c>
      <c r="AC6" s="164">
        <v>955</v>
      </c>
      <c r="AD6" s="159">
        <f>SUM(W6:AC6)</f>
        <v>7630</v>
      </c>
      <c r="AE6" s="150">
        <f t="shared" si="4"/>
        <v>0.98808598808598813</v>
      </c>
      <c r="AF6" s="156"/>
      <c r="AG6" s="160">
        <v>988</v>
      </c>
      <c r="AH6" s="157">
        <v>899</v>
      </c>
      <c r="AI6" s="157">
        <v>1062</v>
      </c>
      <c r="AJ6" s="157">
        <v>1237</v>
      </c>
      <c r="AK6" s="157">
        <v>991</v>
      </c>
      <c r="AL6" s="157">
        <v>960</v>
      </c>
      <c r="AM6" s="158">
        <v>985</v>
      </c>
      <c r="AN6" s="159">
        <f>SUM(AG6:AM6)</f>
        <v>7122</v>
      </c>
      <c r="AO6" s="150">
        <f t="shared" si="6"/>
        <v>0.9334207077326343</v>
      </c>
      <c r="AP6" s="156"/>
      <c r="AQ6" s="160">
        <v>981</v>
      </c>
      <c r="AR6" s="158">
        <v>935</v>
      </c>
      <c r="AS6" s="156"/>
      <c r="AT6" s="159">
        <v>35639</v>
      </c>
      <c r="AU6" s="165">
        <v>1.44</v>
      </c>
      <c r="AV6" s="175"/>
    </row>
    <row r="7" spans="1:48" ht="24" customHeight="1">
      <c r="A7" s="176" t="s">
        <v>12</v>
      </c>
      <c r="B7" s="177">
        <f t="shared" ref="B7:J7" si="12">B4/B6</f>
        <v>1.8214936247723133E-3</v>
      </c>
      <c r="C7" s="178">
        <f t="shared" si="12"/>
        <v>9.3808630393996248E-4</v>
      </c>
      <c r="D7" s="179">
        <f t="shared" si="12"/>
        <v>3.605769230769231E-3</v>
      </c>
      <c r="E7" s="179">
        <f t="shared" si="12"/>
        <v>3.4746351633078527E-3</v>
      </c>
      <c r="F7" s="179">
        <f t="shared" si="12"/>
        <v>1.1376564277588168E-3</v>
      </c>
      <c r="G7" s="179">
        <f t="shared" si="12"/>
        <v>1.5015015015015015E-3</v>
      </c>
      <c r="H7" s="179">
        <f t="shared" si="12"/>
        <v>0</v>
      </c>
      <c r="I7" s="180">
        <f t="shared" si="12"/>
        <v>2.3696682464454978E-3</v>
      </c>
      <c r="J7" s="181">
        <f t="shared" si="12"/>
        <v>1.7801513128615932E-3</v>
      </c>
      <c r="K7" s="181"/>
      <c r="L7" s="182"/>
      <c r="M7" s="183">
        <f t="shared" ref="M7:T7" si="13">M4/M6</f>
        <v>1.0030090270812437E-3</v>
      </c>
      <c r="N7" s="179">
        <f t="shared" si="13"/>
        <v>0</v>
      </c>
      <c r="O7" s="184">
        <f t="shared" si="13"/>
        <v>2.0935101186322401E-3</v>
      </c>
      <c r="P7" s="179">
        <f t="shared" si="13"/>
        <v>1.4064697609001407E-3</v>
      </c>
      <c r="Q7" s="179">
        <f t="shared" si="13"/>
        <v>7.7339520494972935E-4</v>
      </c>
      <c r="R7" s="179">
        <f t="shared" si="13"/>
        <v>0</v>
      </c>
      <c r="S7" s="179">
        <f t="shared" si="13"/>
        <v>2.0876826722338203E-3</v>
      </c>
      <c r="T7" s="181">
        <f t="shared" si="13"/>
        <v>1.0360010360010361E-3</v>
      </c>
      <c r="U7" s="163">
        <f t="shared" si="2"/>
        <v>0.58197358197358207</v>
      </c>
      <c r="V7" s="185"/>
      <c r="W7" s="186">
        <f t="shared" ref="W7:AC7" si="14">W4/W6</f>
        <v>0</v>
      </c>
      <c r="X7" s="184">
        <f t="shared" si="14"/>
        <v>9.7181729834791054E-4</v>
      </c>
      <c r="Y7" s="184">
        <f t="shared" si="14"/>
        <v>9.0334236675700087E-4</v>
      </c>
      <c r="Z7" s="184">
        <f t="shared" si="14"/>
        <v>1.6077170418006431E-3</v>
      </c>
      <c r="AA7" s="184">
        <f t="shared" si="14"/>
        <v>9.3196644920782849E-4</v>
      </c>
      <c r="AB7" s="184">
        <f t="shared" si="14"/>
        <v>9.8328416912487715E-4</v>
      </c>
      <c r="AC7" s="186">
        <f t="shared" si="14"/>
        <v>0</v>
      </c>
      <c r="AD7" s="181">
        <f>AVERAGE(W7:AC7)</f>
        <v>7.7116104646260853E-4</v>
      </c>
      <c r="AE7" s="150">
        <f t="shared" si="4"/>
        <v>0.74436320009803281</v>
      </c>
      <c r="AF7" s="182"/>
      <c r="AG7" s="184">
        <f t="shared" ref="AG7:AM7" si="15">AG4/AG6</f>
        <v>0</v>
      </c>
      <c r="AH7" s="184">
        <f t="shared" si="15"/>
        <v>1.1123470522803114E-3</v>
      </c>
      <c r="AI7" s="184">
        <f t="shared" si="15"/>
        <v>1.8832391713747645E-3</v>
      </c>
      <c r="AJ7" s="184">
        <f t="shared" si="15"/>
        <v>0</v>
      </c>
      <c r="AK7" s="184">
        <f t="shared" si="15"/>
        <v>1.0090817356205853E-3</v>
      </c>
      <c r="AL7" s="184">
        <f t="shared" si="15"/>
        <v>0</v>
      </c>
      <c r="AM7" s="184">
        <f t="shared" si="15"/>
        <v>3.0456852791878172E-3</v>
      </c>
      <c r="AN7" s="181">
        <f>AVERAGE(AG7:AM7)</f>
        <v>1.007193319780497E-3</v>
      </c>
      <c r="AO7" s="150">
        <f t="shared" si="6"/>
        <v>1.3060739055747068</v>
      </c>
      <c r="AP7" s="182"/>
      <c r="AQ7" s="184">
        <f t="shared" ref="AQ7:AR7" si="16">AQ4/AQ6</f>
        <v>2.0387359836901123E-3</v>
      </c>
      <c r="AR7" s="184">
        <f t="shared" si="16"/>
        <v>1.0695187165775401E-3</v>
      </c>
      <c r="AS7" s="182"/>
      <c r="AT7" s="181">
        <v>1.1999999999999999E-3</v>
      </c>
      <c r="AU7" s="187">
        <v>1.33</v>
      </c>
      <c r="AV7" s="188"/>
    </row>
    <row r="8" spans="1:48" ht="24" customHeight="1">
      <c r="A8" s="189" t="s">
        <v>178</v>
      </c>
      <c r="B8" s="190" t="s">
        <v>179</v>
      </c>
      <c r="C8" s="191" t="s">
        <v>180</v>
      </c>
      <c r="D8" s="192" t="s">
        <v>181</v>
      </c>
      <c r="E8" s="192" t="s">
        <v>182</v>
      </c>
      <c r="F8" s="193" t="s">
        <v>183</v>
      </c>
      <c r="G8" s="193" t="s">
        <v>183</v>
      </c>
      <c r="H8" s="192"/>
      <c r="I8" s="194" t="s">
        <v>184</v>
      </c>
      <c r="J8" s="195"/>
      <c r="K8" s="195"/>
      <c r="L8" s="196"/>
      <c r="M8" s="197" t="s">
        <v>185</v>
      </c>
      <c r="N8" s="194"/>
      <c r="O8" s="198" t="s">
        <v>186</v>
      </c>
      <c r="P8" s="199" t="s">
        <v>183</v>
      </c>
      <c r="Q8" s="192" t="s">
        <v>187</v>
      </c>
      <c r="R8" s="192"/>
      <c r="S8" s="200" t="s">
        <v>183</v>
      </c>
      <c r="T8" s="195"/>
      <c r="U8" s="195"/>
      <c r="V8" s="196"/>
      <c r="W8" s="197"/>
      <c r="X8" s="201" t="s">
        <v>188</v>
      </c>
      <c r="Y8" s="202" t="s">
        <v>179</v>
      </c>
      <c r="Z8" s="198" t="s">
        <v>189</v>
      </c>
      <c r="AA8" s="203" t="s">
        <v>190</v>
      </c>
      <c r="AB8" s="198" t="s">
        <v>191</v>
      </c>
      <c r="AC8" s="204"/>
      <c r="AD8" s="195"/>
      <c r="AE8" s="195"/>
      <c r="AF8" s="196"/>
      <c r="AG8" s="197"/>
      <c r="AH8" s="192"/>
      <c r="AI8" s="192"/>
      <c r="AJ8" s="192"/>
      <c r="AK8" s="192"/>
      <c r="AL8" s="192"/>
      <c r="AM8" s="194"/>
      <c r="AN8" s="195"/>
      <c r="AO8" s="195"/>
      <c r="AP8" s="196"/>
      <c r="AQ8" s="197"/>
      <c r="AR8" s="194"/>
      <c r="AS8" s="196"/>
      <c r="AT8" s="205"/>
      <c r="AU8" s="205"/>
      <c r="AV8" s="206"/>
    </row>
    <row r="9" spans="1:48" ht="24" customHeight="1">
      <c r="A9" s="207"/>
      <c r="B9" s="208" t="s">
        <v>192</v>
      </c>
      <c r="C9" s="209"/>
      <c r="D9" s="210" t="s">
        <v>193</v>
      </c>
      <c r="E9" s="210" t="s">
        <v>194</v>
      </c>
      <c r="F9" s="210" t="s">
        <v>195</v>
      </c>
      <c r="G9" s="210" t="s">
        <v>182</v>
      </c>
      <c r="H9" s="210"/>
      <c r="I9" s="211" t="s">
        <v>196</v>
      </c>
      <c r="J9" s="212"/>
      <c r="K9" s="212"/>
      <c r="L9" s="209"/>
      <c r="M9" s="213"/>
      <c r="N9" s="214"/>
      <c r="O9" s="215" t="s">
        <v>183</v>
      </c>
      <c r="P9" s="216" t="s">
        <v>192</v>
      </c>
      <c r="Q9" s="210" t="s">
        <v>187</v>
      </c>
      <c r="R9" s="210"/>
      <c r="S9" s="211"/>
      <c r="T9" s="212"/>
      <c r="U9" s="212"/>
      <c r="V9" s="209"/>
      <c r="W9" s="213"/>
      <c r="X9" s="217" t="s">
        <v>197</v>
      </c>
      <c r="Y9" s="210"/>
      <c r="Z9" s="217" t="s">
        <v>198</v>
      </c>
      <c r="AA9" s="217" t="s">
        <v>195</v>
      </c>
      <c r="AB9" s="218"/>
      <c r="AC9" s="219"/>
      <c r="AD9" s="212"/>
      <c r="AE9" s="212"/>
      <c r="AF9" s="209"/>
      <c r="AG9" s="213"/>
      <c r="AH9" s="210"/>
      <c r="AI9" s="210"/>
      <c r="AJ9" s="210"/>
      <c r="AK9" s="210"/>
      <c r="AL9" s="210"/>
      <c r="AM9" s="211"/>
      <c r="AN9" s="212"/>
      <c r="AO9" s="212"/>
      <c r="AP9" s="209"/>
      <c r="AQ9" s="213"/>
      <c r="AR9" s="211"/>
      <c r="AS9" s="209"/>
      <c r="AT9" s="220"/>
      <c r="AU9" s="221"/>
      <c r="AV9" s="222"/>
    </row>
    <row r="10" spans="1:48" ht="24" customHeight="1">
      <c r="A10" s="223"/>
      <c r="B10" s="224"/>
      <c r="C10" s="210"/>
      <c r="D10" s="210" t="s">
        <v>199</v>
      </c>
      <c r="E10" s="210" t="s">
        <v>200</v>
      </c>
      <c r="F10" s="210"/>
      <c r="G10" s="210"/>
      <c r="H10" s="210"/>
      <c r="I10" s="225" t="s">
        <v>201</v>
      </c>
      <c r="J10" s="226"/>
      <c r="K10" s="226"/>
      <c r="L10" s="227"/>
      <c r="M10" s="228"/>
      <c r="N10" s="225"/>
      <c r="O10" s="229" t="s">
        <v>202</v>
      </c>
      <c r="P10" s="230"/>
      <c r="Q10" s="231" t="s">
        <v>203</v>
      </c>
      <c r="R10" s="231"/>
      <c r="S10" s="225"/>
      <c r="T10" s="226"/>
      <c r="U10" s="226"/>
      <c r="V10" s="227"/>
      <c r="W10" s="228"/>
      <c r="X10" s="231"/>
      <c r="Y10" s="231"/>
      <c r="Z10" s="232" t="s">
        <v>204</v>
      </c>
      <c r="AA10" s="231"/>
      <c r="AB10" s="229"/>
      <c r="AC10" s="224"/>
      <c r="AD10" s="226"/>
      <c r="AE10" s="226"/>
      <c r="AF10" s="227"/>
      <c r="AG10" s="228"/>
      <c r="AH10" s="231"/>
      <c r="AI10" s="231"/>
      <c r="AJ10" s="231"/>
      <c r="AK10" s="231"/>
      <c r="AL10" s="231"/>
      <c r="AM10" s="225"/>
      <c r="AN10" s="226"/>
      <c r="AO10" s="226"/>
      <c r="AP10" s="227"/>
      <c r="AQ10" s="228"/>
      <c r="AR10" s="225"/>
      <c r="AS10" s="227"/>
      <c r="AT10" s="220"/>
      <c r="AU10" s="221"/>
      <c r="AV10" s="222"/>
    </row>
    <row r="11" spans="1:48" ht="24" customHeight="1">
      <c r="A11" s="233"/>
      <c r="B11" s="208"/>
      <c r="C11" s="210"/>
      <c r="D11" s="234" t="s">
        <v>183</v>
      </c>
      <c r="E11" s="235" t="s">
        <v>205</v>
      </c>
      <c r="F11" s="210"/>
      <c r="G11" s="210"/>
      <c r="H11" s="210"/>
      <c r="I11" s="236" t="s">
        <v>183</v>
      </c>
      <c r="J11" s="212"/>
      <c r="K11" s="212"/>
      <c r="L11" s="237"/>
      <c r="M11" s="213"/>
      <c r="N11" s="211"/>
      <c r="O11" s="215" t="s">
        <v>183</v>
      </c>
      <c r="P11" s="238"/>
      <c r="Q11" s="210"/>
      <c r="R11" s="210"/>
      <c r="S11" s="211"/>
      <c r="T11" s="212"/>
      <c r="U11" s="212"/>
      <c r="V11" s="209"/>
      <c r="W11" s="213"/>
      <c r="X11" s="210"/>
      <c r="Y11" s="210"/>
      <c r="Z11" s="210"/>
      <c r="AA11" s="210"/>
      <c r="AB11" s="210"/>
      <c r="AC11" s="219"/>
      <c r="AD11" s="212"/>
      <c r="AE11" s="212"/>
      <c r="AF11" s="209"/>
      <c r="AG11" s="213"/>
      <c r="AH11" s="210"/>
      <c r="AI11" s="210"/>
      <c r="AJ11" s="210"/>
      <c r="AK11" s="210"/>
      <c r="AL11" s="210"/>
      <c r="AM11" s="211"/>
      <c r="AN11" s="212"/>
      <c r="AO11" s="212"/>
      <c r="AP11" s="209"/>
      <c r="AQ11" s="213"/>
      <c r="AR11" s="211"/>
      <c r="AS11" s="209"/>
      <c r="AT11" s="220"/>
      <c r="AU11" s="221"/>
      <c r="AV11" s="222"/>
    </row>
    <row r="12" spans="1:48" ht="24" customHeight="1">
      <c r="A12" s="239"/>
      <c r="B12" s="240"/>
      <c r="C12" s="231"/>
      <c r="D12" s="210" t="s">
        <v>206</v>
      </c>
      <c r="E12" s="241" t="s">
        <v>183</v>
      </c>
      <c r="F12" s="231"/>
      <c r="G12" s="231"/>
      <c r="H12" s="231"/>
      <c r="I12" s="242" t="s">
        <v>207</v>
      </c>
      <c r="J12" s="243"/>
      <c r="K12" s="243"/>
      <c r="L12" s="244"/>
      <c r="M12" s="245"/>
      <c r="N12" s="242"/>
      <c r="O12" s="202"/>
      <c r="P12" s="246"/>
      <c r="Q12" s="202"/>
      <c r="R12" s="202"/>
      <c r="S12" s="242"/>
      <c r="T12" s="243"/>
      <c r="U12" s="243"/>
      <c r="V12" s="244"/>
      <c r="W12" s="245"/>
      <c r="X12" s="202"/>
      <c r="Y12" s="202"/>
      <c r="Z12" s="202"/>
      <c r="AA12" s="202"/>
      <c r="AB12" s="202"/>
      <c r="AC12" s="247"/>
      <c r="AD12" s="243"/>
      <c r="AE12" s="243"/>
      <c r="AF12" s="244"/>
      <c r="AG12" s="245"/>
      <c r="AH12" s="202"/>
      <c r="AI12" s="202"/>
      <c r="AJ12" s="202"/>
      <c r="AK12" s="202"/>
      <c r="AL12" s="202"/>
      <c r="AM12" s="242"/>
      <c r="AN12" s="243"/>
      <c r="AO12" s="243"/>
      <c r="AP12" s="244"/>
      <c r="AQ12" s="245"/>
      <c r="AR12" s="242"/>
      <c r="AS12" s="244"/>
      <c r="AT12" s="220"/>
      <c r="AU12" s="221"/>
      <c r="AV12" s="222"/>
    </row>
    <row r="13" spans="1:48" ht="24" customHeight="1">
      <c r="A13" s="233"/>
      <c r="B13" s="240"/>
      <c r="C13" s="210"/>
      <c r="D13" s="247"/>
      <c r="E13" s="248"/>
      <c r="F13" s="210"/>
      <c r="G13" s="210"/>
      <c r="H13" s="210"/>
      <c r="I13" s="249" t="s">
        <v>208</v>
      </c>
      <c r="J13" s="243"/>
      <c r="K13" s="243"/>
      <c r="L13" s="244"/>
      <c r="M13" s="245"/>
      <c r="N13" s="242"/>
      <c r="O13" s="202"/>
      <c r="P13" s="246"/>
      <c r="Q13" s="202"/>
      <c r="R13" s="202"/>
      <c r="S13" s="242"/>
      <c r="T13" s="243"/>
      <c r="U13" s="243"/>
      <c r="V13" s="244"/>
      <c r="W13" s="245"/>
      <c r="X13" s="202"/>
      <c r="Y13" s="202"/>
      <c r="Z13" s="202"/>
      <c r="AA13" s="202"/>
      <c r="AB13" s="202"/>
      <c r="AC13" s="247"/>
      <c r="AD13" s="243"/>
      <c r="AE13" s="243"/>
      <c r="AF13" s="244"/>
      <c r="AG13" s="245"/>
      <c r="AH13" s="202"/>
      <c r="AI13" s="202"/>
      <c r="AJ13" s="202"/>
      <c r="AK13" s="202"/>
      <c r="AL13" s="202"/>
      <c r="AM13" s="242"/>
      <c r="AN13" s="243"/>
      <c r="AO13" s="243"/>
      <c r="AP13" s="244"/>
      <c r="AQ13" s="245"/>
      <c r="AR13" s="242"/>
      <c r="AS13" s="244"/>
      <c r="AT13" s="220"/>
      <c r="AU13" s="221"/>
      <c r="AV13" s="222"/>
    </row>
    <row r="14" spans="1:48" ht="24" customHeight="1">
      <c r="A14" s="250"/>
      <c r="B14" s="251"/>
      <c r="C14" s="252"/>
      <c r="D14" s="253"/>
      <c r="E14" s="252" t="s">
        <v>193</v>
      </c>
      <c r="F14" s="252"/>
      <c r="G14" s="252"/>
      <c r="H14" s="252"/>
      <c r="I14" s="254" t="s">
        <v>186</v>
      </c>
      <c r="J14" s="220"/>
      <c r="K14" s="220"/>
      <c r="L14" s="237"/>
      <c r="M14" s="255"/>
      <c r="N14" s="256"/>
      <c r="O14" s="229"/>
      <c r="P14" s="257"/>
      <c r="Q14" s="229"/>
      <c r="R14" s="229"/>
      <c r="S14" s="256"/>
      <c r="T14" s="220"/>
      <c r="U14" s="220"/>
      <c r="V14" s="237"/>
      <c r="W14" s="255"/>
      <c r="X14" s="229"/>
      <c r="Y14" s="229"/>
      <c r="Z14" s="229"/>
      <c r="AA14" s="229"/>
      <c r="AB14" s="229"/>
      <c r="AC14" s="258"/>
      <c r="AD14" s="220"/>
      <c r="AE14" s="220"/>
      <c r="AF14" s="237"/>
      <c r="AG14" s="255"/>
      <c r="AH14" s="229"/>
      <c r="AI14" s="229"/>
      <c r="AJ14" s="229"/>
      <c r="AK14" s="229"/>
      <c r="AL14" s="229"/>
      <c r="AM14" s="256"/>
      <c r="AN14" s="220"/>
      <c r="AO14" s="220"/>
      <c r="AP14" s="237"/>
      <c r="AQ14" s="255"/>
      <c r="AR14" s="256"/>
      <c r="AS14" s="237"/>
      <c r="AT14" s="220"/>
      <c r="AU14" s="221"/>
      <c r="AV14" s="222"/>
    </row>
    <row r="15" spans="1:48" ht="57.75" customHeight="1">
      <c r="A15" s="259" t="s">
        <v>209</v>
      </c>
      <c r="B15" s="433" t="s">
        <v>210</v>
      </c>
      <c r="C15" s="434"/>
      <c r="D15" s="434"/>
      <c r="E15" s="434"/>
      <c r="F15" s="434"/>
      <c r="G15" s="434"/>
      <c r="H15" s="434"/>
      <c r="I15" s="434"/>
      <c r="J15" s="260"/>
      <c r="K15" s="260"/>
      <c r="L15" s="261"/>
      <c r="M15" s="433" t="s">
        <v>210</v>
      </c>
      <c r="N15" s="434"/>
      <c r="O15" s="434"/>
      <c r="P15" s="434"/>
      <c r="Q15" s="434"/>
      <c r="R15" s="434"/>
      <c r="S15" s="434"/>
      <c r="T15" s="260"/>
      <c r="U15" s="260"/>
      <c r="V15" s="261"/>
      <c r="W15" s="433" t="s">
        <v>210</v>
      </c>
      <c r="X15" s="434"/>
      <c r="Y15" s="434"/>
      <c r="Z15" s="434"/>
      <c r="AA15" s="434"/>
      <c r="AB15" s="434"/>
      <c r="AC15" s="434"/>
      <c r="AD15" s="260"/>
      <c r="AE15" s="260"/>
      <c r="AF15" s="261"/>
      <c r="AG15" s="433" t="s">
        <v>210</v>
      </c>
      <c r="AH15" s="434"/>
      <c r="AI15" s="434"/>
      <c r="AJ15" s="434"/>
      <c r="AK15" s="434"/>
      <c r="AL15" s="434"/>
      <c r="AM15" s="434"/>
      <c r="AN15" s="260"/>
      <c r="AO15" s="260"/>
      <c r="AP15" s="261"/>
      <c r="AQ15" s="262"/>
      <c r="AR15" s="263"/>
      <c r="AS15" s="261"/>
      <c r="AT15" s="264"/>
      <c r="AU15" s="265"/>
      <c r="AV15" s="222"/>
    </row>
    <row r="16" spans="1:48" ht="24" customHeight="1">
      <c r="A16" s="266" t="s">
        <v>16</v>
      </c>
      <c r="B16" s="267"/>
      <c r="C16" s="268"/>
      <c r="D16" s="269"/>
      <c r="E16" s="269"/>
      <c r="F16" s="269"/>
      <c r="G16" s="269"/>
      <c r="H16" s="269"/>
      <c r="I16" s="270"/>
      <c r="J16" s="271"/>
      <c r="K16" s="271"/>
      <c r="L16" s="268"/>
      <c r="M16" s="272"/>
      <c r="N16" s="270"/>
      <c r="O16" s="269"/>
      <c r="P16" s="273"/>
      <c r="Q16" s="269"/>
      <c r="R16" s="269"/>
      <c r="S16" s="270"/>
      <c r="T16" s="271"/>
      <c r="U16" s="271"/>
      <c r="V16" s="268"/>
      <c r="W16" s="272"/>
      <c r="X16" s="269"/>
      <c r="Y16" s="269"/>
      <c r="Z16" s="269"/>
      <c r="AA16" s="269"/>
      <c r="AB16" s="269"/>
      <c r="AC16" s="267"/>
      <c r="AD16" s="271"/>
      <c r="AE16" s="271"/>
      <c r="AF16" s="268"/>
      <c r="AG16" s="272"/>
      <c r="AH16" s="269"/>
      <c r="AI16" s="269"/>
      <c r="AJ16" s="269"/>
      <c r="AK16" s="269"/>
      <c r="AL16" s="269"/>
      <c r="AM16" s="270"/>
      <c r="AN16" s="271"/>
      <c r="AO16" s="271"/>
      <c r="AP16" s="268"/>
      <c r="AQ16" s="272"/>
      <c r="AR16" s="270"/>
      <c r="AS16" s="268"/>
      <c r="AT16" s="220"/>
      <c r="AU16" s="221"/>
      <c r="AV16" s="222"/>
    </row>
    <row r="17" spans="1:48" ht="24" customHeight="1">
      <c r="A17" s="266" t="s">
        <v>211</v>
      </c>
      <c r="B17" s="267"/>
      <c r="C17" s="268"/>
      <c r="D17" s="269"/>
      <c r="E17" s="269"/>
      <c r="F17" s="269"/>
      <c r="G17" s="269"/>
      <c r="H17" s="269"/>
      <c r="I17" s="270"/>
      <c r="J17" s="271"/>
      <c r="K17" s="271"/>
      <c r="L17" s="268"/>
      <c r="M17" s="272"/>
      <c r="N17" s="270"/>
      <c r="O17" s="269"/>
      <c r="P17" s="273"/>
      <c r="Q17" s="269"/>
      <c r="R17" s="269"/>
      <c r="S17" s="270"/>
      <c r="T17" s="271"/>
      <c r="U17" s="271"/>
      <c r="V17" s="268"/>
      <c r="W17" s="272"/>
      <c r="X17" s="269"/>
      <c r="Y17" s="269"/>
      <c r="Z17" s="269"/>
      <c r="AA17" s="269"/>
      <c r="AB17" s="269"/>
      <c r="AC17" s="267"/>
      <c r="AD17" s="271"/>
      <c r="AE17" s="271"/>
      <c r="AF17" s="268"/>
      <c r="AG17" s="272"/>
      <c r="AH17" s="269"/>
      <c r="AI17" s="269"/>
      <c r="AJ17" s="269"/>
      <c r="AK17" s="269"/>
      <c r="AL17" s="269"/>
      <c r="AM17" s="270"/>
      <c r="AN17" s="271"/>
      <c r="AO17" s="271"/>
      <c r="AP17" s="268"/>
      <c r="AQ17" s="272"/>
      <c r="AR17" s="270"/>
      <c r="AS17" s="268"/>
      <c r="AT17" s="220"/>
      <c r="AU17" s="221"/>
      <c r="AV17" s="222"/>
    </row>
    <row r="18" spans="1:48" ht="24" customHeight="1">
      <c r="A18" s="274" t="s">
        <v>212</v>
      </c>
      <c r="B18" s="247" t="s">
        <v>96</v>
      </c>
      <c r="C18" s="244" t="s">
        <v>96</v>
      </c>
      <c r="D18" s="202" t="s">
        <v>96</v>
      </c>
      <c r="E18" s="202" t="s">
        <v>96</v>
      </c>
      <c r="F18" s="202" t="s">
        <v>96</v>
      </c>
      <c r="G18" s="202" t="s">
        <v>96</v>
      </c>
      <c r="H18" s="202" t="s">
        <v>96</v>
      </c>
      <c r="I18" s="242" t="s">
        <v>96</v>
      </c>
      <c r="J18" s="243"/>
      <c r="K18" s="243"/>
      <c r="L18" s="244"/>
      <c r="M18" s="245"/>
      <c r="N18" s="242" t="s">
        <v>213</v>
      </c>
      <c r="O18" s="242"/>
      <c r="P18" s="242"/>
      <c r="Q18" s="242"/>
      <c r="R18" s="202"/>
      <c r="S18" s="242"/>
      <c r="T18" s="243"/>
      <c r="U18" s="243"/>
      <c r="V18" s="244"/>
      <c r="W18" s="245"/>
      <c r="X18" s="202"/>
      <c r="Y18" s="202"/>
      <c r="Z18" s="202"/>
      <c r="AA18" s="202"/>
      <c r="AB18" s="202"/>
      <c r="AC18" s="247"/>
      <c r="AD18" s="243"/>
      <c r="AE18" s="243"/>
      <c r="AF18" s="244"/>
      <c r="AG18" s="245"/>
      <c r="AH18" s="202"/>
      <c r="AI18" s="202"/>
      <c r="AJ18" s="202"/>
      <c r="AK18" s="202"/>
      <c r="AL18" s="202"/>
      <c r="AM18" s="242"/>
      <c r="AN18" s="243"/>
      <c r="AO18" s="243"/>
      <c r="AP18" s="244"/>
      <c r="AQ18" s="245"/>
      <c r="AR18" s="242"/>
      <c r="AS18" s="244"/>
      <c r="AT18" s="220"/>
      <c r="AU18" s="221"/>
      <c r="AV18" s="222"/>
    </row>
    <row r="19" spans="1:48" ht="24" customHeight="1">
      <c r="A19" s="275"/>
      <c r="B19" s="276"/>
      <c r="C19" s="277"/>
      <c r="D19" s="278"/>
      <c r="E19" s="252"/>
      <c r="F19" s="279"/>
      <c r="G19" s="252"/>
      <c r="H19" s="252"/>
      <c r="I19" s="278"/>
      <c r="J19" s="280"/>
      <c r="K19" s="280"/>
      <c r="L19" s="277"/>
      <c r="M19" s="281"/>
      <c r="N19" s="278"/>
      <c r="O19" s="252"/>
      <c r="P19" s="279"/>
      <c r="Q19" s="252"/>
      <c r="R19" s="252"/>
      <c r="S19" s="278"/>
      <c r="T19" s="280"/>
      <c r="U19" s="280"/>
      <c r="V19" s="277"/>
      <c r="W19" s="281"/>
      <c r="X19" s="252"/>
      <c r="Y19" s="252"/>
      <c r="Z19" s="252"/>
      <c r="AA19" s="252"/>
      <c r="AB19" s="252"/>
      <c r="AC19" s="282"/>
      <c r="AD19" s="280"/>
      <c r="AE19" s="280"/>
      <c r="AF19" s="277"/>
      <c r="AG19" s="281"/>
      <c r="AH19" s="252"/>
      <c r="AI19" s="252"/>
      <c r="AJ19" s="252"/>
      <c r="AK19" s="252"/>
      <c r="AL19" s="252"/>
      <c r="AM19" s="278"/>
      <c r="AN19" s="280"/>
      <c r="AO19" s="280"/>
      <c r="AP19" s="277"/>
      <c r="AQ19" s="281"/>
      <c r="AR19" s="278"/>
      <c r="AS19" s="277"/>
      <c r="AT19" s="220"/>
      <c r="AU19" s="221"/>
      <c r="AV19" s="222"/>
    </row>
    <row r="20" spans="1:48" ht="24" customHeight="1">
      <c r="A20" s="266" t="s">
        <v>214</v>
      </c>
      <c r="B20" s="267"/>
      <c r="C20" s="268"/>
      <c r="D20" s="269"/>
      <c r="E20" s="269"/>
      <c r="F20" s="269"/>
      <c r="G20" s="269"/>
      <c r="H20" s="269"/>
      <c r="I20" s="270"/>
      <c r="J20" s="271"/>
      <c r="K20" s="271"/>
      <c r="L20" s="268"/>
      <c r="M20" s="272"/>
      <c r="N20" s="270"/>
      <c r="O20" s="269"/>
      <c r="P20" s="273"/>
      <c r="Q20" s="269"/>
      <c r="R20" s="269"/>
      <c r="S20" s="270"/>
      <c r="T20" s="271"/>
      <c r="U20" s="271"/>
      <c r="V20" s="268"/>
      <c r="W20" s="272"/>
      <c r="X20" s="269"/>
      <c r="Y20" s="269"/>
      <c r="Z20" s="269"/>
      <c r="AA20" s="269"/>
      <c r="AB20" s="269"/>
      <c r="AC20" s="267"/>
      <c r="AD20" s="271"/>
      <c r="AE20" s="271"/>
      <c r="AF20" s="268"/>
      <c r="AG20" s="272"/>
      <c r="AH20" s="269"/>
      <c r="AI20" s="269"/>
      <c r="AJ20" s="269"/>
      <c r="AK20" s="269"/>
      <c r="AL20" s="269"/>
      <c r="AM20" s="270"/>
      <c r="AN20" s="271"/>
      <c r="AO20" s="271"/>
      <c r="AP20" s="268"/>
      <c r="AQ20" s="272"/>
      <c r="AR20" s="270"/>
      <c r="AS20" s="268"/>
      <c r="AT20" s="220"/>
      <c r="AU20" s="221"/>
      <c r="AV20" s="222"/>
    </row>
    <row r="21" spans="1:48" ht="24" customHeight="1">
      <c r="A21" s="283"/>
      <c r="B21" s="284"/>
      <c r="C21" s="284"/>
      <c r="D21" s="284"/>
      <c r="E21" s="284"/>
      <c r="F21" s="284"/>
      <c r="G21" s="284"/>
      <c r="H21" s="284"/>
      <c r="I21" s="284"/>
      <c r="J21" s="284"/>
      <c r="K21" s="284"/>
      <c r="L21" s="285"/>
      <c r="M21" s="284"/>
      <c r="N21" s="284"/>
      <c r="O21" s="284"/>
      <c r="P21" s="284"/>
      <c r="Q21" s="284"/>
      <c r="R21" s="284"/>
      <c r="S21" s="284"/>
      <c r="T21" s="284"/>
      <c r="U21" s="284"/>
      <c r="V21" s="285"/>
      <c r="W21" s="284"/>
      <c r="X21" s="284"/>
      <c r="Y21" s="284"/>
      <c r="Z21" s="284"/>
      <c r="AA21" s="284"/>
      <c r="AB21" s="284"/>
      <c r="AC21" s="284"/>
      <c r="AD21" s="284"/>
      <c r="AE21" s="284"/>
      <c r="AF21" s="285"/>
      <c r="AG21" s="284"/>
      <c r="AH21" s="284"/>
      <c r="AI21" s="284"/>
      <c r="AJ21" s="284"/>
      <c r="AK21" s="284"/>
      <c r="AL21" s="284"/>
      <c r="AM21" s="284"/>
      <c r="AN21" s="284"/>
      <c r="AO21" s="284"/>
      <c r="AP21" s="285"/>
      <c r="AQ21" s="284"/>
      <c r="AR21" s="284"/>
      <c r="AS21" s="285"/>
      <c r="AT21" s="286"/>
      <c r="AU21" s="284"/>
      <c r="AV21" s="222"/>
    </row>
    <row r="22" spans="1:48" ht="24" customHeight="1">
      <c r="A22" s="283"/>
      <c r="B22" s="284"/>
      <c r="C22" s="284"/>
      <c r="D22" s="284"/>
      <c r="E22" s="284"/>
      <c r="F22" s="284"/>
      <c r="G22" s="284"/>
      <c r="H22" s="284"/>
      <c r="I22" s="284"/>
      <c r="J22" s="284"/>
      <c r="K22" s="284"/>
      <c r="L22" s="285"/>
      <c r="M22" s="284"/>
      <c r="N22" s="284"/>
      <c r="O22" s="284"/>
      <c r="P22" s="284"/>
      <c r="Q22" s="284"/>
      <c r="R22" s="284"/>
      <c r="S22" s="284"/>
      <c r="T22" s="284"/>
      <c r="U22" s="284"/>
      <c r="V22" s="285"/>
      <c r="W22" s="284"/>
      <c r="X22" s="284"/>
      <c r="Y22" s="284"/>
      <c r="Z22" s="284"/>
      <c r="AA22" s="284"/>
      <c r="AB22" s="284"/>
      <c r="AC22" s="284"/>
      <c r="AD22" s="284"/>
      <c r="AE22" s="284"/>
      <c r="AF22" s="285"/>
      <c r="AG22" s="284"/>
      <c r="AH22" s="284"/>
      <c r="AI22" s="284"/>
      <c r="AJ22" s="284"/>
      <c r="AK22" s="284"/>
      <c r="AL22" s="284"/>
      <c r="AM22" s="284"/>
      <c r="AN22" s="284"/>
      <c r="AO22" s="284"/>
      <c r="AP22" s="285"/>
      <c r="AQ22" s="284"/>
      <c r="AR22" s="284"/>
      <c r="AS22" s="285"/>
      <c r="AT22" s="286"/>
      <c r="AU22" s="284"/>
      <c r="AV22" s="222"/>
    </row>
    <row r="23" spans="1:48" ht="24" customHeight="1">
      <c r="A23" s="283"/>
      <c r="B23" s="284"/>
      <c r="C23" s="284"/>
      <c r="D23" s="284"/>
      <c r="E23" s="284"/>
      <c r="F23" s="284"/>
      <c r="G23" s="284"/>
      <c r="H23" s="284"/>
      <c r="I23" s="284"/>
      <c r="J23" s="284"/>
      <c r="K23" s="284"/>
      <c r="L23" s="285"/>
      <c r="M23" s="284"/>
      <c r="N23" s="284"/>
      <c r="O23" s="284"/>
      <c r="P23" s="284"/>
      <c r="Q23" s="284"/>
      <c r="R23" s="284"/>
      <c r="S23" s="284"/>
      <c r="T23" s="284"/>
      <c r="U23" s="284"/>
      <c r="V23" s="285"/>
      <c r="W23" s="284"/>
      <c r="X23" s="284"/>
      <c r="Y23" s="284"/>
      <c r="Z23" s="284"/>
      <c r="AA23" s="284"/>
      <c r="AB23" s="284"/>
      <c r="AC23" s="284"/>
      <c r="AD23" s="284"/>
      <c r="AE23" s="284"/>
      <c r="AF23" s="285"/>
      <c r="AG23" s="284"/>
      <c r="AH23" s="284"/>
      <c r="AI23" s="284"/>
      <c r="AJ23" s="284"/>
      <c r="AK23" s="284"/>
      <c r="AL23" s="284"/>
      <c r="AM23" s="284"/>
      <c r="AN23" s="284"/>
      <c r="AO23" s="284"/>
      <c r="AP23" s="285"/>
      <c r="AQ23" s="284"/>
      <c r="AR23" s="284"/>
      <c r="AS23" s="285"/>
      <c r="AT23" s="286"/>
      <c r="AU23" s="284"/>
      <c r="AV23" s="222"/>
    </row>
    <row r="24" spans="1:48" ht="24" customHeight="1">
      <c r="A24" s="283"/>
      <c r="B24" s="284"/>
      <c r="C24" s="284"/>
      <c r="D24" s="284"/>
      <c r="E24" s="284"/>
      <c r="F24" s="284"/>
      <c r="G24" s="284"/>
      <c r="H24" s="284"/>
      <c r="I24" s="284"/>
      <c r="J24" s="284"/>
      <c r="K24" s="284"/>
      <c r="L24" s="285"/>
      <c r="M24" s="284"/>
      <c r="N24" s="284"/>
      <c r="O24" s="284"/>
      <c r="P24" s="284"/>
      <c r="Q24" s="284"/>
      <c r="R24" s="284"/>
      <c r="S24" s="284"/>
      <c r="T24" s="284"/>
      <c r="U24" s="284"/>
      <c r="V24" s="285"/>
      <c r="W24" s="284"/>
      <c r="X24" s="284"/>
      <c r="Y24" s="284"/>
      <c r="Z24" s="284"/>
      <c r="AA24" s="284"/>
      <c r="AB24" s="284"/>
      <c r="AC24" s="284"/>
      <c r="AD24" s="284"/>
      <c r="AE24" s="284"/>
      <c r="AF24" s="285"/>
      <c r="AG24" s="284"/>
      <c r="AH24" s="284"/>
      <c r="AI24" s="284"/>
      <c r="AJ24" s="284"/>
      <c r="AK24" s="284"/>
      <c r="AL24" s="284"/>
      <c r="AM24" s="284"/>
      <c r="AN24" s="284"/>
      <c r="AO24" s="284"/>
      <c r="AP24" s="285"/>
      <c r="AQ24" s="284"/>
      <c r="AR24" s="284"/>
      <c r="AS24" s="285"/>
      <c r="AT24" s="286"/>
      <c r="AU24" s="284"/>
      <c r="AV24" s="222"/>
    </row>
    <row r="25" spans="1:48" ht="24" customHeight="1">
      <c r="A25" s="283"/>
      <c r="B25" s="284"/>
      <c r="C25" s="284"/>
      <c r="D25" s="284"/>
      <c r="E25" s="284"/>
      <c r="F25" s="284"/>
      <c r="G25" s="284"/>
      <c r="H25" s="284"/>
      <c r="I25" s="284"/>
      <c r="J25" s="284"/>
      <c r="K25" s="284"/>
      <c r="L25" s="285"/>
      <c r="M25" s="284"/>
      <c r="N25" s="284"/>
      <c r="O25" s="284"/>
      <c r="P25" s="284"/>
      <c r="Q25" s="284"/>
      <c r="R25" s="284"/>
      <c r="S25" s="284"/>
      <c r="T25" s="284"/>
      <c r="U25" s="284"/>
      <c r="V25" s="285"/>
      <c r="W25" s="284"/>
      <c r="X25" s="284"/>
      <c r="Y25" s="284"/>
      <c r="Z25" s="284"/>
      <c r="AA25" s="284"/>
      <c r="AB25" s="284"/>
      <c r="AC25" s="284"/>
      <c r="AD25" s="284"/>
      <c r="AE25" s="284"/>
      <c r="AF25" s="285"/>
      <c r="AG25" s="284"/>
      <c r="AH25" s="284"/>
      <c r="AI25" s="284"/>
      <c r="AJ25" s="284"/>
      <c r="AK25" s="284"/>
      <c r="AL25" s="284"/>
      <c r="AM25" s="284"/>
      <c r="AN25" s="284"/>
      <c r="AO25" s="284"/>
      <c r="AP25" s="285"/>
      <c r="AQ25" s="284"/>
      <c r="AR25" s="284"/>
      <c r="AS25" s="285"/>
      <c r="AT25" s="286"/>
      <c r="AU25" s="284"/>
      <c r="AV25" s="222"/>
    </row>
    <row r="26" spans="1:48" ht="24" customHeight="1">
      <c r="A26" s="283"/>
      <c r="B26" s="284"/>
      <c r="C26" s="284"/>
      <c r="D26" s="284"/>
      <c r="E26" s="284"/>
      <c r="F26" s="284"/>
      <c r="G26" s="284"/>
      <c r="H26" s="284"/>
      <c r="I26" s="284"/>
      <c r="J26" s="284"/>
      <c r="K26" s="284"/>
      <c r="L26" s="285"/>
      <c r="M26" s="284"/>
      <c r="N26" s="284"/>
      <c r="O26" s="284"/>
      <c r="P26" s="284"/>
      <c r="Q26" s="284"/>
      <c r="R26" s="284"/>
      <c r="S26" s="284"/>
      <c r="T26" s="284"/>
      <c r="U26" s="284"/>
      <c r="V26" s="285"/>
      <c r="W26" s="284"/>
      <c r="X26" s="284"/>
      <c r="Y26" s="284"/>
      <c r="Z26" s="284"/>
      <c r="AA26" s="284"/>
      <c r="AB26" s="284"/>
      <c r="AC26" s="284"/>
      <c r="AD26" s="284"/>
      <c r="AE26" s="284"/>
      <c r="AF26" s="285"/>
      <c r="AG26" s="284"/>
      <c r="AH26" s="284"/>
      <c r="AI26" s="284"/>
      <c r="AJ26" s="284"/>
      <c r="AK26" s="284"/>
      <c r="AL26" s="284"/>
      <c r="AM26" s="284"/>
      <c r="AN26" s="284"/>
      <c r="AO26" s="284"/>
      <c r="AP26" s="285"/>
      <c r="AQ26" s="284"/>
      <c r="AR26" s="284"/>
      <c r="AS26" s="285"/>
      <c r="AT26" s="286"/>
      <c r="AU26" s="284"/>
      <c r="AV26" s="222"/>
    </row>
    <row r="27" spans="1:48" ht="24" customHeight="1">
      <c r="A27" s="283"/>
      <c r="B27" s="284"/>
      <c r="C27" s="284"/>
      <c r="D27" s="284"/>
      <c r="E27" s="284"/>
      <c r="F27" s="284"/>
      <c r="G27" s="284"/>
      <c r="H27" s="284"/>
      <c r="I27" s="284"/>
      <c r="J27" s="284"/>
      <c r="K27" s="284"/>
      <c r="L27" s="285"/>
      <c r="M27" s="284"/>
      <c r="N27" s="284"/>
      <c r="O27" s="284"/>
      <c r="P27" s="284"/>
      <c r="Q27" s="284"/>
      <c r="R27" s="284"/>
      <c r="S27" s="284"/>
      <c r="T27" s="284"/>
      <c r="U27" s="284"/>
      <c r="V27" s="285"/>
      <c r="W27" s="284"/>
      <c r="X27" s="284"/>
      <c r="Y27" s="284"/>
      <c r="Z27" s="284"/>
      <c r="AA27" s="284"/>
      <c r="AB27" s="284"/>
      <c r="AC27" s="284"/>
      <c r="AD27" s="284"/>
      <c r="AE27" s="284"/>
      <c r="AF27" s="285"/>
      <c r="AG27" s="284"/>
      <c r="AH27" s="284"/>
      <c r="AI27" s="284"/>
      <c r="AJ27" s="284"/>
      <c r="AK27" s="284"/>
      <c r="AL27" s="284"/>
      <c r="AM27" s="284"/>
      <c r="AN27" s="284"/>
      <c r="AO27" s="284"/>
      <c r="AP27" s="285"/>
      <c r="AQ27" s="284"/>
      <c r="AR27" s="284"/>
      <c r="AS27" s="285"/>
      <c r="AT27" s="286"/>
      <c r="AU27" s="284"/>
      <c r="AV27" s="222"/>
    </row>
    <row r="28" spans="1:48" ht="24" customHeight="1">
      <c r="A28" s="283"/>
      <c r="B28" s="284"/>
      <c r="C28" s="284"/>
      <c r="D28" s="284"/>
      <c r="E28" s="284"/>
      <c r="F28" s="284"/>
      <c r="G28" s="284"/>
      <c r="H28" s="284"/>
      <c r="I28" s="284"/>
      <c r="J28" s="284"/>
      <c r="K28" s="284"/>
      <c r="L28" s="285"/>
      <c r="M28" s="284"/>
      <c r="N28" s="284"/>
      <c r="O28" s="284"/>
      <c r="P28" s="284"/>
      <c r="Q28" s="284"/>
      <c r="R28" s="284"/>
      <c r="S28" s="284"/>
      <c r="T28" s="284"/>
      <c r="U28" s="284"/>
      <c r="V28" s="285"/>
      <c r="W28" s="284"/>
      <c r="X28" s="284"/>
      <c r="Y28" s="284"/>
      <c r="Z28" s="284"/>
      <c r="AA28" s="284"/>
      <c r="AB28" s="284"/>
      <c r="AC28" s="284"/>
      <c r="AD28" s="284"/>
      <c r="AE28" s="284"/>
      <c r="AF28" s="285"/>
      <c r="AG28" s="284"/>
      <c r="AH28" s="284"/>
      <c r="AI28" s="284"/>
      <c r="AJ28" s="284"/>
      <c r="AK28" s="284"/>
      <c r="AL28" s="284"/>
      <c r="AM28" s="284"/>
      <c r="AN28" s="284"/>
      <c r="AO28" s="284"/>
      <c r="AP28" s="285"/>
      <c r="AQ28" s="284"/>
      <c r="AR28" s="284"/>
      <c r="AS28" s="285"/>
      <c r="AT28" s="286"/>
      <c r="AU28" s="284"/>
      <c r="AV28" s="222"/>
    </row>
    <row r="29" spans="1:48" ht="24" customHeight="1">
      <c r="A29" s="283"/>
      <c r="B29" s="284"/>
      <c r="C29" s="284"/>
      <c r="D29" s="284"/>
      <c r="E29" s="284"/>
      <c r="F29" s="284"/>
      <c r="G29" s="284"/>
      <c r="H29" s="284"/>
      <c r="I29" s="284"/>
      <c r="J29" s="284"/>
      <c r="K29" s="284"/>
      <c r="L29" s="285"/>
      <c r="M29" s="284"/>
      <c r="N29" s="284"/>
      <c r="O29" s="284"/>
      <c r="P29" s="284"/>
      <c r="Q29" s="284"/>
      <c r="R29" s="284"/>
      <c r="S29" s="284"/>
      <c r="T29" s="284"/>
      <c r="U29" s="284"/>
      <c r="V29" s="285"/>
      <c r="W29" s="284"/>
      <c r="X29" s="284"/>
      <c r="Y29" s="284"/>
      <c r="Z29" s="284"/>
      <c r="AA29" s="284"/>
      <c r="AB29" s="284"/>
      <c r="AC29" s="284"/>
      <c r="AD29" s="284"/>
      <c r="AE29" s="284"/>
      <c r="AF29" s="285"/>
      <c r="AG29" s="284"/>
      <c r="AH29" s="284"/>
      <c r="AI29" s="284"/>
      <c r="AJ29" s="284"/>
      <c r="AK29" s="284"/>
      <c r="AL29" s="284"/>
      <c r="AM29" s="284"/>
      <c r="AN29" s="284"/>
      <c r="AO29" s="284"/>
      <c r="AP29" s="285"/>
      <c r="AQ29" s="284"/>
      <c r="AR29" s="284"/>
      <c r="AS29" s="285"/>
      <c r="AT29" s="286"/>
      <c r="AU29" s="284"/>
      <c r="AV29" s="222"/>
    </row>
    <row r="30" spans="1:48" ht="24" customHeight="1">
      <c r="A30" s="283"/>
      <c r="B30" s="284"/>
      <c r="C30" s="284"/>
      <c r="D30" s="284"/>
      <c r="E30" s="284"/>
      <c r="F30" s="284"/>
      <c r="G30" s="284"/>
      <c r="H30" s="284"/>
      <c r="I30" s="284"/>
      <c r="J30" s="284"/>
      <c r="K30" s="284"/>
      <c r="L30" s="285"/>
      <c r="M30" s="284"/>
      <c r="N30" s="284"/>
      <c r="O30" s="284"/>
      <c r="P30" s="284"/>
      <c r="Q30" s="284"/>
      <c r="R30" s="284"/>
      <c r="S30" s="284"/>
      <c r="T30" s="284"/>
      <c r="U30" s="284"/>
      <c r="V30" s="285"/>
      <c r="W30" s="284"/>
      <c r="X30" s="284"/>
      <c r="Y30" s="284"/>
      <c r="Z30" s="284"/>
      <c r="AA30" s="284"/>
      <c r="AB30" s="284"/>
      <c r="AC30" s="284"/>
      <c r="AD30" s="284"/>
      <c r="AE30" s="284"/>
      <c r="AF30" s="285"/>
      <c r="AG30" s="284"/>
      <c r="AH30" s="284"/>
      <c r="AI30" s="284"/>
      <c r="AJ30" s="284"/>
      <c r="AK30" s="284"/>
      <c r="AL30" s="284"/>
      <c r="AM30" s="284"/>
      <c r="AN30" s="284"/>
      <c r="AO30" s="284"/>
      <c r="AP30" s="285"/>
      <c r="AQ30" s="284"/>
      <c r="AR30" s="284"/>
      <c r="AS30" s="285"/>
      <c r="AT30" s="286"/>
      <c r="AU30" s="284"/>
      <c r="AV30" s="222"/>
    </row>
    <row r="31" spans="1:48" ht="24" customHeight="1">
      <c r="A31" s="283"/>
      <c r="B31" s="284"/>
      <c r="C31" s="284"/>
      <c r="D31" s="284"/>
      <c r="E31" s="284"/>
      <c r="F31" s="284"/>
      <c r="G31" s="284"/>
      <c r="H31" s="284"/>
      <c r="I31" s="284"/>
      <c r="J31" s="284"/>
      <c r="K31" s="284"/>
      <c r="L31" s="285"/>
      <c r="M31" s="284"/>
      <c r="N31" s="284"/>
      <c r="O31" s="284"/>
      <c r="P31" s="284"/>
      <c r="Q31" s="284"/>
      <c r="R31" s="284"/>
      <c r="S31" s="284"/>
      <c r="T31" s="284"/>
      <c r="U31" s="284"/>
      <c r="V31" s="285"/>
      <c r="W31" s="284"/>
      <c r="X31" s="284"/>
      <c r="Y31" s="284"/>
      <c r="Z31" s="284"/>
      <c r="AA31" s="284"/>
      <c r="AB31" s="284"/>
      <c r="AC31" s="284"/>
      <c r="AD31" s="284"/>
      <c r="AE31" s="284"/>
      <c r="AF31" s="285"/>
      <c r="AG31" s="284"/>
      <c r="AH31" s="284"/>
      <c r="AI31" s="284"/>
      <c r="AJ31" s="284"/>
      <c r="AK31" s="284"/>
      <c r="AL31" s="284"/>
      <c r="AM31" s="284"/>
      <c r="AN31" s="284"/>
      <c r="AO31" s="284"/>
      <c r="AP31" s="285"/>
      <c r="AQ31" s="284"/>
      <c r="AR31" s="284"/>
      <c r="AS31" s="285"/>
      <c r="AT31" s="286"/>
      <c r="AU31" s="284"/>
      <c r="AV31" s="222"/>
    </row>
    <row r="32" spans="1:48" ht="24" customHeight="1">
      <c r="A32" s="283"/>
      <c r="B32" s="284"/>
      <c r="C32" s="284"/>
      <c r="D32" s="284"/>
      <c r="E32" s="284"/>
      <c r="F32" s="284"/>
      <c r="G32" s="284"/>
      <c r="H32" s="284"/>
      <c r="I32" s="284"/>
      <c r="J32" s="284"/>
      <c r="K32" s="284"/>
      <c r="L32" s="285"/>
      <c r="M32" s="284"/>
      <c r="N32" s="284"/>
      <c r="O32" s="284"/>
      <c r="P32" s="284"/>
      <c r="Q32" s="284"/>
      <c r="R32" s="284"/>
      <c r="S32" s="284"/>
      <c r="T32" s="284"/>
      <c r="U32" s="284"/>
      <c r="V32" s="285"/>
      <c r="W32" s="284"/>
      <c r="X32" s="284"/>
      <c r="Y32" s="284"/>
      <c r="Z32" s="284"/>
      <c r="AA32" s="284"/>
      <c r="AB32" s="284"/>
      <c r="AC32" s="284"/>
      <c r="AD32" s="284"/>
      <c r="AE32" s="284"/>
      <c r="AF32" s="285"/>
      <c r="AG32" s="284"/>
      <c r="AH32" s="284"/>
      <c r="AI32" s="284"/>
      <c r="AJ32" s="284"/>
      <c r="AK32" s="284"/>
      <c r="AL32" s="284"/>
      <c r="AM32" s="284"/>
      <c r="AN32" s="284"/>
      <c r="AO32" s="284"/>
      <c r="AP32" s="285"/>
      <c r="AQ32" s="284"/>
      <c r="AR32" s="284"/>
      <c r="AS32" s="285"/>
      <c r="AT32" s="286"/>
      <c r="AU32" s="284"/>
      <c r="AV32" s="222"/>
    </row>
    <row r="33" spans="1:48" ht="24" customHeight="1">
      <c r="A33" s="283"/>
      <c r="B33" s="284"/>
      <c r="C33" s="284"/>
      <c r="D33" s="284"/>
      <c r="E33" s="284"/>
      <c r="F33" s="284"/>
      <c r="G33" s="284"/>
      <c r="H33" s="284"/>
      <c r="I33" s="284"/>
      <c r="J33" s="284"/>
      <c r="K33" s="284"/>
      <c r="L33" s="285"/>
      <c r="M33" s="284"/>
      <c r="N33" s="284"/>
      <c r="O33" s="284"/>
      <c r="P33" s="284"/>
      <c r="Q33" s="284"/>
      <c r="R33" s="284"/>
      <c r="S33" s="284"/>
      <c r="T33" s="284"/>
      <c r="U33" s="284"/>
      <c r="V33" s="285"/>
      <c r="W33" s="284"/>
      <c r="X33" s="284"/>
      <c r="Y33" s="284"/>
      <c r="Z33" s="284"/>
      <c r="AA33" s="284"/>
      <c r="AB33" s="284"/>
      <c r="AC33" s="284"/>
      <c r="AD33" s="284"/>
      <c r="AE33" s="284"/>
      <c r="AF33" s="285"/>
      <c r="AG33" s="284"/>
      <c r="AH33" s="284"/>
      <c r="AI33" s="284"/>
      <c r="AJ33" s="284"/>
      <c r="AK33" s="284"/>
      <c r="AL33" s="284"/>
      <c r="AM33" s="284"/>
      <c r="AN33" s="284"/>
      <c r="AO33" s="284"/>
      <c r="AP33" s="285"/>
      <c r="AQ33" s="284"/>
      <c r="AR33" s="284"/>
      <c r="AS33" s="285"/>
      <c r="AT33" s="286"/>
      <c r="AU33" s="284"/>
      <c r="AV33" s="222"/>
    </row>
    <row r="34" spans="1:48" ht="24" customHeight="1">
      <c r="A34" s="283"/>
      <c r="B34" s="284"/>
      <c r="C34" s="284"/>
      <c r="D34" s="284"/>
      <c r="E34" s="284"/>
      <c r="F34" s="284"/>
      <c r="G34" s="284"/>
      <c r="H34" s="284"/>
      <c r="I34" s="284"/>
      <c r="J34" s="284"/>
      <c r="K34" s="284"/>
      <c r="L34" s="285"/>
      <c r="M34" s="284"/>
      <c r="N34" s="284"/>
      <c r="O34" s="284"/>
      <c r="P34" s="284"/>
      <c r="Q34" s="284"/>
      <c r="R34" s="284"/>
      <c r="S34" s="284"/>
      <c r="T34" s="284"/>
      <c r="U34" s="284"/>
      <c r="V34" s="285"/>
      <c r="W34" s="284"/>
      <c r="X34" s="284"/>
      <c r="Y34" s="284"/>
      <c r="Z34" s="284"/>
      <c r="AA34" s="284"/>
      <c r="AB34" s="284"/>
      <c r="AC34" s="284"/>
      <c r="AD34" s="284"/>
      <c r="AE34" s="284"/>
      <c r="AF34" s="285"/>
      <c r="AG34" s="284"/>
      <c r="AH34" s="284"/>
      <c r="AI34" s="284"/>
      <c r="AJ34" s="284"/>
      <c r="AK34" s="284"/>
      <c r="AL34" s="284"/>
      <c r="AM34" s="284"/>
      <c r="AN34" s="284"/>
      <c r="AO34" s="284"/>
      <c r="AP34" s="285"/>
      <c r="AQ34" s="284"/>
      <c r="AR34" s="284"/>
      <c r="AS34" s="285"/>
      <c r="AT34" s="286"/>
      <c r="AU34" s="284"/>
      <c r="AV34" s="222"/>
    </row>
    <row r="35" spans="1:48" ht="24" customHeight="1">
      <c r="A35" s="283"/>
      <c r="B35" s="284"/>
      <c r="C35" s="284"/>
      <c r="D35" s="284"/>
      <c r="E35" s="284"/>
      <c r="F35" s="284"/>
      <c r="G35" s="284"/>
      <c r="H35" s="284"/>
      <c r="I35" s="284"/>
      <c r="J35" s="284"/>
      <c r="K35" s="284"/>
      <c r="L35" s="285"/>
      <c r="M35" s="284"/>
      <c r="N35" s="284"/>
      <c r="O35" s="284"/>
      <c r="P35" s="284"/>
      <c r="Q35" s="284"/>
      <c r="R35" s="284"/>
      <c r="S35" s="284"/>
      <c r="T35" s="284"/>
      <c r="U35" s="284"/>
      <c r="V35" s="285"/>
      <c r="W35" s="284"/>
      <c r="X35" s="284"/>
      <c r="Y35" s="284"/>
      <c r="Z35" s="284"/>
      <c r="AA35" s="284"/>
      <c r="AB35" s="284"/>
      <c r="AC35" s="284"/>
      <c r="AD35" s="284"/>
      <c r="AE35" s="284"/>
      <c r="AF35" s="285"/>
      <c r="AG35" s="284"/>
      <c r="AH35" s="284"/>
      <c r="AI35" s="284"/>
      <c r="AJ35" s="284"/>
      <c r="AK35" s="284"/>
      <c r="AL35" s="284"/>
      <c r="AM35" s="284"/>
      <c r="AN35" s="284"/>
      <c r="AO35" s="284"/>
      <c r="AP35" s="285"/>
      <c r="AQ35" s="284"/>
      <c r="AR35" s="284"/>
      <c r="AS35" s="285"/>
      <c r="AT35" s="286"/>
      <c r="AU35" s="284"/>
      <c r="AV35" s="222"/>
    </row>
    <row r="36" spans="1:48" ht="24" customHeight="1">
      <c r="A36" s="283"/>
      <c r="B36" s="284"/>
      <c r="C36" s="284"/>
      <c r="D36" s="284"/>
      <c r="E36" s="284"/>
      <c r="F36" s="284"/>
      <c r="G36" s="284"/>
      <c r="H36" s="284"/>
      <c r="I36" s="284"/>
      <c r="J36" s="284"/>
      <c r="K36" s="284"/>
      <c r="L36" s="285"/>
      <c r="M36" s="284"/>
      <c r="N36" s="284"/>
      <c r="O36" s="284"/>
      <c r="P36" s="284"/>
      <c r="Q36" s="284"/>
      <c r="R36" s="284"/>
      <c r="S36" s="284"/>
      <c r="T36" s="284"/>
      <c r="U36" s="284"/>
      <c r="V36" s="285"/>
      <c r="W36" s="284"/>
      <c r="X36" s="284"/>
      <c r="Y36" s="284"/>
      <c r="Z36" s="284"/>
      <c r="AA36" s="284"/>
      <c r="AB36" s="284"/>
      <c r="AC36" s="284"/>
      <c r="AD36" s="284"/>
      <c r="AE36" s="284"/>
      <c r="AF36" s="285"/>
      <c r="AG36" s="284"/>
      <c r="AH36" s="284"/>
      <c r="AI36" s="284"/>
      <c r="AJ36" s="284"/>
      <c r="AK36" s="284"/>
      <c r="AL36" s="284"/>
      <c r="AM36" s="284"/>
      <c r="AN36" s="284"/>
      <c r="AO36" s="284"/>
      <c r="AP36" s="285"/>
      <c r="AQ36" s="284"/>
      <c r="AR36" s="284"/>
      <c r="AS36" s="285"/>
      <c r="AT36" s="286"/>
      <c r="AU36" s="284"/>
      <c r="AV36" s="222"/>
    </row>
    <row r="37" spans="1:48" ht="24" customHeight="1">
      <c r="A37" s="283"/>
      <c r="B37" s="284"/>
      <c r="C37" s="284"/>
      <c r="D37" s="284"/>
      <c r="E37" s="284"/>
      <c r="F37" s="284"/>
      <c r="G37" s="284"/>
      <c r="H37" s="284"/>
      <c r="I37" s="284"/>
      <c r="J37" s="284"/>
      <c r="K37" s="284"/>
      <c r="L37" s="285"/>
      <c r="M37" s="284"/>
      <c r="N37" s="284"/>
      <c r="O37" s="284"/>
      <c r="P37" s="284"/>
      <c r="Q37" s="284"/>
      <c r="R37" s="284"/>
      <c r="S37" s="284"/>
      <c r="T37" s="284"/>
      <c r="U37" s="284"/>
      <c r="V37" s="285"/>
      <c r="W37" s="284"/>
      <c r="X37" s="284"/>
      <c r="Y37" s="284"/>
      <c r="Z37" s="284"/>
      <c r="AA37" s="284"/>
      <c r="AB37" s="284"/>
      <c r="AC37" s="284"/>
      <c r="AD37" s="284"/>
      <c r="AE37" s="284"/>
      <c r="AF37" s="285"/>
      <c r="AG37" s="284"/>
      <c r="AH37" s="284"/>
      <c r="AI37" s="284"/>
      <c r="AJ37" s="284"/>
      <c r="AK37" s="284"/>
      <c r="AL37" s="284"/>
      <c r="AM37" s="284"/>
      <c r="AN37" s="284"/>
      <c r="AO37" s="284"/>
      <c r="AP37" s="285"/>
      <c r="AQ37" s="284"/>
      <c r="AR37" s="284"/>
      <c r="AS37" s="285"/>
      <c r="AT37" s="286"/>
      <c r="AU37" s="284"/>
      <c r="AV37" s="222"/>
    </row>
    <row r="38" spans="1:48" ht="24" customHeight="1">
      <c r="A38" s="283"/>
      <c r="B38" s="284"/>
      <c r="C38" s="284"/>
      <c r="D38" s="284"/>
      <c r="E38" s="284"/>
      <c r="F38" s="284"/>
      <c r="G38" s="284"/>
      <c r="H38" s="284"/>
      <c r="I38" s="284"/>
      <c r="J38" s="284"/>
      <c r="K38" s="284"/>
      <c r="L38" s="285"/>
      <c r="M38" s="284"/>
      <c r="N38" s="284"/>
      <c r="O38" s="284"/>
      <c r="P38" s="284"/>
      <c r="Q38" s="284"/>
      <c r="R38" s="284"/>
      <c r="S38" s="284"/>
      <c r="T38" s="284"/>
      <c r="U38" s="284"/>
      <c r="V38" s="285"/>
      <c r="W38" s="284"/>
      <c r="X38" s="284"/>
      <c r="Y38" s="284"/>
      <c r="Z38" s="284"/>
      <c r="AA38" s="284"/>
      <c r="AB38" s="284"/>
      <c r="AC38" s="284"/>
      <c r="AD38" s="284"/>
      <c r="AE38" s="284"/>
      <c r="AF38" s="285"/>
      <c r="AG38" s="284"/>
      <c r="AH38" s="284"/>
      <c r="AI38" s="284"/>
      <c r="AJ38" s="284"/>
      <c r="AK38" s="284"/>
      <c r="AL38" s="284"/>
      <c r="AM38" s="284"/>
      <c r="AN38" s="284"/>
      <c r="AO38" s="284"/>
      <c r="AP38" s="285"/>
      <c r="AQ38" s="284"/>
      <c r="AR38" s="284"/>
      <c r="AS38" s="285"/>
      <c r="AT38" s="286"/>
      <c r="AU38" s="284"/>
      <c r="AV38" s="222"/>
    </row>
    <row r="39" spans="1:48" ht="24" customHeight="1">
      <c r="A39" s="283"/>
      <c r="B39" s="284"/>
      <c r="C39" s="284"/>
      <c r="D39" s="284"/>
      <c r="E39" s="284"/>
      <c r="F39" s="284"/>
      <c r="G39" s="284"/>
      <c r="H39" s="284"/>
      <c r="I39" s="284"/>
      <c r="J39" s="284"/>
      <c r="K39" s="284"/>
      <c r="L39" s="285"/>
      <c r="M39" s="284"/>
      <c r="N39" s="284"/>
      <c r="O39" s="284"/>
      <c r="P39" s="284"/>
      <c r="Q39" s="284"/>
      <c r="R39" s="284"/>
      <c r="S39" s="284"/>
      <c r="T39" s="284"/>
      <c r="U39" s="284"/>
      <c r="V39" s="285"/>
      <c r="W39" s="284"/>
      <c r="X39" s="284"/>
      <c r="Y39" s="284"/>
      <c r="Z39" s="284"/>
      <c r="AA39" s="284"/>
      <c r="AB39" s="284"/>
      <c r="AC39" s="284"/>
      <c r="AD39" s="284"/>
      <c r="AE39" s="284"/>
      <c r="AF39" s="285"/>
      <c r="AG39" s="284"/>
      <c r="AH39" s="284"/>
      <c r="AI39" s="284"/>
      <c r="AJ39" s="284"/>
      <c r="AK39" s="284"/>
      <c r="AL39" s="284"/>
      <c r="AM39" s="284"/>
      <c r="AN39" s="284"/>
      <c r="AO39" s="284"/>
      <c r="AP39" s="285"/>
      <c r="AQ39" s="284"/>
      <c r="AR39" s="284"/>
      <c r="AS39" s="285"/>
      <c r="AT39" s="286"/>
      <c r="AU39" s="284"/>
      <c r="AV39" s="222"/>
    </row>
    <row r="40" spans="1:48" ht="24" customHeight="1">
      <c r="A40" s="283"/>
      <c r="B40" s="284"/>
      <c r="C40" s="284"/>
      <c r="D40" s="284"/>
      <c r="E40" s="284"/>
      <c r="F40" s="284"/>
      <c r="G40" s="284"/>
      <c r="H40" s="284"/>
      <c r="I40" s="284"/>
      <c r="J40" s="284"/>
      <c r="K40" s="284"/>
      <c r="L40" s="285"/>
      <c r="M40" s="284"/>
      <c r="N40" s="284"/>
      <c r="O40" s="284"/>
      <c r="P40" s="284"/>
      <c r="Q40" s="284"/>
      <c r="R40" s="284"/>
      <c r="S40" s="284"/>
      <c r="T40" s="284"/>
      <c r="U40" s="284"/>
      <c r="V40" s="285"/>
      <c r="W40" s="284"/>
      <c r="X40" s="284"/>
      <c r="Y40" s="284"/>
      <c r="Z40" s="284"/>
      <c r="AA40" s="284"/>
      <c r="AB40" s="284"/>
      <c r="AC40" s="284"/>
      <c r="AD40" s="284"/>
      <c r="AE40" s="284"/>
      <c r="AF40" s="285"/>
      <c r="AG40" s="284"/>
      <c r="AH40" s="284"/>
      <c r="AI40" s="284"/>
      <c r="AJ40" s="284"/>
      <c r="AK40" s="284"/>
      <c r="AL40" s="284"/>
      <c r="AM40" s="284"/>
      <c r="AN40" s="284"/>
      <c r="AO40" s="284"/>
      <c r="AP40" s="285"/>
      <c r="AQ40" s="284"/>
      <c r="AR40" s="284"/>
      <c r="AS40" s="285"/>
      <c r="AT40" s="286"/>
      <c r="AU40" s="284"/>
      <c r="AV40" s="222"/>
    </row>
    <row r="41" spans="1:48" ht="24" customHeight="1">
      <c r="A41" s="283"/>
      <c r="B41" s="284"/>
      <c r="C41" s="284"/>
      <c r="D41" s="284"/>
      <c r="E41" s="284"/>
      <c r="F41" s="284"/>
      <c r="G41" s="284"/>
      <c r="H41" s="284"/>
      <c r="I41" s="284"/>
      <c r="J41" s="284"/>
      <c r="K41" s="284"/>
      <c r="L41" s="285"/>
      <c r="M41" s="284"/>
      <c r="N41" s="284"/>
      <c r="O41" s="284"/>
      <c r="P41" s="284"/>
      <c r="Q41" s="284"/>
      <c r="R41" s="284"/>
      <c r="S41" s="284"/>
      <c r="T41" s="284"/>
      <c r="U41" s="284"/>
      <c r="V41" s="285"/>
      <c r="W41" s="284"/>
      <c r="X41" s="284"/>
      <c r="Y41" s="284"/>
      <c r="Z41" s="284"/>
      <c r="AA41" s="284"/>
      <c r="AB41" s="284"/>
      <c r="AC41" s="284"/>
      <c r="AD41" s="284"/>
      <c r="AE41" s="284"/>
      <c r="AF41" s="285"/>
      <c r="AG41" s="284"/>
      <c r="AH41" s="284"/>
      <c r="AI41" s="284"/>
      <c r="AJ41" s="284"/>
      <c r="AK41" s="284"/>
      <c r="AL41" s="284"/>
      <c r="AM41" s="284"/>
      <c r="AN41" s="284"/>
      <c r="AO41" s="284"/>
      <c r="AP41" s="285"/>
      <c r="AQ41" s="284"/>
      <c r="AR41" s="284"/>
      <c r="AS41" s="285"/>
      <c r="AT41" s="286"/>
      <c r="AU41" s="284"/>
      <c r="AV41" s="222"/>
    </row>
    <row r="42" spans="1:48" ht="24" customHeight="1">
      <c r="A42" s="283"/>
      <c r="B42" s="284"/>
      <c r="C42" s="284"/>
      <c r="D42" s="284"/>
      <c r="E42" s="284"/>
      <c r="F42" s="284"/>
      <c r="G42" s="284"/>
      <c r="H42" s="284"/>
      <c r="I42" s="284"/>
      <c r="J42" s="284"/>
      <c r="K42" s="284"/>
      <c r="L42" s="285"/>
      <c r="M42" s="284"/>
      <c r="N42" s="284"/>
      <c r="O42" s="284"/>
      <c r="P42" s="284"/>
      <c r="Q42" s="284"/>
      <c r="R42" s="284"/>
      <c r="S42" s="284"/>
      <c r="T42" s="284"/>
      <c r="U42" s="284"/>
      <c r="V42" s="285"/>
      <c r="W42" s="284"/>
      <c r="X42" s="284"/>
      <c r="Y42" s="284"/>
      <c r="Z42" s="284"/>
      <c r="AA42" s="284"/>
      <c r="AB42" s="284"/>
      <c r="AC42" s="284"/>
      <c r="AD42" s="284"/>
      <c r="AE42" s="284"/>
      <c r="AF42" s="285"/>
      <c r="AG42" s="284"/>
      <c r="AH42" s="284"/>
      <c r="AI42" s="284"/>
      <c r="AJ42" s="284"/>
      <c r="AK42" s="284"/>
      <c r="AL42" s="284"/>
      <c r="AM42" s="284"/>
      <c r="AN42" s="284"/>
      <c r="AO42" s="284"/>
      <c r="AP42" s="285"/>
      <c r="AQ42" s="284"/>
      <c r="AR42" s="284"/>
      <c r="AS42" s="285"/>
      <c r="AT42" s="286"/>
      <c r="AU42" s="284"/>
      <c r="AV42" s="222"/>
    </row>
    <row r="43" spans="1:48" ht="24" customHeight="1">
      <c r="A43" s="283"/>
      <c r="B43" s="284"/>
      <c r="C43" s="284"/>
      <c r="D43" s="284"/>
      <c r="E43" s="284"/>
      <c r="F43" s="284"/>
      <c r="G43" s="284"/>
      <c r="H43" s="284"/>
      <c r="I43" s="284"/>
      <c r="J43" s="284"/>
      <c r="K43" s="284"/>
      <c r="L43" s="285"/>
      <c r="M43" s="284"/>
      <c r="N43" s="284"/>
      <c r="O43" s="284"/>
      <c r="P43" s="284"/>
      <c r="Q43" s="284"/>
      <c r="R43" s="284"/>
      <c r="S43" s="284"/>
      <c r="T43" s="284"/>
      <c r="U43" s="284"/>
      <c r="V43" s="285"/>
      <c r="W43" s="284"/>
      <c r="X43" s="284"/>
      <c r="Y43" s="284"/>
      <c r="Z43" s="284"/>
      <c r="AA43" s="284"/>
      <c r="AB43" s="284"/>
      <c r="AC43" s="284"/>
      <c r="AD43" s="284"/>
      <c r="AE43" s="284"/>
      <c r="AF43" s="285"/>
      <c r="AG43" s="284"/>
      <c r="AH43" s="284"/>
      <c r="AI43" s="284"/>
      <c r="AJ43" s="284"/>
      <c r="AK43" s="284"/>
      <c r="AL43" s="284"/>
      <c r="AM43" s="284"/>
      <c r="AN43" s="284"/>
      <c r="AO43" s="284"/>
      <c r="AP43" s="285"/>
      <c r="AQ43" s="284"/>
      <c r="AR43" s="284"/>
      <c r="AS43" s="285"/>
      <c r="AT43" s="286"/>
      <c r="AU43" s="284"/>
      <c r="AV43" s="222"/>
    </row>
    <row r="44" spans="1:48" ht="24" customHeight="1">
      <c r="A44" s="283"/>
      <c r="B44" s="284"/>
      <c r="C44" s="284"/>
      <c r="D44" s="284"/>
      <c r="E44" s="284"/>
      <c r="F44" s="284"/>
      <c r="G44" s="284"/>
      <c r="H44" s="284"/>
      <c r="I44" s="284"/>
      <c r="J44" s="284"/>
      <c r="K44" s="284"/>
      <c r="L44" s="285"/>
      <c r="M44" s="284"/>
      <c r="N44" s="284"/>
      <c r="O44" s="284"/>
      <c r="P44" s="284"/>
      <c r="Q44" s="284"/>
      <c r="R44" s="284"/>
      <c r="S44" s="284"/>
      <c r="T44" s="284"/>
      <c r="U44" s="284"/>
      <c r="V44" s="285"/>
      <c r="W44" s="284"/>
      <c r="X44" s="284"/>
      <c r="Y44" s="284"/>
      <c r="Z44" s="284"/>
      <c r="AA44" s="284"/>
      <c r="AB44" s="284"/>
      <c r="AC44" s="284"/>
      <c r="AD44" s="284"/>
      <c r="AE44" s="284"/>
      <c r="AF44" s="285"/>
      <c r="AG44" s="284"/>
      <c r="AH44" s="284"/>
      <c r="AI44" s="284"/>
      <c r="AJ44" s="284"/>
      <c r="AK44" s="284"/>
      <c r="AL44" s="284"/>
      <c r="AM44" s="284"/>
      <c r="AN44" s="284"/>
      <c r="AO44" s="284"/>
      <c r="AP44" s="285"/>
      <c r="AQ44" s="284"/>
      <c r="AR44" s="284"/>
      <c r="AS44" s="285"/>
      <c r="AT44" s="286"/>
      <c r="AU44" s="284"/>
      <c r="AV44" s="222"/>
    </row>
    <row r="45" spans="1:48" ht="24" customHeight="1">
      <c r="A45" s="283"/>
      <c r="B45" s="284"/>
      <c r="C45" s="284"/>
      <c r="D45" s="284"/>
      <c r="E45" s="284"/>
      <c r="F45" s="284"/>
      <c r="G45" s="284"/>
      <c r="H45" s="284"/>
      <c r="I45" s="284"/>
      <c r="J45" s="284"/>
      <c r="K45" s="284"/>
      <c r="L45" s="285"/>
      <c r="M45" s="284"/>
      <c r="N45" s="284"/>
      <c r="O45" s="284"/>
      <c r="P45" s="284"/>
      <c r="Q45" s="284"/>
      <c r="R45" s="284"/>
      <c r="S45" s="284"/>
      <c r="T45" s="284"/>
      <c r="U45" s="284"/>
      <c r="V45" s="285"/>
      <c r="W45" s="284"/>
      <c r="X45" s="284"/>
      <c r="Y45" s="284"/>
      <c r="Z45" s="284"/>
      <c r="AA45" s="284"/>
      <c r="AB45" s="284"/>
      <c r="AC45" s="284"/>
      <c r="AD45" s="284"/>
      <c r="AE45" s="284"/>
      <c r="AF45" s="285"/>
      <c r="AG45" s="284"/>
      <c r="AH45" s="284"/>
      <c r="AI45" s="284"/>
      <c r="AJ45" s="284"/>
      <c r="AK45" s="284"/>
      <c r="AL45" s="284"/>
      <c r="AM45" s="284"/>
      <c r="AN45" s="284"/>
      <c r="AO45" s="284"/>
      <c r="AP45" s="285"/>
      <c r="AQ45" s="284"/>
      <c r="AR45" s="284"/>
      <c r="AS45" s="285"/>
      <c r="AT45" s="286"/>
      <c r="AU45" s="284"/>
      <c r="AV45" s="222"/>
    </row>
    <row r="46" spans="1:48" ht="24" customHeight="1">
      <c r="A46" s="283"/>
      <c r="B46" s="284"/>
      <c r="C46" s="284"/>
      <c r="D46" s="284"/>
      <c r="E46" s="284"/>
      <c r="F46" s="284"/>
      <c r="G46" s="284"/>
      <c r="H46" s="284"/>
      <c r="I46" s="284"/>
      <c r="J46" s="284"/>
      <c r="K46" s="284"/>
      <c r="L46" s="285"/>
      <c r="M46" s="284"/>
      <c r="N46" s="284"/>
      <c r="O46" s="284"/>
      <c r="P46" s="284"/>
      <c r="Q46" s="284"/>
      <c r="R46" s="284"/>
      <c r="S46" s="284"/>
      <c r="T46" s="284"/>
      <c r="U46" s="284"/>
      <c r="V46" s="285"/>
      <c r="W46" s="284"/>
      <c r="X46" s="284"/>
      <c r="Y46" s="284"/>
      <c r="Z46" s="284"/>
      <c r="AA46" s="284"/>
      <c r="AB46" s="284"/>
      <c r="AC46" s="284"/>
      <c r="AD46" s="284"/>
      <c r="AE46" s="284"/>
      <c r="AF46" s="285"/>
      <c r="AG46" s="284"/>
      <c r="AH46" s="284"/>
      <c r="AI46" s="284"/>
      <c r="AJ46" s="284"/>
      <c r="AK46" s="284"/>
      <c r="AL46" s="284"/>
      <c r="AM46" s="284"/>
      <c r="AN46" s="284"/>
      <c r="AO46" s="284"/>
      <c r="AP46" s="285"/>
      <c r="AQ46" s="284"/>
      <c r="AR46" s="284"/>
      <c r="AS46" s="285"/>
      <c r="AT46" s="286"/>
      <c r="AU46" s="284"/>
      <c r="AV46" s="222"/>
    </row>
    <row r="47" spans="1:48" ht="24" customHeight="1">
      <c r="A47" s="283"/>
      <c r="B47" s="284"/>
      <c r="C47" s="284"/>
      <c r="D47" s="284"/>
      <c r="E47" s="284"/>
      <c r="F47" s="284"/>
      <c r="G47" s="284"/>
      <c r="H47" s="284"/>
      <c r="I47" s="284"/>
      <c r="J47" s="284"/>
      <c r="K47" s="284"/>
      <c r="L47" s="285"/>
      <c r="M47" s="284"/>
      <c r="N47" s="284"/>
      <c r="O47" s="284"/>
      <c r="P47" s="284"/>
      <c r="Q47" s="284"/>
      <c r="R47" s="284"/>
      <c r="S47" s="284"/>
      <c r="T47" s="284"/>
      <c r="U47" s="284"/>
      <c r="V47" s="285"/>
      <c r="W47" s="284"/>
      <c r="X47" s="284"/>
      <c r="Y47" s="284"/>
      <c r="Z47" s="284"/>
      <c r="AA47" s="284"/>
      <c r="AB47" s="284"/>
      <c r="AC47" s="284"/>
      <c r="AD47" s="284"/>
      <c r="AE47" s="284"/>
      <c r="AF47" s="285"/>
      <c r="AG47" s="284"/>
      <c r="AH47" s="284"/>
      <c r="AI47" s="284"/>
      <c r="AJ47" s="284"/>
      <c r="AK47" s="284"/>
      <c r="AL47" s="284"/>
      <c r="AM47" s="284"/>
      <c r="AN47" s="284"/>
      <c r="AO47" s="284"/>
      <c r="AP47" s="285"/>
      <c r="AQ47" s="284"/>
      <c r="AR47" s="284"/>
      <c r="AS47" s="285"/>
      <c r="AT47" s="286"/>
      <c r="AU47" s="284"/>
      <c r="AV47" s="222"/>
    </row>
    <row r="48" spans="1:48" ht="24" customHeight="1">
      <c r="A48" s="283"/>
      <c r="B48" s="284"/>
      <c r="C48" s="284"/>
      <c r="D48" s="284"/>
      <c r="E48" s="284"/>
      <c r="F48" s="284"/>
      <c r="G48" s="284"/>
      <c r="H48" s="284"/>
      <c r="I48" s="284"/>
      <c r="J48" s="284"/>
      <c r="K48" s="284"/>
      <c r="L48" s="285"/>
      <c r="M48" s="284"/>
      <c r="N48" s="284"/>
      <c r="O48" s="284"/>
      <c r="P48" s="284"/>
      <c r="Q48" s="284"/>
      <c r="R48" s="284"/>
      <c r="S48" s="284"/>
      <c r="T48" s="284"/>
      <c r="U48" s="284"/>
      <c r="V48" s="285"/>
      <c r="W48" s="284"/>
      <c r="X48" s="284"/>
      <c r="Y48" s="284"/>
      <c r="Z48" s="284"/>
      <c r="AA48" s="284"/>
      <c r="AB48" s="284"/>
      <c r="AC48" s="284"/>
      <c r="AD48" s="284"/>
      <c r="AE48" s="284"/>
      <c r="AF48" s="285"/>
      <c r="AG48" s="284"/>
      <c r="AH48" s="284"/>
      <c r="AI48" s="284"/>
      <c r="AJ48" s="284"/>
      <c r="AK48" s="284"/>
      <c r="AL48" s="284"/>
      <c r="AM48" s="284"/>
      <c r="AN48" s="284"/>
      <c r="AO48" s="284"/>
      <c r="AP48" s="285"/>
      <c r="AQ48" s="284"/>
      <c r="AR48" s="284"/>
      <c r="AS48" s="285"/>
      <c r="AT48" s="286"/>
      <c r="AU48" s="284"/>
      <c r="AV48" s="222"/>
    </row>
    <row r="49" spans="1:48" ht="24" customHeight="1">
      <c r="A49" s="283"/>
      <c r="B49" s="284"/>
      <c r="C49" s="284"/>
      <c r="D49" s="284"/>
      <c r="E49" s="284"/>
      <c r="F49" s="284"/>
      <c r="G49" s="284"/>
      <c r="H49" s="284"/>
      <c r="I49" s="284"/>
      <c r="J49" s="284"/>
      <c r="K49" s="284"/>
      <c r="L49" s="285"/>
      <c r="M49" s="284"/>
      <c r="N49" s="284"/>
      <c r="O49" s="284"/>
      <c r="P49" s="284"/>
      <c r="Q49" s="284"/>
      <c r="R49" s="284"/>
      <c r="S49" s="284"/>
      <c r="T49" s="284"/>
      <c r="U49" s="284"/>
      <c r="V49" s="285"/>
      <c r="W49" s="284"/>
      <c r="X49" s="284"/>
      <c r="Y49" s="284"/>
      <c r="Z49" s="284"/>
      <c r="AA49" s="284"/>
      <c r="AB49" s="284"/>
      <c r="AC49" s="284"/>
      <c r="AD49" s="284"/>
      <c r="AE49" s="284"/>
      <c r="AF49" s="285"/>
      <c r="AG49" s="284"/>
      <c r="AH49" s="284"/>
      <c r="AI49" s="284"/>
      <c r="AJ49" s="284"/>
      <c r="AK49" s="284"/>
      <c r="AL49" s="284"/>
      <c r="AM49" s="284"/>
      <c r="AN49" s="284"/>
      <c r="AO49" s="284"/>
      <c r="AP49" s="285"/>
      <c r="AQ49" s="284"/>
      <c r="AR49" s="284"/>
      <c r="AS49" s="285"/>
      <c r="AT49" s="286"/>
      <c r="AU49" s="284"/>
      <c r="AV49" s="222"/>
    </row>
    <row r="50" spans="1:48" ht="24" customHeight="1">
      <c r="A50" s="283"/>
      <c r="B50" s="284"/>
      <c r="C50" s="284"/>
      <c r="D50" s="284"/>
      <c r="E50" s="284"/>
      <c r="F50" s="284"/>
      <c r="G50" s="284"/>
      <c r="H50" s="284"/>
      <c r="I50" s="284"/>
      <c r="J50" s="284"/>
      <c r="K50" s="284"/>
      <c r="L50" s="285"/>
      <c r="M50" s="284"/>
      <c r="N50" s="284"/>
      <c r="O50" s="284"/>
      <c r="P50" s="284"/>
      <c r="Q50" s="284"/>
      <c r="R50" s="284"/>
      <c r="S50" s="284"/>
      <c r="T50" s="284"/>
      <c r="U50" s="284"/>
      <c r="V50" s="285"/>
      <c r="W50" s="284"/>
      <c r="X50" s="284"/>
      <c r="Y50" s="284"/>
      <c r="Z50" s="284"/>
      <c r="AA50" s="284"/>
      <c r="AB50" s="284"/>
      <c r="AC50" s="284"/>
      <c r="AD50" s="284"/>
      <c r="AE50" s="284"/>
      <c r="AF50" s="285"/>
      <c r="AG50" s="284"/>
      <c r="AH50" s="284"/>
      <c r="AI50" s="284"/>
      <c r="AJ50" s="284"/>
      <c r="AK50" s="284"/>
      <c r="AL50" s="284"/>
      <c r="AM50" s="284"/>
      <c r="AN50" s="284"/>
      <c r="AO50" s="284"/>
      <c r="AP50" s="285"/>
      <c r="AQ50" s="284"/>
      <c r="AR50" s="284"/>
      <c r="AS50" s="285"/>
      <c r="AT50" s="286"/>
      <c r="AU50" s="284"/>
      <c r="AV50" s="222"/>
    </row>
    <row r="51" spans="1:48" ht="24" customHeight="1">
      <c r="A51" s="283"/>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22"/>
    </row>
    <row r="52" spans="1:48" ht="24" customHeight="1">
      <c r="A52" s="283"/>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22"/>
    </row>
    <row r="53" spans="1:48" ht="24" customHeight="1">
      <c r="A53" s="283"/>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22"/>
    </row>
    <row r="54" spans="1:48" ht="24" customHeight="1">
      <c r="A54" s="283"/>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22"/>
    </row>
    <row r="55" spans="1:48" ht="24" customHeight="1">
      <c r="A55" s="283"/>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22"/>
    </row>
    <row r="56" spans="1:48" ht="24" customHeight="1">
      <c r="A56" s="283"/>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22"/>
    </row>
    <row r="57" spans="1:48" ht="24" customHeight="1">
      <c r="A57" s="283"/>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22"/>
    </row>
    <row r="58" spans="1:48" ht="24" customHeight="1">
      <c r="A58" s="283"/>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22"/>
    </row>
    <row r="59" spans="1:48" ht="24" customHeight="1">
      <c r="A59" s="283"/>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22"/>
    </row>
    <row r="60" spans="1:48" ht="24" customHeight="1">
      <c r="A60" s="283"/>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22"/>
    </row>
    <row r="61" spans="1:48" ht="24" customHeight="1">
      <c r="A61" s="283"/>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22"/>
    </row>
    <row r="62" spans="1:48" ht="24" customHeight="1">
      <c r="A62" s="283"/>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22"/>
    </row>
    <row r="63" spans="1:48" ht="24" customHeight="1">
      <c r="A63" s="283"/>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22"/>
    </row>
    <row r="64" spans="1:48" ht="24" customHeight="1">
      <c r="A64" s="283"/>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22"/>
    </row>
    <row r="65" spans="1:48" ht="24" customHeight="1">
      <c r="A65" s="283"/>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22"/>
    </row>
    <row r="66" spans="1:48" ht="24" customHeight="1">
      <c r="A66" s="283"/>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22"/>
    </row>
    <row r="67" spans="1:48" ht="24" customHeight="1">
      <c r="A67" s="283"/>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22"/>
    </row>
    <row r="68" spans="1:48" ht="24" customHeight="1">
      <c r="A68" s="283"/>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22"/>
    </row>
    <row r="69" spans="1:48" ht="24" customHeight="1">
      <c r="A69" s="283"/>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22"/>
    </row>
    <row r="70" spans="1:48" ht="24" customHeight="1">
      <c r="A70" s="283"/>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22"/>
    </row>
    <row r="71" spans="1:48" ht="24" customHeight="1">
      <c r="A71" s="283"/>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22"/>
    </row>
    <row r="72" spans="1:48" ht="24" customHeight="1">
      <c r="A72" s="283"/>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22"/>
    </row>
    <row r="73" spans="1:48" ht="24" customHeight="1">
      <c r="A73" s="283"/>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22"/>
    </row>
    <row r="74" spans="1:48" ht="24" customHeight="1">
      <c r="A74" s="283"/>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22"/>
    </row>
    <row r="75" spans="1:48" ht="24" customHeight="1">
      <c r="A75" s="283"/>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22"/>
    </row>
    <row r="76" spans="1:48" ht="24" customHeight="1">
      <c r="A76" s="283"/>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22"/>
    </row>
    <row r="77" spans="1:48" ht="24" customHeight="1">
      <c r="A77" s="283"/>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22"/>
    </row>
    <row r="78" spans="1:48" ht="24" customHeight="1">
      <c r="A78" s="283"/>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22"/>
    </row>
    <row r="79" spans="1:48" ht="24" customHeight="1">
      <c r="A79" s="283"/>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22"/>
    </row>
    <row r="80" spans="1:48" ht="24" customHeight="1">
      <c r="A80" s="283"/>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22"/>
    </row>
    <row r="81" spans="1:48" ht="24" customHeight="1">
      <c r="A81" s="283"/>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22"/>
    </row>
    <row r="82" spans="1:48" ht="24" customHeight="1">
      <c r="A82" s="283"/>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22"/>
    </row>
    <row r="83" spans="1:48" ht="24" customHeight="1">
      <c r="A83" s="283"/>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22"/>
    </row>
    <row r="84" spans="1:48" ht="24" customHeight="1">
      <c r="A84" s="283"/>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22"/>
    </row>
    <row r="85" spans="1:48" ht="24" customHeight="1">
      <c r="A85" s="283"/>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22"/>
    </row>
    <row r="86" spans="1:48" ht="24" customHeight="1">
      <c r="A86" s="283"/>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22"/>
    </row>
    <row r="87" spans="1:48" ht="24" customHeight="1">
      <c r="A87" s="283"/>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22"/>
    </row>
    <row r="88" spans="1:48" ht="24" customHeight="1">
      <c r="A88" s="283"/>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22"/>
    </row>
    <row r="89" spans="1:48" ht="24" customHeight="1">
      <c r="A89" s="283"/>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22"/>
    </row>
    <row r="90" spans="1:48" ht="24" customHeight="1">
      <c r="A90" s="283"/>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22"/>
    </row>
    <row r="91" spans="1:48" ht="24" customHeight="1">
      <c r="A91" s="283"/>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22"/>
    </row>
    <row r="92" spans="1:48" ht="24" customHeight="1">
      <c r="A92" s="283"/>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22"/>
    </row>
    <row r="93" spans="1:48" ht="24" customHeight="1">
      <c r="A93" s="283"/>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22"/>
    </row>
    <row r="94" spans="1:48" ht="24" customHeight="1">
      <c r="A94" s="283"/>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22"/>
    </row>
    <row r="95" spans="1:48" ht="24" customHeight="1">
      <c r="A95" s="283"/>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22"/>
    </row>
    <row r="96" spans="1:48" ht="24" customHeight="1">
      <c r="A96" s="283"/>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22"/>
    </row>
    <row r="97" spans="1:48" ht="24" customHeight="1">
      <c r="A97" s="283"/>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22"/>
    </row>
    <row r="98" spans="1:48" ht="24" customHeight="1">
      <c r="A98" s="283"/>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22"/>
    </row>
    <row r="99" spans="1:48" ht="24" customHeight="1">
      <c r="A99" s="283"/>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22"/>
    </row>
    <row r="100" spans="1:48" ht="24" customHeight="1">
      <c r="A100" s="283"/>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22"/>
    </row>
    <row r="101" spans="1:48" ht="24" customHeight="1">
      <c r="A101" s="283"/>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22"/>
    </row>
    <row r="102" spans="1:48" ht="24" customHeight="1">
      <c r="A102" s="283"/>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22"/>
    </row>
    <row r="103" spans="1:48" ht="24" customHeight="1">
      <c r="A103" s="283"/>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22"/>
    </row>
    <row r="104" spans="1:48" ht="24" customHeight="1">
      <c r="A104" s="283"/>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22"/>
    </row>
    <row r="105" spans="1:48" ht="24" customHeight="1">
      <c r="A105" s="283"/>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22"/>
    </row>
    <row r="106" spans="1:48" ht="24" customHeight="1">
      <c r="A106" s="283"/>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22"/>
    </row>
    <row r="107" spans="1:48" ht="24" customHeight="1">
      <c r="A107" s="283"/>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22"/>
    </row>
    <row r="108" spans="1:48" ht="24" customHeight="1">
      <c r="A108" s="283"/>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22"/>
    </row>
    <row r="109" spans="1:48" ht="24" customHeight="1">
      <c r="A109" s="283"/>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22"/>
    </row>
    <row r="110" spans="1:48" ht="24" customHeight="1">
      <c r="A110" s="283"/>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22"/>
    </row>
    <row r="111" spans="1:48" ht="24" customHeight="1">
      <c r="A111" s="283"/>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22"/>
    </row>
    <row r="112" spans="1:48" ht="24" customHeight="1">
      <c r="A112" s="283"/>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22"/>
    </row>
    <row r="113" spans="1:48" ht="24" customHeight="1">
      <c r="A113" s="283"/>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22"/>
    </row>
    <row r="114" spans="1:48" ht="24" customHeight="1">
      <c r="A114" s="283"/>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22"/>
    </row>
    <row r="115" spans="1:48" ht="24" customHeight="1">
      <c r="A115" s="283"/>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22"/>
    </row>
    <row r="116" spans="1:48" ht="24" customHeight="1">
      <c r="A116" s="283"/>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22"/>
    </row>
    <row r="117" spans="1:48" ht="24" customHeight="1">
      <c r="A117" s="283"/>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22"/>
    </row>
    <row r="118" spans="1:48" ht="24" customHeight="1">
      <c r="A118" s="283"/>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22"/>
    </row>
    <row r="119" spans="1:48" ht="24" customHeight="1">
      <c r="A119" s="283"/>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22"/>
    </row>
    <row r="120" spans="1:48" ht="24" customHeight="1">
      <c r="A120" s="283"/>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22"/>
    </row>
    <row r="121" spans="1:48" ht="24" customHeight="1">
      <c r="A121" s="283"/>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22"/>
    </row>
    <row r="122" spans="1:48" ht="24" customHeight="1">
      <c r="A122" s="283"/>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22"/>
    </row>
    <row r="123" spans="1:48" ht="24" customHeight="1">
      <c r="A123" s="283"/>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22"/>
    </row>
    <row r="124" spans="1:48" ht="24" customHeight="1">
      <c r="A124" s="283"/>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22"/>
    </row>
    <row r="125" spans="1:48" ht="24" customHeight="1">
      <c r="A125" s="283"/>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22"/>
    </row>
    <row r="126" spans="1:48" ht="24" customHeight="1">
      <c r="A126" s="283"/>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22"/>
    </row>
    <row r="127" spans="1:48" ht="24" customHeight="1">
      <c r="A127" s="283"/>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22"/>
    </row>
    <row r="128" spans="1:48" ht="24" customHeight="1">
      <c r="A128" s="283"/>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22"/>
    </row>
    <row r="129" spans="1:48" ht="24" customHeight="1">
      <c r="A129" s="283"/>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22"/>
    </row>
    <row r="130" spans="1:48" ht="24" customHeight="1">
      <c r="A130" s="283"/>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22"/>
    </row>
    <row r="131" spans="1:48" ht="24" customHeight="1">
      <c r="A131" s="283"/>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22"/>
    </row>
    <row r="132" spans="1:48" ht="24" customHeight="1">
      <c r="A132" s="283"/>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22"/>
    </row>
    <row r="133" spans="1:48" ht="24" customHeight="1">
      <c r="A133" s="283"/>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22"/>
    </row>
    <row r="134" spans="1:48" ht="24" customHeight="1">
      <c r="A134" s="283"/>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22"/>
    </row>
    <row r="135" spans="1:48" ht="24" customHeight="1">
      <c r="A135" s="283"/>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22"/>
    </row>
    <row r="136" spans="1:48" ht="24" customHeight="1">
      <c r="A136" s="283"/>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22"/>
    </row>
    <row r="137" spans="1:48" ht="24" customHeight="1">
      <c r="A137" s="283"/>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22"/>
    </row>
    <row r="138" spans="1:48" ht="24" customHeight="1">
      <c r="A138" s="283"/>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22"/>
    </row>
    <row r="139" spans="1:48" ht="24" customHeight="1">
      <c r="A139" s="283"/>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22"/>
    </row>
    <row r="140" spans="1:48" ht="24" customHeight="1">
      <c r="A140" s="283"/>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22"/>
    </row>
    <row r="141" spans="1:48" ht="24" customHeight="1">
      <c r="A141" s="283"/>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22"/>
    </row>
    <row r="142" spans="1:48" ht="24" customHeight="1">
      <c r="A142" s="283"/>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22"/>
    </row>
    <row r="143" spans="1:48" ht="24" customHeight="1">
      <c r="A143" s="283"/>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22"/>
    </row>
    <row r="144" spans="1:48" ht="24" customHeight="1">
      <c r="A144" s="283"/>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22"/>
    </row>
    <row r="145" spans="1:48" ht="24" customHeight="1">
      <c r="A145" s="283"/>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22"/>
    </row>
    <row r="146" spans="1:48" ht="24" customHeight="1">
      <c r="A146" s="283"/>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22"/>
    </row>
    <row r="147" spans="1:48" ht="24" customHeight="1">
      <c r="A147" s="283"/>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22"/>
    </row>
    <row r="148" spans="1:48" ht="24" customHeight="1">
      <c r="A148" s="283"/>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22"/>
    </row>
    <row r="149" spans="1:48" ht="24" customHeight="1">
      <c r="A149" s="283"/>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22"/>
    </row>
    <row r="150" spans="1:48" ht="24" customHeight="1">
      <c r="A150" s="283"/>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22"/>
    </row>
    <row r="151" spans="1:48" ht="24" customHeight="1">
      <c r="A151" s="283"/>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22"/>
    </row>
    <row r="152" spans="1:48" ht="24" customHeight="1">
      <c r="A152" s="283"/>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22"/>
    </row>
    <row r="153" spans="1:48" ht="24" customHeight="1">
      <c r="A153" s="283"/>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22"/>
    </row>
    <row r="154" spans="1:48" ht="24" customHeight="1">
      <c r="A154" s="283"/>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22"/>
    </row>
    <row r="155" spans="1:48" ht="24" customHeight="1">
      <c r="A155" s="283"/>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22"/>
    </row>
    <row r="156" spans="1:48" ht="24" customHeight="1">
      <c r="A156" s="283"/>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22"/>
    </row>
    <row r="157" spans="1:48" ht="24" customHeight="1">
      <c r="A157" s="283"/>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22"/>
    </row>
    <row r="158" spans="1:48" ht="24" customHeight="1">
      <c r="A158" s="283"/>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22"/>
    </row>
    <row r="159" spans="1:48" ht="24" customHeight="1">
      <c r="A159" s="283"/>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22"/>
    </row>
    <row r="160" spans="1:48" ht="24" customHeight="1">
      <c r="A160" s="283"/>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22"/>
    </row>
    <row r="161" spans="1:48" ht="24" customHeight="1">
      <c r="A161" s="283"/>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22"/>
    </row>
    <row r="162" spans="1:48" ht="24" customHeight="1">
      <c r="A162" s="283"/>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22"/>
    </row>
    <row r="163" spans="1:48" ht="24" customHeight="1">
      <c r="A163" s="283"/>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22"/>
    </row>
    <row r="164" spans="1:48" ht="24" customHeight="1">
      <c r="A164" s="283"/>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22"/>
    </row>
    <row r="165" spans="1:48" ht="24" customHeight="1">
      <c r="A165" s="283"/>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22"/>
    </row>
    <row r="166" spans="1:48" ht="24" customHeight="1">
      <c r="A166" s="283"/>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22"/>
    </row>
    <row r="167" spans="1:48" ht="24" customHeight="1">
      <c r="A167" s="283"/>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22"/>
    </row>
    <row r="168" spans="1:48" ht="24" customHeight="1">
      <c r="A168" s="283"/>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22"/>
    </row>
    <row r="169" spans="1:48" ht="24" customHeight="1">
      <c r="A169" s="283"/>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22"/>
    </row>
    <row r="170" spans="1:48" ht="24" customHeight="1">
      <c r="A170" s="283"/>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22"/>
    </row>
    <row r="171" spans="1:48" ht="24" customHeight="1">
      <c r="A171" s="283"/>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22"/>
    </row>
    <row r="172" spans="1:48" ht="24" customHeight="1">
      <c r="A172" s="283"/>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22"/>
    </row>
    <row r="173" spans="1:48" ht="24" customHeight="1">
      <c r="A173" s="283"/>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22"/>
    </row>
    <row r="174" spans="1:48" ht="24" customHeight="1">
      <c r="A174" s="283"/>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22"/>
    </row>
    <row r="175" spans="1:48" ht="24" customHeight="1">
      <c r="A175" s="283"/>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22"/>
    </row>
    <row r="176" spans="1:48" ht="24" customHeight="1">
      <c r="A176" s="283"/>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22"/>
    </row>
    <row r="177" spans="1:48" ht="24" customHeight="1">
      <c r="A177" s="283"/>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22"/>
    </row>
    <row r="178" spans="1:48" ht="24" customHeight="1">
      <c r="A178" s="283"/>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22"/>
    </row>
    <row r="179" spans="1:48" ht="24" customHeight="1">
      <c r="A179" s="283"/>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22"/>
    </row>
    <row r="180" spans="1:48" ht="24" customHeight="1">
      <c r="A180" s="283"/>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22"/>
    </row>
    <row r="181" spans="1:48" ht="24" customHeight="1">
      <c r="A181" s="283"/>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22"/>
    </row>
    <row r="182" spans="1:48" ht="24" customHeight="1">
      <c r="A182" s="283"/>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22"/>
    </row>
    <row r="183" spans="1:48" ht="24" customHeight="1">
      <c r="A183" s="283"/>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22"/>
    </row>
    <row r="184" spans="1:48" ht="24" customHeight="1">
      <c r="A184" s="283"/>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22"/>
    </row>
    <row r="185" spans="1:48" ht="24" customHeight="1">
      <c r="A185" s="283"/>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22"/>
    </row>
    <row r="186" spans="1:48" ht="24" customHeight="1">
      <c r="A186" s="283"/>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22"/>
    </row>
    <row r="187" spans="1:48" ht="24" customHeight="1">
      <c r="A187" s="283"/>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22"/>
    </row>
    <row r="188" spans="1:48" ht="24" customHeight="1">
      <c r="A188" s="283"/>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22"/>
    </row>
    <row r="189" spans="1:48" ht="24" customHeight="1">
      <c r="A189" s="283"/>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22"/>
    </row>
    <row r="190" spans="1:48" ht="24" customHeight="1">
      <c r="A190" s="283"/>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22"/>
    </row>
    <row r="191" spans="1:48" ht="24" customHeight="1">
      <c r="A191" s="283"/>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22"/>
    </row>
    <row r="192" spans="1:48" ht="24" customHeight="1">
      <c r="A192" s="283"/>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22"/>
    </row>
    <row r="193" spans="1:48" ht="24" customHeight="1">
      <c r="A193" s="283"/>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22"/>
    </row>
    <row r="194" spans="1:48" ht="24" customHeight="1">
      <c r="A194" s="283"/>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22"/>
    </row>
    <row r="195" spans="1:48" ht="24" customHeight="1">
      <c r="A195" s="283"/>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22"/>
    </row>
    <row r="196" spans="1:48" ht="24" customHeight="1">
      <c r="A196" s="283"/>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22"/>
    </row>
    <row r="197" spans="1:48" ht="24" customHeight="1">
      <c r="A197" s="283"/>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22"/>
    </row>
    <row r="198" spans="1:48" ht="24" customHeight="1">
      <c r="A198" s="283"/>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22"/>
    </row>
    <row r="199" spans="1:48" ht="24" customHeight="1">
      <c r="A199" s="283"/>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22"/>
    </row>
    <row r="200" spans="1:48" ht="24" customHeight="1">
      <c r="A200" s="283"/>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22"/>
    </row>
    <row r="201" spans="1:48" ht="24" customHeight="1">
      <c r="A201" s="283"/>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22"/>
    </row>
    <row r="202" spans="1:48" ht="24" customHeight="1">
      <c r="A202" s="283"/>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22"/>
    </row>
    <row r="203" spans="1:48" ht="24" customHeight="1">
      <c r="A203" s="283"/>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22"/>
    </row>
    <row r="204" spans="1:48" ht="24" customHeight="1">
      <c r="A204" s="283"/>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22"/>
    </row>
    <row r="205" spans="1:48" ht="24" customHeight="1">
      <c r="A205" s="283"/>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22"/>
    </row>
    <row r="206" spans="1:48" ht="24" customHeight="1">
      <c r="A206" s="283"/>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22"/>
    </row>
    <row r="207" spans="1:48" ht="24" customHeight="1">
      <c r="A207" s="283"/>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22"/>
    </row>
    <row r="208" spans="1:48" ht="24" customHeight="1">
      <c r="A208" s="283"/>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22"/>
    </row>
    <row r="209" spans="1:48" ht="24" customHeight="1">
      <c r="A209" s="283"/>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22"/>
    </row>
    <row r="210" spans="1:48" ht="24" customHeight="1">
      <c r="A210" s="283"/>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22"/>
    </row>
    <row r="211" spans="1:48" ht="24" customHeight="1">
      <c r="A211" s="283"/>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22"/>
    </row>
    <row r="212" spans="1:48" ht="24" customHeight="1">
      <c r="A212" s="283"/>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22"/>
    </row>
    <row r="213" spans="1:48" ht="24" customHeight="1">
      <c r="A213" s="283"/>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22"/>
    </row>
    <row r="214" spans="1:48" ht="24" customHeight="1">
      <c r="A214" s="283"/>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22"/>
    </row>
    <row r="215" spans="1:48" ht="24" customHeight="1">
      <c r="A215" s="283"/>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22"/>
    </row>
    <row r="216" spans="1:48" ht="24" customHeight="1">
      <c r="A216" s="283"/>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22"/>
    </row>
    <row r="217" spans="1:48" ht="24" customHeight="1">
      <c r="A217" s="283"/>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22"/>
    </row>
    <row r="218" spans="1:48" ht="24" customHeight="1">
      <c r="A218" s="283"/>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22"/>
    </row>
    <row r="219" spans="1:48" ht="24" customHeight="1">
      <c r="A219" s="283"/>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22"/>
    </row>
    <row r="220" spans="1:48" ht="24" customHeight="1">
      <c r="A220" s="283"/>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22"/>
    </row>
    <row r="221" spans="1:48" ht="24" customHeight="1">
      <c r="A221" s="283"/>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22"/>
    </row>
    <row r="222" spans="1:48" ht="24" customHeight="1">
      <c r="A222" s="283"/>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22"/>
    </row>
    <row r="223" spans="1:48" ht="24" customHeight="1">
      <c r="A223" s="283"/>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22"/>
    </row>
    <row r="224" spans="1:48" ht="24" customHeight="1">
      <c r="A224" s="283"/>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22"/>
    </row>
    <row r="225" spans="1:48" ht="24" customHeight="1">
      <c r="A225" s="283"/>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22"/>
    </row>
    <row r="226" spans="1:48" ht="24" customHeight="1">
      <c r="A226" s="283"/>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22"/>
    </row>
    <row r="227" spans="1:48" ht="24" customHeight="1">
      <c r="A227" s="283"/>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22"/>
    </row>
    <row r="228" spans="1:48" ht="24" customHeight="1">
      <c r="A228" s="283"/>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22"/>
    </row>
    <row r="229" spans="1:48" ht="24" customHeight="1">
      <c r="A229" s="283"/>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22"/>
    </row>
    <row r="230" spans="1:48" ht="24" customHeight="1">
      <c r="A230" s="283"/>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22"/>
    </row>
    <row r="231" spans="1:48" ht="24" customHeight="1">
      <c r="A231" s="283"/>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22"/>
    </row>
    <row r="232" spans="1:48" ht="24" customHeight="1">
      <c r="A232" s="283"/>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22"/>
    </row>
    <row r="233" spans="1:48" ht="24" customHeight="1">
      <c r="A233" s="283"/>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22"/>
    </row>
    <row r="234" spans="1:48" ht="24" customHeight="1">
      <c r="A234" s="283"/>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22"/>
    </row>
    <row r="235" spans="1:48" ht="24" customHeight="1">
      <c r="A235" s="283"/>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22"/>
    </row>
    <row r="236" spans="1:48" ht="24" customHeight="1">
      <c r="A236" s="283"/>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22"/>
    </row>
    <row r="237" spans="1:48" ht="24" customHeight="1">
      <c r="A237" s="283"/>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22"/>
    </row>
    <row r="238" spans="1:48" ht="24" customHeight="1">
      <c r="A238" s="283"/>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22"/>
    </row>
    <row r="239" spans="1:48" ht="24" customHeight="1">
      <c r="A239" s="283"/>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22"/>
    </row>
    <row r="240" spans="1:48" ht="24" customHeight="1">
      <c r="A240" s="283"/>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22"/>
    </row>
    <row r="241" spans="1:48" ht="24" customHeight="1">
      <c r="A241" s="283"/>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22"/>
    </row>
    <row r="242" spans="1:48" ht="24" customHeight="1">
      <c r="A242" s="283"/>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22"/>
    </row>
    <row r="243" spans="1:48" ht="24" customHeight="1">
      <c r="A243" s="283"/>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22"/>
    </row>
    <row r="244" spans="1:48" ht="24" customHeight="1">
      <c r="A244" s="283"/>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22"/>
    </row>
    <row r="245" spans="1:48" ht="24" customHeight="1">
      <c r="A245" s="283"/>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22"/>
    </row>
    <row r="246" spans="1:48" ht="24" customHeight="1">
      <c r="A246" s="283"/>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22"/>
    </row>
    <row r="247" spans="1:48" ht="24" customHeight="1">
      <c r="A247" s="283"/>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22"/>
    </row>
    <row r="248" spans="1:48" ht="24" customHeight="1">
      <c r="A248" s="283"/>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22"/>
    </row>
    <row r="249" spans="1:48" ht="24" customHeight="1">
      <c r="A249" s="283"/>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22"/>
    </row>
    <row r="250" spans="1:48" ht="24" customHeight="1">
      <c r="A250" s="283"/>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22"/>
    </row>
    <row r="251" spans="1:48" ht="24" customHeight="1">
      <c r="A251" s="283"/>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22"/>
    </row>
    <row r="252" spans="1:48" ht="24" customHeight="1">
      <c r="A252" s="283"/>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22"/>
    </row>
    <row r="253" spans="1:48" ht="24" customHeight="1">
      <c r="A253" s="283"/>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22"/>
    </row>
    <row r="254" spans="1:48" ht="24" customHeight="1">
      <c r="A254" s="283"/>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22"/>
    </row>
    <row r="255" spans="1:48" ht="24" customHeight="1">
      <c r="A255" s="283"/>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22"/>
    </row>
    <row r="256" spans="1:48" ht="24" customHeight="1">
      <c r="A256" s="283"/>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22"/>
    </row>
    <row r="257" spans="1:48" ht="24" customHeight="1">
      <c r="A257" s="283"/>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22"/>
    </row>
    <row r="258" spans="1:48" ht="24" customHeight="1">
      <c r="A258" s="283"/>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22"/>
    </row>
    <row r="259" spans="1:48" ht="24" customHeight="1">
      <c r="A259" s="283"/>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22"/>
    </row>
    <row r="260" spans="1:48" ht="24" customHeight="1">
      <c r="A260" s="283"/>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22"/>
    </row>
    <row r="261" spans="1:48" ht="24" customHeight="1">
      <c r="A261" s="283"/>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22"/>
    </row>
    <row r="262" spans="1:48" ht="24" customHeight="1">
      <c r="A262" s="283"/>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22"/>
    </row>
    <row r="263" spans="1:48" ht="24" customHeight="1">
      <c r="A263" s="283"/>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22"/>
    </row>
    <row r="264" spans="1:48" ht="24" customHeight="1">
      <c r="A264" s="283"/>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22"/>
    </row>
    <row r="265" spans="1:48" ht="24" customHeight="1">
      <c r="A265" s="283"/>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22"/>
    </row>
    <row r="266" spans="1:48" ht="24" customHeight="1">
      <c r="A266" s="283"/>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22"/>
    </row>
    <row r="267" spans="1:48" ht="24" customHeight="1">
      <c r="A267" s="283"/>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22"/>
    </row>
    <row r="268" spans="1:48" ht="24" customHeight="1">
      <c r="A268" s="283"/>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22"/>
    </row>
    <row r="269" spans="1:48" ht="24" customHeight="1">
      <c r="A269" s="283"/>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22"/>
    </row>
    <row r="270" spans="1:48" ht="24" customHeight="1">
      <c r="A270" s="283"/>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22"/>
    </row>
    <row r="271" spans="1:48" ht="24" customHeight="1">
      <c r="A271" s="283"/>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22"/>
    </row>
    <row r="272" spans="1:48" ht="24" customHeight="1">
      <c r="A272" s="283"/>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22"/>
    </row>
    <row r="273" spans="1:48" ht="24" customHeight="1">
      <c r="A273" s="283"/>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22"/>
    </row>
    <row r="274" spans="1:48" ht="24" customHeight="1">
      <c r="A274" s="283"/>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22"/>
    </row>
    <row r="275" spans="1:48" ht="24" customHeight="1">
      <c r="A275" s="283"/>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22"/>
    </row>
    <row r="276" spans="1:48" ht="24" customHeight="1">
      <c r="A276" s="283"/>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22"/>
    </row>
    <row r="277" spans="1:48" ht="24" customHeight="1">
      <c r="A277" s="283"/>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22"/>
    </row>
    <row r="278" spans="1:48" ht="24" customHeight="1">
      <c r="A278" s="283"/>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22"/>
    </row>
    <row r="279" spans="1:48" ht="24" customHeight="1">
      <c r="A279" s="283"/>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22"/>
    </row>
    <row r="280" spans="1:48" ht="24" customHeight="1">
      <c r="A280" s="283"/>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22"/>
    </row>
    <row r="281" spans="1:48" ht="24" customHeight="1">
      <c r="A281" s="283"/>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22"/>
    </row>
    <row r="282" spans="1:48" ht="24" customHeight="1">
      <c r="A282" s="283"/>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22"/>
    </row>
    <row r="283" spans="1:48" ht="24" customHeight="1">
      <c r="A283" s="283"/>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22"/>
    </row>
    <row r="284" spans="1:48" ht="24" customHeight="1">
      <c r="A284" s="283"/>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22"/>
    </row>
    <row r="285" spans="1:48" ht="24" customHeight="1">
      <c r="A285" s="283"/>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22"/>
    </row>
    <row r="286" spans="1:48" ht="24" customHeight="1">
      <c r="A286" s="283"/>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22"/>
    </row>
    <row r="287" spans="1:48" ht="24" customHeight="1">
      <c r="A287" s="283"/>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22"/>
    </row>
    <row r="288" spans="1:48" ht="24" customHeight="1">
      <c r="A288" s="283"/>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22"/>
    </row>
    <row r="289" spans="1:48" ht="24" customHeight="1">
      <c r="A289" s="283"/>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22"/>
    </row>
    <row r="290" spans="1:48" ht="24" customHeight="1">
      <c r="A290" s="283"/>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22"/>
    </row>
    <row r="291" spans="1:48" ht="24" customHeight="1">
      <c r="A291" s="283"/>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22"/>
    </row>
    <row r="292" spans="1:48" ht="24" customHeight="1">
      <c r="A292" s="283"/>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22"/>
    </row>
    <row r="293" spans="1:48" ht="24" customHeight="1">
      <c r="A293" s="283"/>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22"/>
    </row>
    <row r="294" spans="1:48" ht="24" customHeight="1">
      <c r="A294" s="283"/>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22"/>
    </row>
    <row r="295" spans="1:48" ht="24" customHeight="1">
      <c r="A295" s="283"/>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22"/>
    </row>
    <row r="296" spans="1:48" ht="24" customHeight="1">
      <c r="A296" s="283"/>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22"/>
    </row>
    <row r="297" spans="1:48" ht="24" customHeight="1">
      <c r="A297" s="283"/>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22"/>
    </row>
    <row r="298" spans="1:48" ht="24" customHeight="1">
      <c r="A298" s="283"/>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22"/>
    </row>
    <row r="299" spans="1:48" ht="24" customHeight="1">
      <c r="A299" s="283"/>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22"/>
    </row>
    <row r="300" spans="1:48" ht="24" customHeight="1">
      <c r="A300" s="283"/>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22"/>
    </row>
    <row r="301" spans="1:48" ht="24" customHeight="1">
      <c r="A301" s="283"/>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22"/>
    </row>
    <row r="302" spans="1:48" ht="24" customHeight="1">
      <c r="A302" s="283"/>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22"/>
    </row>
    <row r="303" spans="1:48" ht="24" customHeight="1">
      <c r="A303" s="283"/>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22"/>
    </row>
    <row r="304" spans="1:48" ht="24" customHeight="1">
      <c r="A304" s="283"/>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22"/>
    </row>
    <row r="305" spans="1:48" ht="24" customHeight="1">
      <c r="A305" s="283"/>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22"/>
    </row>
    <row r="306" spans="1:48" ht="24" customHeight="1">
      <c r="A306" s="283"/>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22"/>
    </row>
    <row r="307" spans="1:48" ht="24" customHeight="1">
      <c r="A307" s="283"/>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22"/>
    </row>
    <row r="308" spans="1:48" ht="24" customHeight="1">
      <c r="A308" s="283"/>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22"/>
    </row>
    <row r="309" spans="1:48" ht="24" customHeight="1">
      <c r="A309" s="283"/>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22"/>
    </row>
    <row r="310" spans="1:48" ht="24" customHeight="1">
      <c r="A310" s="283"/>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22"/>
    </row>
    <row r="311" spans="1:48" ht="24" customHeight="1">
      <c r="A311" s="283"/>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22"/>
    </row>
    <row r="312" spans="1:48" ht="24" customHeight="1">
      <c r="A312" s="283"/>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22"/>
    </row>
    <row r="313" spans="1:48" ht="24" customHeight="1">
      <c r="A313" s="283"/>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22"/>
    </row>
    <row r="314" spans="1:48" ht="24" customHeight="1">
      <c r="A314" s="283"/>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22"/>
    </row>
    <row r="315" spans="1:48" ht="24" customHeight="1">
      <c r="A315" s="283"/>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22"/>
    </row>
    <row r="316" spans="1:48" ht="24" customHeight="1">
      <c r="A316" s="283"/>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22"/>
    </row>
    <row r="317" spans="1:48" ht="24" customHeight="1">
      <c r="A317" s="283"/>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22"/>
    </row>
    <row r="318" spans="1:48" ht="24" customHeight="1">
      <c r="A318" s="283"/>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22"/>
    </row>
    <row r="319" spans="1:48" ht="24" customHeight="1">
      <c r="A319" s="283"/>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22"/>
    </row>
    <row r="320" spans="1:48" ht="24" customHeight="1">
      <c r="A320" s="283"/>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22"/>
    </row>
    <row r="321" spans="1:48" ht="24" customHeight="1">
      <c r="A321" s="283"/>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22"/>
    </row>
    <row r="322" spans="1:48" ht="24" customHeight="1">
      <c r="A322" s="283"/>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22"/>
    </row>
    <row r="323" spans="1:48" ht="24" customHeight="1">
      <c r="A323" s="283"/>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22"/>
    </row>
    <row r="324" spans="1:48" ht="24" customHeight="1">
      <c r="A324" s="283"/>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22"/>
    </row>
    <row r="325" spans="1:48" ht="24" customHeight="1">
      <c r="A325" s="283"/>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22"/>
    </row>
    <row r="326" spans="1:48" ht="24" customHeight="1">
      <c r="A326" s="283"/>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22"/>
    </row>
    <row r="327" spans="1:48" ht="24" customHeight="1">
      <c r="A327" s="283"/>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22"/>
    </row>
    <row r="328" spans="1:48" ht="24" customHeight="1">
      <c r="A328" s="283"/>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22"/>
    </row>
    <row r="329" spans="1:48" ht="24" customHeight="1">
      <c r="A329" s="283"/>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22"/>
    </row>
    <row r="330" spans="1:48" ht="24" customHeight="1">
      <c r="A330" s="283"/>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22"/>
    </row>
    <row r="331" spans="1:48" ht="24" customHeight="1">
      <c r="A331" s="283"/>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22"/>
    </row>
    <row r="332" spans="1:48" ht="24" customHeight="1">
      <c r="A332" s="283"/>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22"/>
    </row>
    <row r="333" spans="1:48" ht="24" customHeight="1">
      <c r="A333" s="283"/>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22"/>
    </row>
    <row r="334" spans="1:48" ht="24" customHeight="1">
      <c r="A334" s="283"/>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22"/>
    </row>
    <row r="335" spans="1:48" ht="24" customHeight="1">
      <c r="A335" s="283"/>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22"/>
    </row>
    <row r="336" spans="1:48" ht="24" customHeight="1">
      <c r="A336" s="283"/>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22"/>
    </row>
    <row r="337" spans="1:48" ht="24" customHeight="1">
      <c r="A337" s="283"/>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22"/>
    </row>
    <row r="338" spans="1:48" ht="24" customHeight="1">
      <c r="A338" s="283"/>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22"/>
    </row>
    <row r="339" spans="1:48" ht="24" customHeight="1">
      <c r="A339" s="283"/>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22"/>
    </row>
    <row r="340" spans="1:48" ht="24" customHeight="1">
      <c r="A340" s="283"/>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22"/>
    </row>
    <row r="341" spans="1:48" ht="24" customHeight="1">
      <c r="A341" s="283"/>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22"/>
    </row>
    <row r="342" spans="1:48" ht="24" customHeight="1">
      <c r="A342" s="283"/>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22"/>
    </row>
    <row r="343" spans="1:48" ht="24" customHeight="1">
      <c r="A343" s="283"/>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22"/>
    </row>
    <row r="344" spans="1:48" ht="24" customHeight="1">
      <c r="A344" s="283"/>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22"/>
    </row>
    <row r="345" spans="1:48" ht="24" customHeight="1">
      <c r="A345" s="283"/>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22"/>
    </row>
    <row r="346" spans="1:48" ht="24" customHeight="1">
      <c r="A346" s="283"/>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22"/>
    </row>
    <row r="347" spans="1:48" ht="24" customHeight="1">
      <c r="A347" s="283"/>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22"/>
    </row>
    <row r="348" spans="1:48" ht="24" customHeight="1">
      <c r="A348" s="283"/>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22"/>
    </row>
    <row r="349" spans="1:48" ht="24" customHeight="1">
      <c r="A349" s="283"/>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22"/>
    </row>
    <row r="350" spans="1:48" ht="24" customHeight="1">
      <c r="A350" s="283"/>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22"/>
    </row>
    <row r="351" spans="1:48" ht="24" customHeight="1">
      <c r="A351" s="283"/>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22"/>
    </row>
    <row r="352" spans="1:48" ht="24" customHeight="1">
      <c r="A352" s="283"/>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22"/>
    </row>
    <row r="353" spans="1:48" ht="24" customHeight="1">
      <c r="A353" s="283"/>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22"/>
    </row>
    <row r="354" spans="1:48" ht="24" customHeight="1">
      <c r="A354" s="283"/>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22"/>
    </row>
    <row r="355" spans="1:48" ht="24" customHeight="1">
      <c r="A355" s="283"/>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22"/>
    </row>
    <row r="356" spans="1:48" ht="24" customHeight="1">
      <c r="A356" s="283"/>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22"/>
    </row>
    <row r="357" spans="1:48" ht="24" customHeight="1">
      <c r="A357" s="283"/>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22"/>
    </row>
    <row r="358" spans="1:48" ht="24" customHeight="1">
      <c r="A358" s="283"/>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22"/>
    </row>
    <row r="359" spans="1:48" ht="24" customHeight="1">
      <c r="A359" s="283"/>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22"/>
    </row>
    <row r="360" spans="1:48" ht="24" customHeight="1">
      <c r="A360" s="283"/>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22"/>
    </row>
    <row r="361" spans="1:48" ht="24" customHeight="1">
      <c r="A361" s="283"/>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22"/>
    </row>
    <row r="362" spans="1:48" ht="24" customHeight="1">
      <c r="A362" s="283"/>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22"/>
    </row>
    <row r="363" spans="1:48" ht="24" customHeight="1">
      <c r="A363" s="283"/>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22"/>
    </row>
    <row r="364" spans="1:48" ht="24" customHeight="1">
      <c r="A364" s="283"/>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22"/>
    </row>
    <row r="365" spans="1:48" ht="24" customHeight="1">
      <c r="A365" s="283"/>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22"/>
    </row>
    <row r="366" spans="1:48" ht="24" customHeight="1">
      <c r="A366" s="283"/>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22"/>
    </row>
    <row r="367" spans="1:48" ht="24" customHeight="1">
      <c r="A367" s="283"/>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22"/>
    </row>
    <row r="368" spans="1:48" ht="24" customHeight="1">
      <c r="A368" s="283"/>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22"/>
    </row>
    <row r="369" spans="1:48" ht="24" customHeight="1">
      <c r="A369" s="283"/>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22"/>
    </row>
    <row r="370" spans="1:48" ht="24" customHeight="1">
      <c r="A370" s="283"/>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22"/>
    </row>
    <row r="371" spans="1:48" ht="24" customHeight="1">
      <c r="A371" s="283"/>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22"/>
    </row>
    <row r="372" spans="1:48" ht="24" customHeight="1">
      <c r="A372" s="283"/>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22"/>
    </row>
    <row r="373" spans="1:48" ht="24" customHeight="1">
      <c r="A373" s="283"/>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22"/>
    </row>
    <row r="374" spans="1:48" ht="24" customHeight="1">
      <c r="A374" s="283"/>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22"/>
    </row>
    <row r="375" spans="1:48" ht="24" customHeight="1">
      <c r="A375" s="283"/>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22"/>
    </row>
    <row r="376" spans="1:48" ht="24" customHeight="1">
      <c r="A376" s="283"/>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22"/>
    </row>
    <row r="377" spans="1:48" ht="24" customHeight="1">
      <c r="A377" s="283"/>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22"/>
    </row>
    <row r="378" spans="1:48" ht="24" customHeight="1">
      <c r="A378" s="283"/>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22"/>
    </row>
    <row r="379" spans="1:48" ht="24" customHeight="1">
      <c r="A379" s="283"/>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22"/>
    </row>
    <row r="380" spans="1:48" ht="24" customHeight="1">
      <c r="A380" s="283"/>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22"/>
    </row>
    <row r="381" spans="1:48" ht="24" customHeight="1">
      <c r="A381" s="283"/>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22"/>
    </row>
    <row r="382" spans="1:48" ht="24" customHeight="1">
      <c r="A382" s="283"/>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22"/>
    </row>
    <row r="383" spans="1:48" ht="24" customHeight="1">
      <c r="A383" s="283"/>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22"/>
    </row>
    <row r="384" spans="1:48" ht="24" customHeight="1">
      <c r="A384" s="283"/>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22"/>
    </row>
    <row r="385" spans="1:48" ht="24" customHeight="1">
      <c r="A385" s="283"/>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22"/>
    </row>
    <row r="386" spans="1:48" ht="24" customHeight="1">
      <c r="A386" s="283"/>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22"/>
    </row>
    <row r="387" spans="1:48" ht="24" customHeight="1">
      <c r="A387" s="283"/>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22"/>
    </row>
    <row r="388" spans="1:48" ht="24" customHeight="1">
      <c r="A388" s="283"/>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22"/>
    </row>
    <row r="389" spans="1:48" ht="24" customHeight="1">
      <c r="A389" s="283"/>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22"/>
    </row>
    <row r="390" spans="1:48" ht="24" customHeight="1">
      <c r="A390" s="283"/>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22"/>
    </row>
    <row r="391" spans="1:48" ht="24" customHeight="1">
      <c r="A391" s="283"/>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22"/>
    </row>
    <row r="392" spans="1:48" ht="24" customHeight="1">
      <c r="A392" s="283"/>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22"/>
    </row>
    <row r="393" spans="1:48" ht="24" customHeight="1">
      <c r="A393" s="283"/>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22"/>
    </row>
    <row r="394" spans="1:48" ht="24" customHeight="1">
      <c r="A394" s="283"/>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22"/>
    </row>
    <row r="395" spans="1:48" ht="24" customHeight="1">
      <c r="A395" s="283"/>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22"/>
    </row>
    <row r="396" spans="1:48" ht="24" customHeight="1">
      <c r="A396" s="283"/>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22"/>
    </row>
    <row r="397" spans="1:48" ht="24" customHeight="1">
      <c r="A397" s="283"/>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22"/>
    </row>
    <row r="398" spans="1:48" ht="24" customHeight="1">
      <c r="A398" s="283"/>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22"/>
    </row>
    <row r="399" spans="1:48" ht="24" customHeight="1">
      <c r="A399" s="283"/>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22"/>
    </row>
    <row r="400" spans="1:48" ht="24" customHeight="1">
      <c r="A400" s="283"/>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22"/>
    </row>
    <row r="401" spans="1:48" ht="24" customHeight="1">
      <c r="A401" s="283"/>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22"/>
    </row>
    <row r="402" spans="1:48" ht="24" customHeight="1">
      <c r="A402" s="283"/>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22"/>
    </row>
    <row r="403" spans="1:48" ht="24" customHeight="1">
      <c r="A403" s="283"/>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22"/>
    </row>
    <row r="404" spans="1:48" ht="24" customHeight="1">
      <c r="A404" s="283"/>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22"/>
    </row>
    <row r="405" spans="1:48" ht="24" customHeight="1">
      <c r="A405" s="283"/>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22"/>
    </row>
    <row r="406" spans="1:48" ht="24" customHeight="1">
      <c r="A406" s="283"/>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22"/>
    </row>
    <row r="407" spans="1:48" ht="24" customHeight="1">
      <c r="A407" s="283"/>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22"/>
    </row>
    <row r="408" spans="1:48" ht="24" customHeight="1">
      <c r="A408" s="283"/>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22"/>
    </row>
    <row r="409" spans="1:48" ht="24" customHeight="1">
      <c r="A409" s="283"/>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22"/>
    </row>
    <row r="410" spans="1:48" ht="24" customHeight="1">
      <c r="A410" s="283"/>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22"/>
    </row>
    <row r="411" spans="1:48" ht="24" customHeight="1">
      <c r="A411" s="283"/>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22"/>
    </row>
    <row r="412" spans="1:48" ht="24" customHeight="1">
      <c r="A412" s="283"/>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22"/>
    </row>
    <row r="413" spans="1:48" ht="24" customHeight="1">
      <c r="A413" s="283"/>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22"/>
    </row>
    <row r="414" spans="1:48" ht="24" customHeight="1">
      <c r="A414" s="283"/>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22"/>
    </row>
    <row r="415" spans="1:48" ht="24" customHeight="1">
      <c r="A415" s="283"/>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22"/>
    </row>
    <row r="416" spans="1:48" ht="24" customHeight="1">
      <c r="A416" s="283"/>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22"/>
    </row>
    <row r="417" spans="1:48" ht="24" customHeight="1">
      <c r="A417" s="283"/>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22"/>
    </row>
    <row r="418" spans="1:48" ht="24" customHeight="1">
      <c r="A418" s="283"/>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22"/>
    </row>
    <row r="419" spans="1:48" ht="24" customHeight="1">
      <c r="A419" s="283"/>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22"/>
    </row>
    <row r="420" spans="1:48" ht="24" customHeight="1">
      <c r="A420" s="283"/>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22"/>
    </row>
    <row r="421" spans="1:48" ht="24" customHeight="1">
      <c r="A421" s="283"/>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22"/>
    </row>
    <row r="422" spans="1:48" ht="24" customHeight="1">
      <c r="A422" s="283"/>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22"/>
    </row>
    <row r="423" spans="1:48" ht="24" customHeight="1">
      <c r="A423" s="283"/>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22"/>
    </row>
    <row r="424" spans="1:48" ht="24" customHeight="1">
      <c r="A424" s="283"/>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22"/>
    </row>
    <row r="425" spans="1:48" ht="24" customHeight="1">
      <c r="A425" s="283"/>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22"/>
    </row>
    <row r="426" spans="1:48" ht="24" customHeight="1">
      <c r="A426" s="283"/>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22"/>
    </row>
    <row r="427" spans="1:48" ht="24" customHeight="1">
      <c r="A427" s="283"/>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22"/>
    </row>
    <row r="428" spans="1:48" ht="24" customHeight="1">
      <c r="A428" s="283"/>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22"/>
    </row>
    <row r="429" spans="1:48" ht="24" customHeight="1">
      <c r="A429" s="283"/>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22"/>
    </row>
    <row r="430" spans="1:48" ht="24" customHeight="1">
      <c r="A430" s="283"/>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22"/>
    </row>
    <row r="431" spans="1:48" ht="24" customHeight="1">
      <c r="A431" s="283"/>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22"/>
    </row>
    <row r="432" spans="1:48" ht="24" customHeight="1">
      <c r="A432" s="283"/>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22"/>
    </row>
    <row r="433" spans="1:48" ht="24" customHeight="1">
      <c r="A433" s="283"/>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22"/>
    </row>
    <row r="434" spans="1:48" ht="24" customHeight="1">
      <c r="A434" s="283"/>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22"/>
    </row>
    <row r="435" spans="1:48" ht="24" customHeight="1">
      <c r="A435" s="283"/>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22"/>
    </row>
    <row r="436" spans="1:48" ht="24" customHeight="1">
      <c r="A436" s="283"/>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22"/>
    </row>
    <row r="437" spans="1:48" ht="24" customHeight="1">
      <c r="A437" s="283"/>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22"/>
    </row>
    <row r="438" spans="1:48" ht="24" customHeight="1">
      <c r="A438" s="283"/>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22"/>
    </row>
    <row r="439" spans="1:48" ht="24" customHeight="1">
      <c r="A439" s="283"/>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22"/>
    </row>
    <row r="440" spans="1:48" ht="24" customHeight="1">
      <c r="A440" s="283"/>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22"/>
    </row>
    <row r="441" spans="1:48" ht="24" customHeight="1">
      <c r="A441" s="283"/>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22"/>
    </row>
    <row r="442" spans="1:48" ht="24" customHeight="1">
      <c r="A442" s="283"/>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22"/>
    </row>
    <row r="443" spans="1:48" ht="24" customHeight="1">
      <c r="A443" s="283"/>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22"/>
    </row>
    <row r="444" spans="1:48" ht="24" customHeight="1">
      <c r="A444" s="283"/>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22"/>
    </row>
    <row r="445" spans="1:48" ht="24" customHeight="1">
      <c r="A445" s="283"/>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22"/>
    </row>
    <row r="446" spans="1:48" ht="24" customHeight="1">
      <c r="A446" s="283"/>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22"/>
    </row>
    <row r="447" spans="1:48" ht="24" customHeight="1">
      <c r="A447" s="283"/>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22"/>
    </row>
    <row r="448" spans="1:48" ht="24" customHeight="1">
      <c r="A448" s="283"/>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22"/>
    </row>
    <row r="449" spans="1:48" ht="24" customHeight="1">
      <c r="A449" s="283"/>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22"/>
    </row>
    <row r="450" spans="1:48" ht="24" customHeight="1">
      <c r="A450" s="283"/>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22"/>
    </row>
    <row r="451" spans="1:48" ht="24" customHeight="1">
      <c r="A451" s="283"/>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22"/>
    </row>
    <row r="452" spans="1:48" ht="24" customHeight="1">
      <c r="A452" s="283"/>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22"/>
    </row>
    <row r="453" spans="1:48" ht="24" customHeight="1">
      <c r="A453" s="283"/>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22"/>
    </row>
    <row r="454" spans="1:48" ht="24" customHeight="1">
      <c r="A454" s="283"/>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22"/>
    </row>
    <row r="455" spans="1:48" ht="24" customHeight="1">
      <c r="A455" s="283"/>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22"/>
    </row>
    <row r="456" spans="1:48" ht="24" customHeight="1">
      <c r="A456" s="283"/>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22"/>
    </row>
    <row r="457" spans="1:48" ht="24" customHeight="1">
      <c r="A457" s="283"/>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22"/>
    </row>
    <row r="458" spans="1:48" ht="24" customHeight="1">
      <c r="A458" s="283"/>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22"/>
    </row>
    <row r="459" spans="1:48" ht="24" customHeight="1">
      <c r="A459" s="283"/>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22"/>
    </row>
    <row r="460" spans="1:48" ht="24" customHeight="1">
      <c r="A460" s="283"/>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22"/>
    </row>
    <row r="461" spans="1:48" ht="24" customHeight="1">
      <c r="A461" s="283"/>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22"/>
    </row>
    <row r="462" spans="1:48" ht="24" customHeight="1">
      <c r="A462" s="283"/>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22"/>
    </row>
    <row r="463" spans="1:48" ht="24" customHeight="1">
      <c r="A463" s="283"/>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22"/>
    </row>
    <row r="464" spans="1:48" ht="24" customHeight="1">
      <c r="A464" s="283"/>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22"/>
    </row>
    <row r="465" spans="1:48" ht="24" customHeight="1">
      <c r="A465" s="283"/>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22"/>
    </row>
    <row r="466" spans="1:48" ht="24" customHeight="1">
      <c r="A466" s="283"/>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22"/>
    </row>
    <row r="467" spans="1:48" ht="24" customHeight="1">
      <c r="A467" s="283"/>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22"/>
    </row>
    <row r="468" spans="1:48" ht="24" customHeight="1">
      <c r="A468" s="283"/>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22"/>
    </row>
    <row r="469" spans="1:48" ht="24" customHeight="1">
      <c r="A469" s="283"/>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22"/>
    </row>
    <row r="470" spans="1:48" ht="24" customHeight="1">
      <c r="A470" s="283"/>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22"/>
    </row>
    <row r="471" spans="1:48" ht="24" customHeight="1">
      <c r="A471" s="283"/>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22"/>
    </row>
    <row r="472" spans="1:48" ht="24" customHeight="1">
      <c r="A472" s="283"/>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22"/>
    </row>
    <row r="473" spans="1:48" ht="24" customHeight="1">
      <c r="A473" s="283"/>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22"/>
    </row>
    <row r="474" spans="1:48" ht="24" customHeight="1">
      <c r="A474" s="283"/>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22"/>
    </row>
    <row r="475" spans="1:48" ht="24" customHeight="1">
      <c r="A475" s="283"/>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22"/>
    </row>
    <row r="476" spans="1:48" ht="24" customHeight="1">
      <c r="A476" s="283"/>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22"/>
    </row>
    <row r="477" spans="1:48" ht="24" customHeight="1">
      <c r="A477" s="283"/>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22"/>
    </row>
    <row r="478" spans="1:48" ht="24" customHeight="1">
      <c r="A478" s="283"/>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22"/>
    </row>
    <row r="479" spans="1:48" ht="24" customHeight="1">
      <c r="A479" s="283"/>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22"/>
    </row>
    <row r="480" spans="1:48" ht="24" customHeight="1">
      <c r="A480" s="283"/>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22"/>
    </row>
    <row r="481" spans="1:48" ht="24" customHeight="1">
      <c r="A481" s="283"/>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22"/>
    </row>
    <row r="482" spans="1:48" ht="24" customHeight="1">
      <c r="A482" s="283"/>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22"/>
    </row>
    <row r="483" spans="1:48" ht="24" customHeight="1">
      <c r="A483" s="283"/>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22"/>
    </row>
    <row r="484" spans="1:48" ht="24" customHeight="1">
      <c r="A484" s="283"/>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22"/>
    </row>
    <row r="485" spans="1:48" ht="24" customHeight="1">
      <c r="A485" s="283"/>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22"/>
    </row>
    <row r="486" spans="1:48" ht="24" customHeight="1">
      <c r="A486" s="283"/>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22"/>
    </row>
    <row r="487" spans="1:48" ht="24" customHeight="1">
      <c r="A487" s="283"/>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22"/>
    </row>
    <row r="488" spans="1:48" ht="24" customHeight="1">
      <c r="A488" s="283"/>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22"/>
    </row>
    <row r="489" spans="1:48" ht="24" customHeight="1">
      <c r="A489" s="283"/>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22"/>
    </row>
    <row r="490" spans="1:48" ht="24" customHeight="1">
      <c r="A490" s="283"/>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22"/>
    </row>
    <row r="491" spans="1:48" ht="24" customHeight="1">
      <c r="A491" s="283"/>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22"/>
    </row>
    <row r="492" spans="1:48" ht="24" customHeight="1">
      <c r="A492" s="283"/>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22"/>
    </row>
    <row r="493" spans="1:48" ht="24" customHeight="1">
      <c r="A493" s="283"/>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22"/>
    </row>
    <row r="494" spans="1:48" ht="24" customHeight="1">
      <c r="A494" s="283"/>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22"/>
    </row>
    <row r="495" spans="1:48" ht="24" customHeight="1">
      <c r="A495" s="283"/>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22"/>
    </row>
    <row r="496" spans="1:48" ht="24" customHeight="1">
      <c r="A496" s="283"/>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22"/>
    </row>
    <row r="497" spans="1:48" ht="24" customHeight="1">
      <c r="A497" s="283"/>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22"/>
    </row>
    <row r="498" spans="1:48" ht="24" customHeight="1">
      <c r="A498" s="283"/>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22"/>
    </row>
    <row r="499" spans="1:48" ht="24" customHeight="1">
      <c r="A499" s="283"/>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22"/>
    </row>
    <row r="500" spans="1:48" ht="24" customHeight="1">
      <c r="A500" s="283"/>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22"/>
    </row>
    <row r="501" spans="1:48" ht="24" customHeight="1">
      <c r="A501" s="283"/>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22"/>
    </row>
    <row r="502" spans="1:48" ht="24" customHeight="1">
      <c r="A502" s="283"/>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22"/>
    </row>
    <row r="503" spans="1:48" ht="24" customHeight="1">
      <c r="A503" s="283"/>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22"/>
    </row>
    <row r="504" spans="1:48" ht="24" customHeight="1">
      <c r="A504" s="283"/>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22"/>
    </row>
    <row r="505" spans="1:48" ht="24" customHeight="1">
      <c r="A505" s="283"/>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22"/>
    </row>
    <row r="506" spans="1:48" ht="24" customHeight="1">
      <c r="A506" s="283"/>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22"/>
    </row>
    <row r="507" spans="1:48" ht="24" customHeight="1">
      <c r="A507" s="283"/>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22"/>
    </row>
    <row r="508" spans="1:48" ht="24" customHeight="1">
      <c r="A508" s="283"/>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22"/>
    </row>
    <row r="509" spans="1:48" ht="24" customHeight="1">
      <c r="A509" s="283"/>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22"/>
    </row>
    <row r="510" spans="1:48" ht="24" customHeight="1">
      <c r="A510" s="283"/>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22"/>
    </row>
    <row r="511" spans="1:48" ht="24" customHeight="1">
      <c r="A511" s="283"/>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22"/>
    </row>
    <row r="512" spans="1:48" ht="24" customHeight="1">
      <c r="A512" s="283"/>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22"/>
    </row>
    <row r="513" spans="1:48" ht="24" customHeight="1">
      <c r="A513" s="283"/>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22"/>
    </row>
    <row r="514" spans="1:48" ht="24" customHeight="1">
      <c r="A514" s="283"/>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22"/>
    </row>
    <row r="515" spans="1:48" ht="24" customHeight="1">
      <c r="A515" s="283"/>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22"/>
    </row>
    <row r="516" spans="1:48" ht="24" customHeight="1">
      <c r="A516" s="283"/>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22"/>
    </row>
    <row r="517" spans="1:48" ht="24" customHeight="1">
      <c r="A517" s="283"/>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22"/>
    </row>
    <row r="518" spans="1:48" ht="24" customHeight="1">
      <c r="A518" s="283"/>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22"/>
    </row>
    <row r="519" spans="1:48" ht="24" customHeight="1">
      <c r="A519" s="283"/>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22"/>
    </row>
    <row r="520" spans="1:48" ht="24" customHeight="1">
      <c r="A520" s="283"/>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22"/>
    </row>
    <row r="521" spans="1:48" ht="24" customHeight="1">
      <c r="A521" s="283"/>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22"/>
    </row>
    <row r="522" spans="1:48" ht="24" customHeight="1">
      <c r="A522" s="283"/>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22"/>
    </row>
    <row r="523" spans="1:48" ht="24" customHeight="1">
      <c r="A523" s="283"/>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22"/>
    </row>
    <row r="524" spans="1:48" ht="24" customHeight="1">
      <c r="A524" s="283"/>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22"/>
    </row>
    <row r="525" spans="1:48" ht="24" customHeight="1">
      <c r="A525" s="283"/>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22"/>
    </row>
    <row r="526" spans="1:48" ht="24" customHeight="1">
      <c r="A526" s="283"/>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22"/>
    </row>
    <row r="527" spans="1:48" ht="24" customHeight="1">
      <c r="A527" s="283"/>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22"/>
    </row>
    <row r="528" spans="1:48" ht="24" customHeight="1">
      <c r="A528" s="283"/>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22"/>
    </row>
    <row r="529" spans="1:48" ht="24" customHeight="1">
      <c r="A529" s="283"/>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22"/>
    </row>
    <row r="530" spans="1:48" ht="24" customHeight="1">
      <c r="A530" s="283"/>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22"/>
    </row>
    <row r="531" spans="1:48" ht="24" customHeight="1">
      <c r="A531" s="283"/>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22"/>
    </row>
    <row r="532" spans="1:48" ht="24" customHeight="1">
      <c r="A532" s="283"/>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22"/>
    </row>
    <row r="533" spans="1:48" ht="24" customHeight="1">
      <c r="A533" s="283"/>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22"/>
    </row>
    <row r="534" spans="1:48" ht="24" customHeight="1">
      <c r="A534" s="283"/>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22"/>
    </row>
    <row r="535" spans="1:48" ht="24" customHeight="1">
      <c r="A535" s="283"/>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22"/>
    </row>
    <row r="536" spans="1:48" ht="24" customHeight="1">
      <c r="A536" s="283"/>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22"/>
    </row>
    <row r="537" spans="1:48" ht="24" customHeight="1">
      <c r="A537" s="283"/>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22"/>
    </row>
    <row r="538" spans="1:48" ht="24" customHeight="1">
      <c r="A538" s="283"/>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22"/>
    </row>
    <row r="539" spans="1:48" ht="24" customHeight="1">
      <c r="A539" s="283"/>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22"/>
    </row>
    <row r="540" spans="1:48" ht="24" customHeight="1">
      <c r="A540" s="283"/>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22"/>
    </row>
    <row r="541" spans="1:48" ht="24" customHeight="1">
      <c r="A541" s="283"/>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22"/>
    </row>
    <row r="542" spans="1:48" ht="24" customHeight="1">
      <c r="A542" s="283"/>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22"/>
    </row>
    <row r="543" spans="1:48" ht="24" customHeight="1">
      <c r="A543" s="283"/>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22"/>
    </row>
    <row r="544" spans="1:48" ht="24" customHeight="1">
      <c r="A544" s="283"/>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22"/>
    </row>
    <row r="545" spans="1:48" ht="24" customHeight="1">
      <c r="A545" s="283"/>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22"/>
    </row>
    <row r="546" spans="1:48" ht="24" customHeight="1">
      <c r="A546" s="283"/>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22"/>
    </row>
    <row r="547" spans="1:48" ht="24" customHeight="1">
      <c r="A547" s="283"/>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22"/>
    </row>
    <row r="548" spans="1:48" ht="24" customHeight="1">
      <c r="A548" s="283"/>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22"/>
    </row>
    <row r="549" spans="1:48" ht="24" customHeight="1">
      <c r="A549" s="283"/>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22"/>
    </row>
    <row r="550" spans="1:48" ht="24" customHeight="1">
      <c r="A550" s="283"/>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22"/>
    </row>
    <row r="551" spans="1:48" ht="24" customHeight="1">
      <c r="A551" s="283"/>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22"/>
    </row>
    <row r="552" spans="1:48" ht="24" customHeight="1">
      <c r="A552" s="283"/>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22"/>
    </row>
    <row r="553" spans="1:48" ht="24" customHeight="1">
      <c r="A553" s="283"/>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22"/>
    </row>
    <row r="554" spans="1:48" ht="24" customHeight="1">
      <c r="A554" s="283"/>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22"/>
    </row>
    <row r="555" spans="1:48" ht="24" customHeight="1">
      <c r="A555" s="283"/>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22"/>
    </row>
    <row r="556" spans="1:48" ht="24" customHeight="1">
      <c r="A556" s="283"/>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22"/>
    </row>
    <row r="557" spans="1:48" ht="24" customHeight="1">
      <c r="A557" s="283"/>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22"/>
    </row>
    <row r="558" spans="1:48" ht="24" customHeight="1">
      <c r="A558" s="283"/>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22"/>
    </row>
    <row r="559" spans="1:48" ht="24" customHeight="1">
      <c r="A559" s="283"/>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22"/>
    </row>
    <row r="560" spans="1:48" ht="24" customHeight="1">
      <c r="A560" s="283"/>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22"/>
    </row>
    <row r="561" spans="1:48" ht="24" customHeight="1">
      <c r="A561" s="283"/>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22"/>
    </row>
    <row r="562" spans="1:48" ht="24" customHeight="1">
      <c r="A562" s="283"/>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22"/>
    </row>
    <row r="563" spans="1:48" ht="24" customHeight="1">
      <c r="A563" s="283"/>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22"/>
    </row>
    <row r="564" spans="1:48" ht="24" customHeight="1">
      <c r="A564" s="283"/>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22"/>
    </row>
    <row r="565" spans="1:48" ht="24" customHeight="1">
      <c r="A565" s="283"/>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22"/>
    </row>
    <row r="566" spans="1:48" ht="24" customHeight="1">
      <c r="A566" s="283"/>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22"/>
    </row>
    <row r="567" spans="1:48" ht="24" customHeight="1">
      <c r="A567" s="283"/>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22"/>
    </row>
    <row r="568" spans="1:48" ht="24" customHeight="1">
      <c r="A568" s="283"/>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22"/>
    </row>
    <row r="569" spans="1:48" ht="24" customHeight="1">
      <c r="A569" s="283"/>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22"/>
    </row>
    <row r="570" spans="1:48" ht="24" customHeight="1">
      <c r="A570" s="283"/>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22"/>
    </row>
    <row r="571" spans="1:48" ht="24" customHeight="1">
      <c r="A571" s="283"/>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22"/>
    </row>
    <row r="572" spans="1:48" ht="24" customHeight="1">
      <c r="A572" s="283"/>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22"/>
    </row>
    <row r="573" spans="1:48" ht="24" customHeight="1">
      <c r="A573" s="283"/>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22"/>
    </row>
    <row r="574" spans="1:48" ht="24" customHeight="1">
      <c r="A574" s="283"/>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22"/>
    </row>
    <row r="575" spans="1:48" ht="24" customHeight="1">
      <c r="A575" s="283"/>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22"/>
    </row>
    <row r="576" spans="1:48" ht="24" customHeight="1">
      <c r="A576" s="283"/>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22"/>
    </row>
    <row r="577" spans="1:48" ht="24" customHeight="1">
      <c r="A577" s="283"/>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22"/>
    </row>
    <row r="578" spans="1:48" ht="24" customHeight="1">
      <c r="A578" s="283"/>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22"/>
    </row>
    <row r="579" spans="1:48" ht="24" customHeight="1">
      <c r="A579" s="283"/>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22"/>
    </row>
    <row r="580" spans="1:48" ht="24" customHeight="1">
      <c r="A580" s="283"/>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22"/>
    </row>
    <row r="581" spans="1:48" ht="24" customHeight="1">
      <c r="A581" s="283"/>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22"/>
    </row>
    <row r="582" spans="1:48" ht="24" customHeight="1">
      <c r="A582" s="283"/>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22"/>
    </row>
    <row r="583" spans="1:48" ht="24" customHeight="1">
      <c r="A583" s="283"/>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22"/>
    </row>
    <row r="584" spans="1:48" ht="24" customHeight="1">
      <c r="A584" s="283"/>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22"/>
    </row>
    <row r="585" spans="1:48" ht="24" customHeight="1">
      <c r="A585" s="283"/>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22"/>
    </row>
    <row r="586" spans="1:48" ht="24" customHeight="1">
      <c r="A586" s="283"/>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22"/>
    </row>
    <row r="587" spans="1:48" ht="24" customHeight="1">
      <c r="A587" s="283"/>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22"/>
    </row>
    <row r="588" spans="1:48" ht="24" customHeight="1">
      <c r="A588" s="283"/>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22"/>
    </row>
    <row r="589" spans="1:48" ht="24" customHeight="1">
      <c r="A589" s="283"/>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22"/>
    </row>
    <row r="590" spans="1:48" ht="24" customHeight="1">
      <c r="A590" s="283"/>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22"/>
    </row>
    <row r="591" spans="1:48" ht="24" customHeight="1">
      <c r="A591" s="283"/>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22"/>
    </row>
    <row r="592" spans="1:48" ht="24" customHeight="1">
      <c r="A592" s="283"/>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22"/>
    </row>
    <row r="593" spans="1:48" ht="24" customHeight="1">
      <c r="A593" s="283"/>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22"/>
    </row>
    <row r="594" spans="1:48" ht="24" customHeight="1">
      <c r="A594" s="283"/>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22"/>
    </row>
    <row r="595" spans="1:48" ht="24" customHeight="1">
      <c r="A595" s="283"/>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22"/>
    </row>
    <row r="596" spans="1:48" ht="24" customHeight="1">
      <c r="A596" s="283"/>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22"/>
    </row>
    <row r="597" spans="1:48" ht="24" customHeight="1">
      <c r="A597" s="283"/>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22"/>
    </row>
    <row r="598" spans="1:48" ht="24" customHeight="1">
      <c r="A598" s="283"/>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22"/>
    </row>
    <row r="599" spans="1:48" ht="24" customHeight="1">
      <c r="A599" s="283"/>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22"/>
    </row>
    <row r="600" spans="1:48" ht="24" customHeight="1">
      <c r="A600" s="283"/>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22"/>
    </row>
    <row r="601" spans="1:48" ht="24" customHeight="1">
      <c r="A601" s="283"/>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22"/>
    </row>
    <row r="602" spans="1:48" ht="24" customHeight="1">
      <c r="A602" s="283"/>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22"/>
    </row>
    <row r="603" spans="1:48" ht="24" customHeight="1">
      <c r="A603" s="283"/>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22"/>
    </row>
    <row r="604" spans="1:48" ht="24" customHeight="1">
      <c r="A604" s="283"/>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22"/>
    </row>
    <row r="605" spans="1:48" ht="24" customHeight="1">
      <c r="A605" s="283"/>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22"/>
    </row>
    <row r="606" spans="1:48" ht="24" customHeight="1">
      <c r="A606" s="283"/>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22"/>
    </row>
    <row r="607" spans="1:48" ht="24" customHeight="1">
      <c r="A607" s="283"/>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22"/>
    </row>
    <row r="608" spans="1:48" ht="24" customHeight="1">
      <c r="A608" s="283"/>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22"/>
    </row>
    <row r="609" spans="1:48" ht="24" customHeight="1">
      <c r="A609" s="283"/>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22"/>
    </row>
    <row r="610" spans="1:48" ht="24" customHeight="1">
      <c r="A610" s="283"/>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22"/>
    </row>
    <row r="611" spans="1:48" ht="24" customHeight="1">
      <c r="A611" s="283"/>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22"/>
    </row>
    <row r="612" spans="1:48" ht="24" customHeight="1">
      <c r="A612" s="283"/>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22"/>
    </row>
    <row r="613" spans="1:48" ht="24" customHeight="1">
      <c r="A613" s="283"/>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22"/>
    </row>
    <row r="614" spans="1:48" ht="24" customHeight="1">
      <c r="A614" s="283"/>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22"/>
    </row>
    <row r="615" spans="1:48" ht="24" customHeight="1">
      <c r="A615" s="283"/>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22"/>
    </row>
    <row r="616" spans="1:48" ht="24" customHeight="1">
      <c r="A616" s="283"/>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22"/>
    </row>
    <row r="617" spans="1:48" ht="24" customHeight="1">
      <c r="A617" s="283"/>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22"/>
    </row>
    <row r="618" spans="1:48" ht="24" customHeight="1">
      <c r="A618" s="283"/>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22"/>
    </row>
    <row r="619" spans="1:48" ht="24" customHeight="1">
      <c r="A619" s="283"/>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22"/>
    </row>
    <row r="620" spans="1:48" ht="24" customHeight="1">
      <c r="A620" s="283"/>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22"/>
    </row>
    <row r="621" spans="1:48" ht="24" customHeight="1">
      <c r="A621" s="283"/>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22"/>
    </row>
    <row r="622" spans="1:48" ht="24" customHeight="1">
      <c r="A622" s="283"/>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22"/>
    </row>
    <row r="623" spans="1:48" ht="24" customHeight="1">
      <c r="A623" s="283"/>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22"/>
    </row>
    <row r="624" spans="1:48" ht="24" customHeight="1">
      <c r="A624" s="283"/>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22"/>
    </row>
    <row r="625" spans="1:48" ht="24" customHeight="1">
      <c r="A625" s="283"/>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22"/>
    </row>
    <row r="626" spans="1:48" ht="24" customHeight="1">
      <c r="A626" s="283"/>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22"/>
    </row>
    <row r="627" spans="1:48" ht="24" customHeight="1">
      <c r="A627" s="283"/>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22"/>
    </row>
    <row r="628" spans="1:48" ht="24" customHeight="1">
      <c r="A628" s="283"/>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22"/>
    </row>
    <row r="629" spans="1:48" ht="24" customHeight="1">
      <c r="A629" s="283"/>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22"/>
    </row>
    <row r="630" spans="1:48" ht="24" customHeight="1">
      <c r="A630" s="283"/>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22"/>
    </row>
    <row r="631" spans="1:48" ht="24" customHeight="1">
      <c r="A631" s="283"/>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22"/>
    </row>
    <row r="632" spans="1:48" ht="24" customHeight="1">
      <c r="A632" s="283"/>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22"/>
    </row>
    <row r="633" spans="1:48" ht="24" customHeight="1">
      <c r="A633" s="283"/>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22"/>
    </row>
    <row r="634" spans="1:48" ht="24" customHeight="1">
      <c r="A634" s="283"/>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22"/>
    </row>
    <row r="635" spans="1:48" ht="24" customHeight="1">
      <c r="A635" s="283"/>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22"/>
    </row>
    <row r="636" spans="1:48" ht="24" customHeight="1">
      <c r="A636" s="283"/>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22"/>
    </row>
    <row r="637" spans="1:48" ht="24" customHeight="1">
      <c r="A637" s="283"/>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22"/>
    </row>
    <row r="638" spans="1:48" ht="24" customHeight="1">
      <c r="A638" s="283"/>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22"/>
    </row>
    <row r="639" spans="1:48" ht="24" customHeight="1">
      <c r="A639" s="283"/>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22"/>
    </row>
    <row r="640" spans="1:48" ht="24" customHeight="1">
      <c r="A640" s="283"/>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22"/>
    </row>
    <row r="641" spans="1:48" ht="24" customHeight="1">
      <c r="A641" s="283"/>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22"/>
    </row>
    <row r="642" spans="1:48" ht="24" customHeight="1">
      <c r="A642" s="283"/>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22"/>
    </row>
    <row r="643" spans="1:48" ht="24" customHeight="1">
      <c r="A643" s="283"/>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22"/>
    </row>
    <row r="644" spans="1:48" ht="24" customHeight="1">
      <c r="A644" s="283"/>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22"/>
    </row>
    <row r="645" spans="1:48" ht="24" customHeight="1">
      <c r="A645" s="283"/>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22"/>
    </row>
    <row r="646" spans="1:48" ht="24" customHeight="1">
      <c r="A646" s="283"/>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22"/>
    </row>
    <row r="647" spans="1:48" ht="24" customHeight="1">
      <c r="A647" s="283"/>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22"/>
    </row>
    <row r="648" spans="1:48" ht="24" customHeight="1">
      <c r="A648" s="283"/>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22"/>
    </row>
    <row r="649" spans="1:48" ht="24" customHeight="1">
      <c r="A649" s="283"/>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22"/>
    </row>
    <row r="650" spans="1:48" ht="24" customHeight="1">
      <c r="A650" s="283"/>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22"/>
    </row>
    <row r="651" spans="1:48" ht="24" customHeight="1">
      <c r="A651" s="283"/>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22"/>
    </row>
    <row r="652" spans="1:48" ht="24" customHeight="1">
      <c r="A652" s="283"/>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22"/>
    </row>
    <row r="653" spans="1:48" ht="24" customHeight="1">
      <c r="A653" s="283"/>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22"/>
    </row>
    <row r="654" spans="1:48" ht="24" customHeight="1">
      <c r="A654" s="283"/>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22"/>
    </row>
    <row r="655" spans="1:48" ht="24" customHeight="1">
      <c r="A655" s="283"/>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22"/>
    </row>
    <row r="656" spans="1:48" ht="24" customHeight="1">
      <c r="A656" s="283"/>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22"/>
    </row>
    <row r="657" spans="1:48" ht="24" customHeight="1">
      <c r="A657" s="283"/>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22"/>
    </row>
    <row r="658" spans="1:48" ht="24" customHeight="1">
      <c r="A658" s="283"/>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22"/>
    </row>
    <row r="659" spans="1:48" ht="24" customHeight="1">
      <c r="A659" s="283"/>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22"/>
    </row>
    <row r="660" spans="1:48" ht="24" customHeight="1">
      <c r="A660" s="283"/>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22"/>
    </row>
    <row r="661" spans="1:48" ht="24" customHeight="1">
      <c r="A661" s="283"/>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22"/>
    </row>
    <row r="662" spans="1:48" ht="24" customHeight="1">
      <c r="A662" s="283"/>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22"/>
    </row>
    <row r="663" spans="1:48" ht="24" customHeight="1">
      <c r="A663" s="283"/>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22"/>
    </row>
    <row r="664" spans="1:48" ht="24" customHeight="1">
      <c r="A664" s="283"/>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22"/>
    </row>
    <row r="665" spans="1:48" ht="24" customHeight="1">
      <c r="A665" s="283"/>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22"/>
    </row>
    <row r="666" spans="1:48" ht="24" customHeight="1">
      <c r="A666" s="283"/>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22"/>
    </row>
    <row r="667" spans="1:48" ht="24" customHeight="1">
      <c r="A667" s="283"/>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22"/>
    </row>
    <row r="668" spans="1:48" ht="24" customHeight="1">
      <c r="A668" s="283"/>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22"/>
    </row>
    <row r="669" spans="1:48" ht="24" customHeight="1">
      <c r="A669" s="283"/>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22"/>
    </row>
    <row r="670" spans="1:48" ht="24" customHeight="1">
      <c r="A670" s="283"/>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22"/>
    </row>
    <row r="671" spans="1:48" ht="24" customHeight="1">
      <c r="A671" s="283"/>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22"/>
    </row>
    <row r="672" spans="1:48" ht="24" customHeight="1">
      <c r="A672" s="283"/>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22"/>
    </row>
    <row r="673" spans="1:48" ht="24" customHeight="1">
      <c r="A673" s="283"/>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22"/>
    </row>
    <row r="674" spans="1:48" ht="24" customHeight="1">
      <c r="A674" s="283"/>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22"/>
    </row>
    <row r="675" spans="1:48" ht="24" customHeight="1">
      <c r="A675" s="283"/>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22"/>
    </row>
    <row r="676" spans="1:48" ht="24" customHeight="1">
      <c r="A676" s="283"/>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22"/>
    </row>
    <row r="677" spans="1:48" ht="24" customHeight="1">
      <c r="A677" s="283"/>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22"/>
    </row>
    <row r="678" spans="1:48" ht="24" customHeight="1">
      <c r="A678" s="283"/>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22"/>
    </row>
    <row r="679" spans="1:48" ht="24" customHeight="1">
      <c r="A679" s="283"/>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22"/>
    </row>
    <row r="680" spans="1:48" ht="24" customHeight="1">
      <c r="A680" s="283"/>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22"/>
    </row>
    <row r="681" spans="1:48" ht="24" customHeight="1">
      <c r="A681" s="283"/>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22"/>
    </row>
    <row r="682" spans="1:48" ht="24" customHeight="1">
      <c r="A682" s="283"/>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22"/>
    </row>
    <row r="683" spans="1:48" ht="24" customHeight="1">
      <c r="A683" s="283"/>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22"/>
    </row>
    <row r="684" spans="1:48" ht="24" customHeight="1">
      <c r="A684" s="283"/>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22"/>
    </row>
    <row r="685" spans="1:48" ht="24" customHeight="1">
      <c r="A685" s="283"/>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22"/>
    </row>
    <row r="686" spans="1:48" ht="24" customHeight="1">
      <c r="A686" s="283"/>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22"/>
    </row>
    <row r="687" spans="1:48" ht="24" customHeight="1">
      <c r="A687" s="283"/>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22"/>
    </row>
    <row r="688" spans="1:48" ht="24" customHeight="1">
      <c r="A688" s="283"/>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22"/>
    </row>
    <row r="689" spans="1:48" ht="24" customHeight="1">
      <c r="A689" s="283"/>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22"/>
    </row>
    <row r="690" spans="1:48" ht="24" customHeight="1">
      <c r="A690" s="283"/>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22"/>
    </row>
    <row r="691" spans="1:48" ht="24" customHeight="1">
      <c r="A691" s="283"/>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22"/>
    </row>
    <row r="692" spans="1:48" ht="24" customHeight="1">
      <c r="A692" s="283"/>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22"/>
    </row>
    <row r="693" spans="1:48" ht="24" customHeight="1">
      <c r="A693" s="283"/>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22"/>
    </row>
    <row r="694" spans="1:48" ht="24" customHeight="1">
      <c r="A694" s="283"/>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22"/>
    </row>
    <row r="695" spans="1:48" ht="24" customHeight="1">
      <c r="A695" s="283"/>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22"/>
    </row>
    <row r="696" spans="1:48" ht="24" customHeight="1">
      <c r="A696" s="283"/>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22"/>
    </row>
    <row r="697" spans="1:48" ht="24" customHeight="1">
      <c r="A697" s="283"/>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22"/>
    </row>
    <row r="698" spans="1:48" ht="24" customHeight="1">
      <c r="A698" s="283"/>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22"/>
    </row>
    <row r="699" spans="1:48" ht="24" customHeight="1">
      <c r="A699" s="283"/>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22"/>
    </row>
    <row r="700" spans="1:48" ht="24" customHeight="1">
      <c r="A700" s="283"/>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22"/>
    </row>
    <row r="701" spans="1:48" ht="24" customHeight="1">
      <c r="A701" s="283"/>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22"/>
    </row>
    <row r="702" spans="1:48" ht="24" customHeight="1">
      <c r="A702" s="283"/>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22"/>
    </row>
    <row r="703" spans="1:48" ht="24" customHeight="1">
      <c r="A703" s="283"/>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22"/>
    </row>
    <row r="704" spans="1:48" ht="24" customHeight="1">
      <c r="A704" s="283"/>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22"/>
    </row>
    <row r="705" spans="1:48" ht="24" customHeight="1">
      <c r="A705" s="283"/>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22"/>
    </row>
    <row r="706" spans="1:48" ht="24" customHeight="1">
      <c r="A706" s="283"/>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22"/>
    </row>
    <row r="707" spans="1:48" ht="24" customHeight="1">
      <c r="A707" s="283"/>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22"/>
    </row>
    <row r="708" spans="1:48" ht="24" customHeight="1">
      <c r="A708" s="283"/>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22"/>
    </row>
    <row r="709" spans="1:48" ht="24" customHeight="1">
      <c r="A709" s="283"/>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22"/>
    </row>
    <row r="710" spans="1:48" ht="24" customHeight="1">
      <c r="A710" s="283"/>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22"/>
    </row>
    <row r="711" spans="1:48" ht="24" customHeight="1">
      <c r="A711" s="283"/>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22"/>
    </row>
    <row r="712" spans="1:48" ht="24" customHeight="1">
      <c r="A712" s="283"/>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22"/>
    </row>
    <row r="713" spans="1:48" ht="24" customHeight="1">
      <c r="A713" s="283"/>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22"/>
    </row>
    <row r="714" spans="1:48" ht="24" customHeight="1">
      <c r="A714" s="283"/>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22"/>
    </row>
    <row r="715" spans="1:48" ht="24" customHeight="1">
      <c r="A715" s="283"/>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22"/>
    </row>
    <row r="716" spans="1:48" ht="24" customHeight="1">
      <c r="A716" s="283"/>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22"/>
    </row>
    <row r="717" spans="1:48" ht="24" customHeight="1">
      <c r="A717" s="283"/>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22"/>
    </row>
    <row r="718" spans="1:48" ht="24" customHeight="1">
      <c r="A718" s="283"/>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22"/>
    </row>
    <row r="719" spans="1:48" ht="24" customHeight="1">
      <c r="A719" s="283"/>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22"/>
    </row>
    <row r="720" spans="1:48" ht="24" customHeight="1">
      <c r="A720" s="283"/>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22"/>
    </row>
    <row r="721" spans="1:48" ht="24" customHeight="1">
      <c r="A721" s="283"/>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22"/>
    </row>
    <row r="722" spans="1:48" ht="24" customHeight="1">
      <c r="A722" s="283"/>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22"/>
    </row>
    <row r="723" spans="1:48" ht="24" customHeight="1">
      <c r="A723" s="283"/>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22"/>
    </row>
    <row r="724" spans="1:48" ht="24" customHeight="1">
      <c r="A724" s="283"/>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22"/>
    </row>
    <row r="725" spans="1:48" ht="24" customHeight="1">
      <c r="A725" s="283"/>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22"/>
    </row>
    <row r="726" spans="1:48" ht="24" customHeight="1">
      <c r="A726" s="283"/>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22"/>
    </row>
    <row r="727" spans="1:48" ht="24" customHeight="1">
      <c r="A727" s="283"/>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22"/>
    </row>
    <row r="728" spans="1:48" ht="24" customHeight="1">
      <c r="A728" s="283"/>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22"/>
    </row>
    <row r="729" spans="1:48" ht="24" customHeight="1">
      <c r="A729" s="283"/>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22"/>
    </row>
    <row r="730" spans="1:48" ht="24" customHeight="1">
      <c r="A730" s="283"/>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22"/>
    </row>
    <row r="731" spans="1:48" ht="24" customHeight="1">
      <c r="A731" s="283"/>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22"/>
    </row>
    <row r="732" spans="1:48" ht="24" customHeight="1">
      <c r="A732" s="283"/>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22"/>
    </row>
    <row r="733" spans="1:48" ht="24" customHeight="1">
      <c r="A733" s="283"/>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22"/>
    </row>
    <row r="734" spans="1:48" ht="24" customHeight="1">
      <c r="A734" s="283"/>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22"/>
    </row>
    <row r="735" spans="1:48" ht="24" customHeight="1">
      <c r="A735" s="283"/>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22"/>
    </row>
    <row r="736" spans="1:48" ht="24" customHeight="1">
      <c r="A736" s="283"/>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22"/>
    </row>
    <row r="737" spans="1:48" ht="24" customHeight="1">
      <c r="A737" s="283"/>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22"/>
    </row>
    <row r="738" spans="1:48" ht="24" customHeight="1">
      <c r="A738" s="283"/>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22"/>
    </row>
    <row r="739" spans="1:48" ht="24" customHeight="1">
      <c r="A739" s="283"/>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22"/>
    </row>
    <row r="740" spans="1:48" ht="24" customHeight="1">
      <c r="A740" s="283"/>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22"/>
    </row>
    <row r="741" spans="1:48" ht="24" customHeight="1">
      <c r="A741" s="283"/>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22"/>
    </row>
    <row r="742" spans="1:48" ht="24" customHeight="1">
      <c r="A742" s="283"/>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22"/>
    </row>
    <row r="743" spans="1:48" ht="24" customHeight="1">
      <c r="A743" s="283"/>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22"/>
    </row>
    <row r="744" spans="1:48" ht="24" customHeight="1">
      <c r="A744" s="283"/>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22"/>
    </row>
    <row r="745" spans="1:48" ht="24" customHeight="1">
      <c r="A745" s="283"/>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22"/>
    </row>
    <row r="746" spans="1:48" ht="24" customHeight="1">
      <c r="A746" s="283"/>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22"/>
    </row>
    <row r="747" spans="1:48" ht="24" customHeight="1">
      <c r="A747" s="283"/>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22"/>
    </row>
    <row r="748" spans="1:48" ht="24" customHeight="1">
      <c r="A748" s="283"/>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22"/>
    </row>
    <row r="749" spans="1:48" ht="24" customHeight="1">
      <c r="A749" s="283"/>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22"/>
    </row>
    <row r="750" spans="1:48" ht="24" customHeight="1">
      <c r="A750" s="283"/>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22"/>
    </row>
    <row r="751" spans="1:48" ht="24" customHeight="1">
      <c r="A751" s="283"/>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22"/>
    </row>
    <row r="752" spans="1:48" ht="24" customHeight="1">
      <c r="A752" s="283"/>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22"/>
    </row>
    <row r="753" spans="1:48" ht="24" customHeight="1">
      <c r="A753" s="283"/>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22"/>
    </row>
    <row r="754" spans="1:48" ht="24" customHeight="1">
      <c r="A754" s="283"/>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22"/>
    </row>
    <row r="755" spans="1:48" ht="24" customHeight="1">
      <c r="A755" s="283"/>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22"/>
    </row>
    <row r="756" spans="1:48" ht="24" customHeight="1">
      <c r="A756" s="283"/>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22"/>
    </row>
    <row r="757" spans="1:48" ht="24" customHeight="1">
      <c r="A757" s="283"/>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22"/>
    </row>
    <row r="758" spans="1:48" ht="24" customHeight="1">
      <c r="A758" s="283"/>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22"/>
    </row>
    <row r="759" spans="1:48" ht="24" customHeight="1">
      <c r="A759" s="283"/>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22"/>
    </row>
    <row r="760" spans="1:48" ht="24" customHeight="1">
      <c r="A760" s="283"/>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22"/>
    </row>
    <row r="761" spans="1:48" ht="24" customHeight="1">
      <c r="A761" s="283"/>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22"/>
    </row>
    <row r="762" spans="1:48" ht="24" customHeight="1">
      <c r="A762" s="283"/>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22"/>
    </row>
    <row r="763" spans="1:48" ht="24" customHeight="1">
      <c r="A763" s="283"/>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22"/>
    </row>
    <row r="764" spans="1:48" ht="24" customHeight="1">
      <c r="A764" s="283"/>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22"/>
    </row>
    <row r="765" spans="1:48" ht="24" customHeight="1">
      <c r="A765" s="283"/>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22"/>
    </row>
    <row r="766" spans="1:48" ht="24" customHeight="1">
      <c r="A766" s="283"/>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22"/>
    </row>
    <row r="767" spans="1:48" ht="24" customHeight="1">
      <c r="A767" s="283"/>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22"/>
    </row>
    <row r="768" spans="1:48" ht="24" customHeight="1">
      <c r="A768" s="283"/>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22"/>
    </row>
    <row r="769" spans="1:48" ht="24" customHeight="1">
      <c r="A769" s="283"/>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22"/>
    </row>
    <row r="770" spans="1:48" ht="24" customHeight="1">
      <c r="A770" s="283"/>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22"/>
    </row>
    <row r="771" spans="1:48" ht="24" customHeight="1">
      <c r="A771" s="283"/>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22"/>
    </row>
    <row r="772" spans="1:48" ht="24" customHeight="1">
      <c r="A772" s="283"/>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22"/>
    </row>
    <row r="773" spans="1:48" ht="24" customHeight="1">
      <c r="A773" s="283"/>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22"/>
    </row>
    <row r="774" spans="1:48" ht="24" customHeight="1">
      <c r="A774" s="283"/>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22"/>
    </row>
    <row r="775" spans="1:48" ht="24" customHeight="1">
      <c r="A775" s="283"/>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22"/>
    </row>
    <row r="776" spans="1:48" ht="24" customHeight="1">
      <c r="A776" s="283"/>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22"/>
    </row>
    <row r="777" spans="1:48" ht="24" customHeight="1">
      <c r="A777" s="283"/>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22"/>
    </row>
    <row r="778" spans="1:48" ht="24" customHeight="1">
      <c r="A778" s="283"/>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22"/>
    </row>
    <row r="779" spans="1:48" ht="24" customHeight="1">
      <c r="A779" s="283"/>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22"/>
    </row>
    <row r="780" spans="1:48" ht="24" customHeight="1">
      <c r="A780" s="283"/>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22"/>
    </row>
    <row r="781" spans="1:48" ht="24" customHeight="1">
      <c r="A781" s="283"/>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22"/>
    </row>
    <row r="782" spans="1:48" ht="24" customHeight="1">
      <c r="A782" s="283"/>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22"/>
    </row>
    <row r="783" spans="1:48" ht="24" customHeight="1">
      <c r="A783" s="283"/>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22"/>
    </row>
    <row r="784" spans="1:48" ht="24" customHeight="1">
      <c r="A784" s="283"/>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22"/>
    </row>
    <row r="785" spans="1:48" ht="24" customHeight="1">
      <c r="A785" s="283"/>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22"/>
    </row>
    <row r="786" spans="1:48" ht="24" customHeight="1">
      <c r="A786" s="283"/>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22"/>
    </row>
    <row r="787" spans="1:48" ht="24" customHeight="1">
      <c r="A787" s="283"/>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22"/>
    </row>
    <row r="788" spans="1:48" ht="24" customHeight="1">
      <c r="A788" s="283"/>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22"/>
    </row>
    <row r="789" spans="1:48" ht="24" customHeight="1">
      <c r="A789" s="283"/>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22"/>
    </row>
    <row r="790" spans="1:48" ht="24" customHeight="1">
      <c r="A790" s="283"/>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22"/>
    </row>
    <row r="791" spans="1:48" ht="24" customHeight="1">
      <c r="A791" s="283"/>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22"/>
    </row>
    <row r="792" spans="1:48" ht="24" customHeight="1">
      <c r="A792" s="283"/>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22"/>
    </row>
    <row r="793" spans="1:48" ht="24" customHeight="1">
      <c r="A793" s="283"/>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22"/>
    </row>
    <row r="794" spans="1:48" ht="24" customHeight="1">
      <c r="A794" s="283"/>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22"/>
    </row>
    <row r="795" spans="1:48" ht="24" customHeight="1">
      <c r="A795" s="283"/>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22"/>
    </row>
    <row r="796" spans="1:48" ht="24" customHeight="1">
      <c r="A796" s="283"/>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22"/>
    </row>
    <row r="797" spans="1:48" ht="24" customHeight="1">
      <c r="A797" s="283"/>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22"/>
    </row>
    <row r="798" spans="1:48" ht="24" customHeight="1">
      <c r="A798" s="283"/>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22"/>
    </row>
    <row r="799" spans="1:48" ht="24" customHeight="1">
      <c r="A799" s="283"/>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22"/>
    </row>
    <row r="800" spans="1:48" ht="24" customHeight="1">
      <c r="A800" s="283"/>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22"/>
    </row>
    <row r="801" spans="1:48" ht="24" customHeight="1">
      <c r="A801" s="283"/>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22"/>
    </row>
    <row r="802" spans="1:48" ht="24" customHeight="1">
      <c r="A802" s="283"/>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22"/>
    </row>
    <row r="803" spans="1:48" ht="24" customHeight="1">
      <c r="A803" s="283"/>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22"/>
    </row>
    <row r="804" spans="1:48" ht="24" customHeight="1">
      <c r="A804" s="283"/>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22"/>
    </row>
    <row r="805" spans="1:48" ht="24" customHeight="1">
      <c r="A805" s="283"/>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22"/>
    </row>
    <row r="806" spans="1:48" ht="24" customHeight="1">
      <c r="A806" s="283"/>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22"/>
    </row>
    <row r="807" spans="1:48" ht="24" customHeight="1">
      <c r="A807" s="283"/>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22"/>
    </row>
    <row r="808" spans="1:48" ht="24" customHeight="1">
      <c r="A808" s="283"/>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22"/>
    </row>
    <row r="809" spans="1:48" ht="24" customHeight="1">
      <c r="A809" s="283"/>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22"/>
    </row>
    <row r="810" spans="1:48" ht="24" customHeight="1">
      <c r="A810" s="283"/>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22"/>
    </row>
    <row r="811" spans="1:48" ht="24" customHeight="1">
      <c r="A811" s="283"/>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22"/>
    </row>
    <row r="812" spans="1:48" ht="24" customHeight="1">
      <c r="A812" s="283"/>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22"/>
    </row>
    <row r="813" spans="1:48" ht="24" customHeight="1">
      <c r="A813" s="283"/>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22"/>
    </row>
    <row r="814" spans="1:48" ht="24" customHeight="1">
      <c r="A814" s="283"/>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22"/>
    </row>
    <row r="815" spans="1:48" ht="24" customHeight="1">
      <c r="A815" s="283"/>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22"/>
    </row>
    <row r="816" spans="1:48" ht="24" customHeight="1">
      <c r="A816" s="283"/>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22"/>
    </row>
    <row r="817" spans="1:48" ht="24" customHeight="1">
      <c r="A817" s="283"/>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22"/>
    </row>
    <row r="818" spans="1:48" ht="24" customHeight="1">
      <c r="A818" s="283"/>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22"/>
    </row>
    <row r="819" spans="1:48" ht="24" customHeight="1">
      <c r="A819" s="283"/>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22"/>
    </row>
    <row r="820" spans="1:48" ht="24" customHeight="1">
      <c r="A820" s="283"/>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22"/>
    </row>
    <row r="821" spans="1:48" ht="24" customHeight="1">
      <c r="A821" s="283"/>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22"/>
    </row>
    <row r="822" spans="1:48" ht="24" customHeight="1">
      <c r="A822" s="283"/>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22"/>
    </row>
    <row r="823" spans="1:48" ht="24" customHeight="1">
      <c r="A823" s="283"/>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22"/>
    </row>
    <row r="824" spans="1:48" ht="24" customHeight="1">
      <c r="A824" s="283"/>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22"/>
    </row>
    <row r="825" spans="1:48" ht="24" customHeight="1">
      <c r="A825" s="283"/>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22"/>
    </row>
    <row r="826" spans="1:48" ht="24" customHeight="1">
      <c r="A826" s="283"/>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22"/>
    </row>
    <row r="827" spans="1:48" ht="24" customHeight="1">
      <c r="A827" s="283"/>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22"/>
    </row>
    <row r="828" spans="1:48" ht="24" customHeight="1">
      <c r="A828" s="283"/>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22"/>
    </row>
    <row r="829" spans="1:48" ht="24" customHeight="1">
      <c r="A829" s="283"/>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22"/>
    </row>
    <row r="830" spans="1:48" ht="24" customHeight="1">
      <c r="A830" s="283"/>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22"/>
    </row>
    <row r="831" spans="1:48" ht="24" customHeight="1">
      <c r="A831" s="283"/>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22"/>
    </row>
    <row r="832" spans="1:48" ht="24" customHeight="1">
      <c r="A832" s="283"/>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22"/>
    </row>
    <row r="833" spans="1:48" ht="24" customHeight="1">
      <c r="A833" s="283"/>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22"/>
    </row>
    <row r="834" spans="1:48" ht="24" customHeight="1">
      <c r="A834" s="283"/>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22"/>
    </row>
    <row r="835" spans="1:48" ht="24" customHeight="1">
      <c r="A835" s="283"/>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22"/>
    </row>
    <row r="836" spans="1:48" ht="24" customHeight="1">
      <c r="A836" s="283"/>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22"/>
    </row>
    <row r="837" spans="1:48" ht="24" customHeight="1">
      <c r="A837" s="283"/>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22"/>
    </row>
    <row r="838" spans="1:48" ht="24" customHeight="1">
      <c r="A838" s="283"/>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22"/>
    </row>
    <row r="839" spans="1:48" ht="24" customHeight="1">
      <c r="A839" s="283"/>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22"/>
    </row>
    <row r="840" spans="1:48" ht="24" customHeight="1">
      <c r="A840" s="283"/>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22"/>
    </row>
    <row r="841" spans="1:48" ht="24" customHeight="1">
      <c r="A841" s="283"/>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22"/>
    </row>
    <row r="842" spans="1:48" ht="24" customHeight="1">
      <c r="A842" s="283"/>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22"/>
    </row>
    <row r="843" spans="1:48" ht="24" customHeight="1">
      <c r="A843" s="283"/>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22"/>
    </row>
    <row r="844" spans="1:48" ht="24" customHeight="1">
      <c r="A844" s="283"/>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22"/>
    </row>
    <row r="845" spans="1:48" ht="24" customHeight="1">
      <c r="A845" s="283"/>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22"/>
    </row>
    <row r="846" spans="1:48" ht="24" customHeight="1">
      <c r="A846" s="283"/>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22"/>
    </row>
    <row r="847" spans="1:48" ht="24" customHeight="1">
      <c r="A847" s="283"/>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22"/>
    </row>
    <row r="848" spans="1:48" ht="24" customHeight="1">
      <c r="A848" s="283"/>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22"/>
    </row>
    <row r="849" spans="1:48" ht="24" customHeight="1">
      <c r="A849" s="283"/>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22"/>
    </row>
    <row r="850" spans="1:48" ht="24" customHeight="1">
      <c r="A850" s="283"/>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22"/>
    </row>
    <row r="851" spans="1:48" ht="24" customHeight="1">
      <c r="A851" s="283"/>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22"/>
    </row>
    <row r="852" spans="1:48" ht="24" customHeight="1">
      <c r="A852" s="283"/>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22"/>
    </row>
    <row r="853" spans="1:48" ht="24" customHeight="1">
      <c r="A853" s="283"/>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22"/>
    </row>
    <row r="854" spans="1:48" ht="24" customHeight="1">
      <c r="A854" s="283"/>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22"/>
    </row>
    <row r="855" spans="1:48" ht="24" customHeight="1">
      <c r="A855" s="283"/>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22"/>
    </row>
    <row r="856" spans="1:48" ht="24" customHeight="1">
      <c r="A856" s="283"/>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22"/>
    </row>
    <row r="857" spans="1:48" ht="24" customHeight="1">
      <c r="A857" s="283"/>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22"/>
    </row>
    <row r="858" spans="1:48" ht="24" customHeight="1">
      <c r="A858" s="283"/>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22"/>
    </row>
    <row r="859" spans="1:48" ht="24" customHeight="1">
      <c r="A859" s="283"/>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22"/>
    </row>
    <row r="860" spans="1:48" ht="24" customHeight="1">
      <c r="A860" s="283"/>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22"/>
    </row>
    <row r="861" spans="1:48" ht="24" customHeight="1">
      <c r="A861" s="283"/>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22"/>
    </row>
    <row r="862" spans="1:48" ht="24" customHeight="1">
      <c r="A862" s="283"/>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22"/>
    </row>
    <row r="863" spans="1:48" ht="24" customHeight="1">
      <c r="A863" s="283"/>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22"/>
    </row>
    <row r="864" spans="1:48" ht="24" customHeight="1">
      <c r="A864" s="283"/>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22"/>
    </row>
    <row r="865" spans="1:48" ht="24" customHeight="1">
      <c r="A865" s="283"/>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22"/>
    </row>
    <row r="866" spans="1:48" ht="24" customHeight="1">
      <c r="A866" s="283"/>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22"/>
    </row>
    <row r="867" spans="1:48" ht="24" customHeight="1">
      <c r="A867" s="283"/>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22"/>
    </row>
    <row r="868" spans="1:48" ht="24" customHeight="1">
      <c r="A868" s="283"/>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22"/>
    </row>
    <row r="869" spans="1:48" ht="24" customHeight="1">
      <c r="A869" s="283"/>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22"/>
    </row>
    <row r="870" spans="1:48" ht="24" customHeight="1">
      <c r="A870" s="283"/>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22"/>
    </row>
    <row r="871" spans="1:48" ht="24" customHeight="1">
      <c r="A871" s="283"/>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22"/>
    </row>
    <row r="872" spans="1:48" ht="24" customHeight="1">
      <c r="A872" s="283"/>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22"/>
    </row>
    <row r="873" spans="1:48" ht="24" customHeight="1">
      <c r="A873" s="283"/>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22"/>
    </row>
    <row r="874" spans="1:48" ht="24" customHeight="1">
      <c r="A874" s="283"/>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22"/>
    </row>
    <row r="875" spans="1:48" ht="24" customHeight="1">
      <c r="A875" s="283"/>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22"/>
    </row>
    <row r="876" spans="1:48" ht="24" customHeight="1">
      <c r="A876" s="283"/>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22"/>
    </row>
    <row r="877" spans="1:48" ht="24" customHeight="1">
      <c r="A877" s="283"/>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22"/>
    </row>
    <row r="878" spans="1:48" ht="24" customHeight="1">
      <c r="A878" s="283"/>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22"/>
    </row>
    <row r="879" spans="1:48" ht="24" customHeight="1">
      <c r="A879" s="283"/>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22"/>
    </row>
    <row r="880" spans="1:48" ht="24" customHeight="1">
      <c r="A880" s="283"/>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22"/>
    </row>
    <row r="881" spans="1:48" ht="24" customHeight="1">
      <c r="A881" s="283"/>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22"/>
    </row>
    <row r="882" spans="1:48" ht="24" customHeight="1">
      <c r="A882" s="283"/>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22"/>
    </row>
    <row r="883" spans="1:48" ht="24" customHeight="1">
      <c r="A883" s="283"/>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22"/>
    </row>
    <row r="884" spans="1:48" ht="24" customHeight="1">
      <c r="A884" s="283"/>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22"/>
    </row>
    <row r="885" spans="1:48" ht="24" customHeight="1">
      <c r="A885" s="283"/>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22"/>
    </row>
    <row r="886" spans="1:48" ht="24" customHeight="1">
      <c r="A886" s="283"/>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22"/>
    </row>
    <row r="887" spans="1:48" ht="24" customHeight="1">
      <c r="A887" s="283"/>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22"/>
    </row>
    <row r="888" spans="1:48" ht="24" customHeight="1">
      <c r="A888" s="283"/>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22"/>
    </row>
    <row r="889" spans="1:48" ht="24" customHeight="1">
      <c r="A889" s="283"/>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22"/>
    </row>
    <row r="890" spans="1:48" ht="24" customHeight="1">
      <c r="A890" s="283"/>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22"/>
    </row>
    <row r="891" spans="1:48" ht="24" customHeight="1">
      <c r="A891" s="283"/>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22"/>
    </row>
    <row r="892" spans="1:48" ht="24" customHeight="1">
      <c r="A892" s="283"/>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22"/>
    </row>
    <row r="893" spans="1:48" ht="24" customHeight="1">
      <c r="A893" s="283"/>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22"/>
    </row>
    <row r="894" spans="1:48" ht="24" customHeight="1">
      <c r="A894" s="283"/>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22"/>
    </row>
    <row r="895" spans="1:48" ht="24" customHeight="1">
      <c r="A895" s="283"/>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22"/>
    </row>
    <row r="896" spans="1:48" ht="24" customHeight="1">
      <c r="A896" s="283"/>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22"/>
    </row>
    <row r="897" spans="1:48" ht="24" customHeight="1">
      <c r="A897" s="283"/>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22"/>
    </row>
    <row r="898" spans="1:48" ht="24" customHeight="1">
      <c r="A898" s="283"/>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22"/>
    </row>
    <row r="899" spans="1:48" ht="24" customHeight="1">
      <c r="A899" s="283"/>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22"/>
    </row>
    <row r="900" spans="1:48" ht="24" customHeight="1">
      <c r="A900" s="283"/>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22"/>
    </row>
    <row r="901" spans="1:48" ht="24" customHeight="1">
      <c r="A901" s="283"/>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22"/>
    </row>
    <row r="902" spans="1:48" ht="24" customHeight="1">
      <c r="A902" s="283"/>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22"/>
    </row>
    <row r="903" spans="1:48" ht="24" customHeight="1">
      <c r="A903" s="283"/>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22"/>
    </row>
    <row r="904" spans="1:48" ht="24" customHeight="1">
      <c r="A904" s="283"/>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22"/>
    </row>
    <row r="905" spans="1:48" ht="24" customHeight="1">
      <c r="A905" s="283"/>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22"/>
    </row>
    <row r="906" spans="1:48" ht="24" customHeight="1">
      <c r="A906" s="283"/>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22"/>
    </row>
    <row r="907" spans="1:48" ht="24" customHeight="1">
      <c r="A907" s="283"/>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22"/>
    </row>
    <row r="908" spans="1:48" ht="24" customHeight="1">
      <c r="A908" s="283"/>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22"/>
    </row>
    <row r="909" spans="1:48" ht="24" customHeight="1">
      <c r="A909" s="283"/>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22"/>
    </row>
    <row r="910" spans="1:48" ht="24" customHeight="1">
      <c r="A910" s="283"/>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22"/>
    </row>
    <row r="911" spans="1:48" ht="24" customHeight="1">
      <c r="A911" s="283"/>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22"/>
    </row>
    <row r="912" spans="1:48" ht="24" customHeight="1">
      <c r="A912" s="283"/>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22"/>
    </row>
    <row r="913" spans="1:48" ht="24" customHeight="1">
      <c r="A913" s="283"/>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22"/>
    </row>
    <row r="914" spans="1:48" ht="24" customHeight="1">
      <c r="A914" s="283"/>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22"/>
    </row>
    <row r="915" spans="1:48" ht="24" customHeight="1">
      <c r="A915" s="283"/>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22"/>
    </row>
    <row r="916" spans="1:48" ht="24" customHeight="1">
      <c r="A916" s="283"/>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22"/>
    </row>
    <row r="917" spans="1:48" ht="24" customHeight="1">
      <c r="A917" s="283"/>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22"/>
    </row>
    <row r="918" spans="1:48" ht="24" customHeight="1">
      <c r="A918" s="283"/>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22"/>
    </row>
    <row r="919" spans="1:48" ht="24" customHeight="1">
      <c r="A919" s="283"/>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22"/>
    </row>
    <row r="920" spans="1:48" ht="24" customHeight="1">
      <c r="A920" s="283"/>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22"/>
    </row>
    <row r="921" spans="1:48" ht="24" customHeight="1">
      <c r="A921" s="283"/>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22"/>
    </row>
    <row r="922" spans="1:48" ht="24" customHeight="1">
      <c r="A922" s="283"/>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22"/>
    </row>
    <row r="923" spans="1:48" ht="24" customHeight="1">
      <c r="A923" s="283"/>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22"/>
    </row>
    <row r="924" spans="1:48" ht="24" customHeight="1">
      <c r="A924" s="283"/>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22"/>
    </row>
    <row r="925" spans="1:48" ht="24" customHeight="1">
      <c r="A925" s="283"/>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22"/>
    </row>
    <row r="926" spans="1:48" ht="24" customHeight="1">
      <c r="A926" s="283"/>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22"/>
    </row>
    <row r="927" spans="1:48" ht="24" customHeight="1">
      <c r="A927" s="283"/>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22"/>
    </row>
    <row r="928" spans="1:48" ht="24" customHeight="1">
      <c r="A928" s="283"/>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22"/>
    </row>
    <row r="929" spans="1:48" ht="24" customHeight="1">
      <c r="A929" s="283"/>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22"/>
    </row>
    <row r="930" spans="1:48" ht="24" customHeight="1">
      <c r="A930" s="283"/>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22"/>
    </row>
    <row r="931" spans="1:48" ht="24" customHeight="1">
      <c r="A931" s="283"/>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22"/>
    </row>
    <row r="932" spans="1:48" ht="24" customHeight="1">
      <c r="A932" s="283"/>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22"/>
    </row>
    <row r="933" spans="1:48" ht="24" customHeight="1">
      <c r="A933" s="283"/>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22"/>
    </row>
    <row r="934" spans="1:48" ht="24" customHeight="1">
      <c r="A934" s="283"/>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22"/>
    </row>
    <row r="935" spans="1:48" ht="24" customHeight="1">
      <c r="A935" s="283"/>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22"/>
    </row>
    <row r="936" spans="1:48" ht="24" customHeight="1">
      <c r="A936" s="283"/>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22"/>
    </row>
    <row r="937" spans="1:48" ht="24" customHeight="1">
      <c r="A937" s="283"/>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22"/>
    </row>
    <row r="938" spans="1:48" ht="24" customHeight="1">
      <c r="A938" s="283"/>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22"/>
    </row>
    <row r="939" spans="1:48" ht="24" customHeight="1">
      <c r="A939" s="283"/>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22"/>
    </row>
    <row r="940" spans="1:48" ht="24" customHeight="1">
      <c r="A940" s="283"/>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22"/>
    </row>
    <row r="941" spans="1:48" ht="24" customHeight="1">
      <c r="A941" s="283"/>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22"/>
    </row>
    <row r="942" spans="1:48" ht="24" customHeight="1">
      <c r="A942" s="283"/>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22"/>
    </row>
    <row r="943" spans="1:48" ht="24" customHeight="1">
      <c r="A943" s="283"/>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22"/>
    </row>
    <row r="944" spans="1:48" ht="24" customHeight="1">
      <c r="A944" s="283"/>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22"/>
    </row>
    <row r="945" spans="1:48" ht="24" customHeight="1">
      <c r="A945" s="283"/>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22"/>
    </row>
    <row r="946" spans="1:48" ht="24" customHeight="1">
      <c r="A946" s="283"/>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22"/>
    </row>
    <row r="947" spans="1:48" ht="24" customHeight="1">
      <c r="A947" s="283"/>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22"/>
    </row>
    <row r="948" spans="1:48" ht="24" customHeight="1">
      <c r="A948" s="283"/>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22"/>
    </row>
    <row r="949" spans="1:48" ht="24" customHeight="1">
      <c r="A949" s="283"/>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22"/>
    </row>
    <row r="950" spans="1:48" ht="24" customHeight="1">
      <c r="A950" s="283"/>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22"/>
    </row>
    <row r="951" spans="1:48" ht="24" customHeight="1">
      <c r="A951" s="283"/>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22"/>
    </row>
    <row r="952" spans="1:48" ht="24" customHeight="1">
      <c r="A952" s="283"/>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22"/>
    </row>
    <row r="953" spans="1:48" ht="24" customHeight="1">
      <c r="A953" s="283"/>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22"/>
    </row>
    <row r="954" spans="1:48" ht="24" customHeight="1">
      <c r="A954" s="283"/>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22"/>
    </row>
    <row r="955" spans="1:48" ht="24" customHeight="1">
      <c r="A955" s="283"/>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22"/>
    </row>
    <row r="956" spans="1:48" ht="24" customHeight="1">
      <c r="A956" s="283"/>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22"/>
    </row>
    <row r="957" spans="1:48" ht="24" customHeight="1">
      <c r="A957" s="283"/>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22"/>
    </row>
    <row r="958" spans="1:48" ht="24" customHeight="1">
      <c r="A958" s="283"/>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22"/>
    </row>
    <row r="959" spans="1:48" ht="24" customHeight="1">
      <c r="A959" s="283"/>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22"/>
    </row>
    <row r="960" spans="1:48" ht="24" customHeight="1">
      <c r="A960" s="283"/>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22"/>
    </row>
    <row r="961" spans="1:48" ht="24" customHeight="1">
      <c r="A961" s="283"/>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22"/>
    </row>
    <row r="962" spans="1:48" ht="24" customHeight="1">
      <c r="A962" s="283"/>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22"/>
    </row>
    <row r="963" spans="1:48" ht="24" customHeight="1">
      <c r="A963" s="283"/>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22"/>
    </row>
    <row r="964" spans="1:48" ht="24" customHeight="1">
      <c r="A964" s="283"/>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22"/>
    </row>
    <row r="965" spans="1:48" ht="24" customHeight="1">
      <c r="A965" s="283"/>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22"/>
    </row>
    <row r="966" spans="1:48" ht="24" customHeight="1">
      <c r="A966" s="283"/>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22"/>
    </row>
    <row r="967" spans="1:48" ht="24" customHeight="1">
      <c r="A967" s="283"/>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22"/>
    </row>
    <row r="968" spans="1:48" ht="24" customHeight="1">
      <c r="A968" s="283"/>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22"/>
    </row>
    <row r="969" spans="1:48" ht="24" customHeight="1">
      <c r="A969" s="283"/>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22"/>
    </row>
    <row r="970" spans="1:48" ht="24" customHeight="1">
      <c r="A970" s="283"/>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22"/>
    </row>
    <row r="971" spans="1:48" ht="24" customHeight="1">
      <c r="A971" s="283"/>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22"/>
    </row>
    <row r="972" spans="1:48" ht="24" customHeight="1">
      <c r="A972" s="283"/>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22"/>
    </row>
    <row r="973" spans="1:48" ht="24" customHeight="1">
      <c r="A973" s="283"/>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22"/>
    </row>
    <row r="974" spans="1:48" ht="24" customHeight="1">
      <c r="A974" s="283"/>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22"/>
    </row>
    <row r="975" spans="1:48" ht="24" customHeight="1">
      <c r="A975" s="283"/>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22"/>
    </row>
    <row r="976" spans="1:48" ht="24" customHeight="1">
      <c r="A976" s="283"/>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22"/>
    </row>
    <row r="977" spans="1:48" ht="24" customHeight="1">
      <c r="A977" s="283"/>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22"/>
    </row>
    <row r="978" spans="1:48" ht="24" customHeight="1">
      <c r="A978" s="283"/>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22"/>
    </row>
    <row r="979" spans="1:48" ht="24" customHeight="1">
      <c r="A979" s="283"/>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22"/>
    </row>
    <row r="980" spans="1:48" ht="24" customHeight="1">
      <c r="A980" s="283"/>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22"/>
    </row>
    <row r="981" spans="1:48" ht="24" customHeight="1">
      <c r="A981" s="283"/>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22"/>
    </row>
    <row r="982" spans="1:48" ht="24" customHeight="1">
      <c r="A982" s="283"/>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22"/>
    </row>
    <row r="983" spans="1:48" ht="24" customHeight="1">
      <c r="A983" s="283"/>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22"/>
    </row>
  </sheetData>
  <mergeCells count="4">
    <mergeCell ref="B15:I15"/>
    <mergeCell ref="M15:S15"/>
    <mergeCell ref="W15:AC15"/>
    <mergeCell ref="AG15:AM15"/>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983"/>
  <sheetViews>
    <sheetView workbookViewId="0">
      <pane xSplit="1" ySplit="7" topLeftCell="B8" activePane="bottomRight" state="frozen"/>
      <selection pane="topRight" activeCell="B1" sqref="B1"/>
      <selection pane="bottomLeft" activeCell="A8" sqref="A8"/>
      <selection pane="bottomRight" activeCell="B8" sqref="B8"/>
    </sheetView>
  </sheetViews>
  <sheetFormatPr baseColWidth="10" defaultColWidth="11.1640625" defaultRowHeight="15" customHeight="1"/>
  <cols>
    <col min="1" max="1" width="14.1640625" customWidth="1"/>
    <col min="2" max="42" width="14.5" customWidth="1"/>
  </cols>
  <sheetData>
    <row r="1" spans="1:42" ht="24" customHeight="1">
      <c r="A1" s="287"/>
      <c r="B1" s="127">
        <v>45687</v>
      </c>
      <c r="C1" s="127">
        <v>45688</v>
      </c>
      <c r="D1" s="127">
        <v>45689</v>
      </c>
      <c r="E1" s="127">
        <v>45690</v>
      </c>
      <c r="F1" s="127">
        <v>45691</v>
      </c>
      <c r="G1" s="127">
        <v>45692</v>
      </c>
      <c r="H1" s="127">
        <v>45693</v>
      </c>
      <c r="I1" s="288" t="s">
        <v>162</v>
      </c>
      <c r="J1" s="288" t="s">
        <v>163</v>
      </c>
      <c r="K1" s="127">
        <v>45694</v>
      </c>
      <c r="L1" s="127">
        <v>45695</v>
      </c>
      <c r="M1" s="127">
        <v>45696</v>
      </c>
      <c r="N1" s="127">
        <v>45697</v>
      </c>
      <c r="O1" s="127">
        <v>45698</v>
      </c>
      <c r="P1" s="127">
        <v>45699</v>
      </c>
      <c r="Q1" s="127">
        <v>45700</v>
      </c>
      <c r="R1" s="288" t="s">
        <v>162</v>
      </c>
      <c r="S1" s="288" t="s">
        <v>163</v>
      </c>
      <c r="T1" s="127">
        <v>45701</v>
      </c>
      <c r="U1" s="127">
        <v>45702</v>
      </c>
      <c r="V1" s="127">
        <v>45703</v>
      </c>
      <c r="W1" s="127">
        <v>45704</v>
      </c>
      <c r="X1" s="127">
        <v>45705</v>
      </c>
      <c r="Y1" s="127">
        <v>45706</v>
      </c>
      <c r="Z1" s="127">
        <v>45707</v>
      </c>
      <c r="AA1" s="288" t="s">
        <v>162</v>
      </c>
      <c r="AB1" s="288" t="s">
        <v>163</v>
      </c>
      <c r="AC1" s="127">
        <v>45708</v>
      </c>
      <c r="AD1" s="127">
        <v>45709</v>
      </c>
      <c r="AE1" s="127">
        <v>45710</v>
      </c>
      <c r="AF1" s="127">
        <v>45711</v>
      </c>
      <c r="AG1" s="127">
        <v>45712</v>
      </c>
      <c r="AH1" s="127">
        <v>45713</v>
      </c>
      <c r="AI1" s="127">
        <v>45714</v>
      </c>
      <c r="AJ1" s="288" t="s">
        <v>162</v>
      </c>
      <c r="AK1" s="288" t="s">
        <v>163</v>
      </c>
      <c r="AL1" s="127">
        <v>45715</v>
      </c>
      <c r="AM1" s="127">
        <v>45716</v>
      </c>
      <c r="AN1" s="289" t="s">
        <v>164</v>
      </c>
      <c r="AO1" s="290" t="s">
        <v>165</v>
      </c>
      <c r="AP1" s="291" t="s">
        <v>166</v>
      </c>
    </row>
    <row r="2" spans="1:42" ht="24" customHeight="1">
      <c r="A2" s="287"/>
      <c r="B2" s="292" t="s">
        <v>168</v>
      </c>
      <c r="C2" s="292" t="s">
        <v>169</v>
      </c>
      <c r="D2" s="292" t="s">
        <v>170</v>
      </c>
      <c r="E2" s="292" t="s">
        <v>171</v>
      </c>
      <c r="F2" s="292" t="s">
        <v>172</v>
      </c>
      <c r="G2" s="292" t="s">
        <v>173</v>
      </c>
      <c r="H2" s="292" t="s">
        <v>167</v>
      </c>
      <c r="I2" s="293"/>
      <c r="J2" s="293"/>
      <c r="K2" s="292" t="s">
        <v>168</v>
      </c>
      <c r="L2" s="292" t="s">
        <v>169</v>
      </c>
      <c r="M2" s="292" t="s">
        <v>170</v>
      </c>
      <c r="N2" s="292" t="s">
        <v>171</v>
      </c>
      <c r="O2" s="292" t="s">
        <v>172</v>
      </c>
      <c r="P2" s="292" t="s">
        <v>173</v>
      </c>
      <c r="Q2" s="292" t="s">
        <v>167</v>
      </c>
      <c r="R2" s="293"/>
      <c r="S2" s="293"/>
      <c r="T2" s="292" t="s">
        <v>168</v>
      </c>
      <c r="U2" s="292" t="s">
        <v>169</v>
      </c>
      <c r="V2" s="292" t="s">
        <v>170</v>
      </c>
      <c r="W2" s="292" t="s">
        <v>171</v>
      </c>
      <c r="X2" s="292" t="s">
        <v>172</v>
      </c>
      <c r="Y2" s="292" t="s">
        <v>173</v>
      </c>
      <c r="Z2" s="292" t="s">
        <v>167</v>
      </c>
      <c r="AA2" s="293"/>
      <c r="AB2" s="293"/>
      <c r="AC2" s="292" t="s">
        <v>168</v>
      </c>
      <c r="AD2" s="292" t="s">
        <v>169</v>
      </c>
      <c r="AE2" s="292" t="s">
        <v>170</v>
      </c>
      <c r="AF2" s="292" t="s">
        <v>171</v>
      </c>
      <c r="AG2" s="292" t="s">
        <v>172</v>
      </c>
      <c r="AH2" s="292" t="s">
        <v>173</v>
      </c>
      <c r="AI2" s="292" t="s">
        <v>167</v>
      </c>
      <c r="AJ2" s="293"/>
      <c r="AK2" s="293"/>
      <c r="AL2" s="292" t="s">
        <v>168</v>
      </c>
      <c r="AM2" s="292" t="s">
        <v>169</v>
      </c>
      <c r="AN2" s="294"/>
      <c r="AO2" s="293"/>
      <c r="AP2" s="293"/>
    </row>
    <row r="3" spans="1:42" ht="24" customHeight="1">
      <c r="A3" s="295" t="s">
        <v>174</v>
      </c>
      <c r="B3" s="169">
        <v>19200</v>
      </c>
      <c r="C3" s="146">
        <v>5100</v>
      </c>
      <c r="D3" s="296">
        <v>63000</v>
      </c>
      <c r="E3" s="296">
        <v>15400</v>
      </c>
      <c r="F3" s="296">
        <v>0</v>
      </c>
      <c r="G3" s="296">
        <v>0</v>
      </c>
      <c r="H3" s="296">
        <v>30550</v>
      </c>
      <c r="I3" s="297">
        <f t="shared" ref="I3:I4" si="0">SUM(B3:H3)</f>
        <v>133250</v>
      </c>
      <c r="J3" s="298">
        <f>I3/83600</f>
        <v>1.5938995215311005</v>
      </c>
      <c r="K3" s="296">
        <v>12100</v>
      </c>
      <c r="L3" s="296">
        <v>40500</v>
      </c>
      <c r="M3" s="296">
        <v>15400</v>
      </c>
      <c r="N3" s="296">
        <v>15400</v>
      </c>
      <c r="O3" s="296">
        <v>0</v>
      </c>
      <c r="P3" s="296">
        <v>0</v>
      </c>
      <c r="Q3" s="296">
        <v>30800</v>
      </c>
      <c r="R3" s="297">
        <f t="shared" ref="R3:R4" si="1">SUM(K3:Q3)</f>
        <v>114200</v>
      </c>
      <c r="S3" s="298">
        <f t="shared" ref="S3:S7" si="2">R3/I3</f>
        <v>0.85703564727954973</v>
      </c>
      <c r="T3" s="296">
        <v>5100</v>
      </c>
      <c r="U3" s="296">
        <v>9800</v>
      </c>
      <c r="V3" s="296">
        <v>15850</v>
      </c>
      <c r="W3" s="296">
        <v>35300</v>
      </c>
      <c r="X3" s="296">
        <v>19000</v>
      </c>
      <c r="Y3" s="296">
        <v>0</v>
      </c>
      <c r="Z3" s="296">
        <v>0</v>
      </c>
      <c r="AA3" s="297">
        <f t="shared" ref="AA3:AA4" si="3">SUM(T3:Z3)</f>
        <v>85050</v>
      </c>
      <c r="AB3" s="299">
        <f t="shared" ref="AB3:AB7" si="4">AA3/R3</f>
        <v>0.74474605954465845</v>
      </c>
      <c r="AC3" s="296">
        <v>40800</v>
      </c>
      <c r="AD3" s="296">
        <v>10000</v>
      </c>
      <c r="AE3" s="296">
        <v>128500</v>
      </c>
      <c r="AF3" s="296">
        <v>20600</v>
      </c>
      <c r="AG3" s="296">
        <v>115200</v>
      </c>
      <c r="AH3" s="296">
        <v>52600</v>
      </c>
      <c r="AI3" s="296">
        <v>20500</v>
      </c>
      <c r="AJ3" s="297">
        <f t="shared" ref="AJ3:AJ4" si="5">SUM(AC3:AI3)</f>
        <v>388200</v>
      </c>
      <c r="AK3" s="300">
        <f t="shared" ref="AK3:AK7" si="6">AJ3/AA3</f>
        <v>4.564373897707231</v>
      </c>
      <c r="AL3" s="296">
        <v>0</v>
      </c>
      <c r="AM3" s="296">
        <v>78800</v>
      </c>
      <c r="AN3" s="301">
        <v>865040</v>
      </c>
      <c r="AO3" s="297"/>
      <c r="AP3" s="297"/>
    </row>
    <row r="4" spans="1:42" ht="24" customHeight="1">
      <c r="A4" s="302" t="s">
        <v>175</v>
      </c>
      <c r="B4" s="157">
        <v>2</v>
      </c>
      <c r="C4" s="158">
        <v>1</v>
      </c>
      <c r="D4" s="303">
        <v>3</v>
      </c>
      <c r="E4" s="303">
        <v>1</v>
      </c>
      <c r="F4" s="303">
        <v>0</v>
      </c>
      <c r="G4" s="303">
        <v>0</v>
      </c>
      <c r="H4" s="303">
        <v>3</v>
      </c>
      <c r="I4" s="304">
        <f t="shared" si="0"/>
        <v>10</v>
      </c>
      <c r="J4" s="305">
        <f>I4/7</f>
        <v>1.4285714285714286</v>
      </c>
      <c r="K4" s="303">
        <v>1</v>
      </c>
      <c r="L4" s="303">
        <v>3</v>
      </c>
      <c r="M4" s="303">
        <v>1</v>
      </c>
      <c r="N4" s="303">
        <v>1</v>
      </c>
      <c r="O4" s="303">
        <v>0</v>
      </c>
      <c r="P4" s="303">
        <v>0</v>
      </c>
      <c r="Q4" s="303">
        <v>1</v>
      </c>
      <c r="R4" s="304">
        <f t="shared" si="1"/>
        <v>7</v>
      </c>
      <c r="S4" s="298">
        <f t="shared" si="2"/>
        <v>0.7</v>
      </c>
      <c r="T4" s="303">
        <v>1</v>
      </c>
      <c r="U4" s="303">
        <v>1</v>
      </c>
      <c r="V4" s="303">
        <v>2</v>
      </c>
      <c r="W4" s="303">
        <v>2</v>
      </c>
      <c r="X4" s="303">
        <v>1</v>
      </c>
      <c r="Y4" s="303">
        <v>0</v>
      </c>
      <c r="Z4" s="303">
        <v>0</v>
      </c>
      <c r="AA4" s="304">
        <f t="shared" si="3"/>
        <v>7</v>
      </c>
      <c r="AB4" s="300">
        <f t="shared" si="4"/>
        <v>1</v>
      </c>
      <c r="AC4" s="303">
        <v>4</v>
      </c>
      <c r="AD4" s="303">
        <v>2</v>
      </c>
      <c r="AE4" s="303">
        <v>5</v>
      </c>
      <c r="AF4" s="303">
        <v>2</v>
      </c>
      <c r="AG4" s="303">
        <v>9</v>
      </c>
      <c r="AH4" s="303">
        <v>3</v>
      </c>
      <c r="AI4" s="303">
        <v>2</v>
      </c>
      <c r="AJ4" s="304">
        <f t="shared" si="5"/>
        <v>27</v>
      </c>
      <c r="AK4" s="300">
        <f t="shared" si="6"/>
        <v>3.8571428571428572</v>
      </c>
      <c r="AL4" s="303">
        <v>0</v>
      </c>
      <c r="AM4" s="303">
        <v>5</v>
      </c>
      <c r="AN4" s="306">
        <v>53</v>
      </c>
      <c r="AO4" s="297"/>
      <c r="AP4" s="307"/>
    </row>
    <row r="5" spans="1:42" ht="24" customHeight="1">
      <c r="A5" s="302" t="s">
        <v>176</v>
      </c>
      <c r="B5" s="169">
        <f t="shared" ref="B5:E5" si="7">B3/B4</f>
        <v>9600</v>
      </c>
      <c r="C5" s="173">
        <f t="shared" si="7"/>
        <v>5100</v>
      </c>
      <c r="D5" s="169">
        <f t="shared" si="7"/>
        <v>21000</v>
      </c>
      <c r="E5" s="169">
        <f t="shared" si="7"/>
        <v>15400</v>
      </c>
      <c r="F5" s="169">
        <v>0</v>
      </c>
      <c r="G5" s="169">
        <v>0</v>
      </c>
      <c r="H5" s="169">
        <f>H3/H4</f>
        <v>10183.333333333334</v>
      </c>
      <c r="I5" s="297">
        <f>AVERAGE(B5:H5)</f>
        <v>8754.7619047619046</v>
      </c>
      <c r="J5" s="305">
        <f>I5/8495</f>
        <v>1.0305782112727375</v>
      </c>
      <c r="K5" s="169">
        <f t="shared" ref="K5:N5" si="8">K3/K4</f>
        <v>12100</v>
      </c>
      <c r="L5" s="169">
        <f t="shared" si="8"/>
        <v>13500</v>
      </c>
      <c r="M5" s="169">
        <f t="shared" si="8"/>
        <v>15400</v>
      </c>
      <c r="N5" s="169">
        <f t="shared" si="8"/>
        <v>15400</v>
      </c>
      <c r="O5" s="169">
        <v>0</v>
      </c>
      <c r="P5" s="169">
        <v>0</v>
      </c>
      <c r="Q5" s="169">
        <f>Q3/Q4</f>
        <v>30800</v>
      </c>
      <c r="R5" s="297">
        <f>AVERAGE(K5,L5,M5,N5,Q5)</f>
        <v>17440</v>
      </c>
      <c r="S5" s="298">
        <f t="shared" si="2"/>
        <v>1.99205874354093</v>
      </c>
      <c r="T5" s="169">
        <f t="shared" ref="T5:X5" si="9">T3/T4</f>
        <v>5100</v>
      </c>
      <c r="U5" s="169">
        <f t="shared" si="9"/>
        <v>9800</v>
      </c>
      <c r="V5" s="169">
        <f t="shared" si="9"/>
        <v>7925</v>
      </c>
      <c r="W5" s="169">
        <f t="shared" si="9"/>
        <v>17650</v>
      </c>
      <c r="X5" s="169">
        <f t="shared" si="9"/>
        <v>19000</v>
      </c>
      <c r="Y5" s="169">
        <v>0</v>
      </c>
      <c r="Z5" s="169">
        <v>0</v>
      </c>
      <c r="AA5" s="297">
        <f>AVERAGE(T5:X5)</f>
        <v>11895</v>
      </c>
      <c r="AB5" s="299">
        <f t="shared" si="4"/>
        <v>0.68205275229357798</v>
      </c>
      <c r="AC5" s="169">
        <f t="shared" ref="AC5:AI5" si="10">AC3/AC4</f>
        <v>10200</v>
      </c>
      <c r="AD5" s="169">
        <f t="shared" si="10"/>
        <v>5000</v>
      </c>
      <c r="AE5" s="169">
        <f t="shared" si="10"/>
        <v>25700</v>
      </c>
      <c r="AF5" s="169">
        <f t="shared" si="10"/>
        <v>10300</v>
      </c>
      <c r="AG5" s="169">
        <f t="shared" si="10"/>
        <v>12800</v>
      </c>
      <c r="AH5" s="169">
        <f t="shared" si="10"/>
        <v>17533.333333333332</v>
      </c>
      <c r="AI5" s="169">
        <f t="shared" si="10"/>
        <v>10250</v>
      </c>
      <c r="AJ5" s="297">
        <f>AVERAGE(AC5:AI5)</f>
        <v>13111.904761904761</v>
      </c>
      <c r="AK5" s="300">
        <f t="shared" si="6"/>
        <v>1.102303889189135</v>
      </c>
      <c r="AL5" s="296">
        <v>0</v>
      </c>
      <c r="AM5" s="169">
        <f>AM3/AM4</f>
        <v>15760</v>
      </c>
      <c r="AN5" s="301">
        <v>14626</v>
      </c>
      <c r="AO5" s="297"/>
      <c r="AP5" s="297"/>
    </row>
    <row r="6" spans="1:42" ht="24" customHeight="1">
      <c r="A6" s="302" t="s">
        <v>177</v>
      </c>
      <c r="B6" s="157">
        <v>981</v>
      </c>
      <c r="C6" s="158">
        <v>935</v>
      </c>
      <c r="D6" s="303">
        <v>305</v>
      </c>
      <c r="E6" s="303">
        <v>257</v>
      </c>
      <c r="F6" s="303">
        <v>171</v>
      </c>
      <c r="G6" s="303">
        <v>308</v>
      </c>
      <c r="H6" s="303">
        <v>363</v>
      </c>
      <c r="I6" s="304">
        <f>SUM(B6:H6)</f>
        <v>3320</v>
      </c>
      <c r="J6" s="305">
        <f>I6/7122</f>
        <v>0.46616119067677619</v>
      </c>
      <c r="K6" s="303">
        <v>406</v>
      </c>
      <c r="L6" s="303">
        <v>514</v>
      </c>
      <c r="M6" s="303">
        <v>190</v>
      </c>
      <c r="N6" s="303">
        <v>122</v>
      </c>
      <c r="O6" s="303">
        <v>142</v>
      </c>
      <c r="P6" s="303">
        <v>181</v>
      </c>
      <c r="Q6" s="303">
        <v>142</v>
      </c>
      <c r="R6" s="307">
        <f>SUM(K6:Q6)</f>
        <v>1697</v>
      </c>
      <c r="S6" s="298">
        <f t="shared" si="2"/>
        <v>0.511144578313253</v>
      </c>
      <c r="T6" s="303">
        <v>186</v>
      </c>
      <c r="U6" s="303">
        <v>157</v>
      </c>
      <c r="V6" s="303">
        <v>450</v>
      </c>
      <c r="W6" s="303">
        <v>592</v>
      </c>
      <c r="X6" s="303">
        <v>781</v>
      </c>
      <c r="Y6" s="303">
        <v>731</v>
      </c>
      <c r="Z6" s="303">
        <v>658</v>
      </c>
      <c r="AA6" s="304">
        <f>SUM(T6:Z6)</f>
        <v>3555</v>
      </c>
      <c r="AB6" s="300">
        <f t="shared" si="4"/>
        <v>2.0948733058338243</v>
      </c>
      <c r="AC6" s="303">
        <v>699</v>
      </c>
      <c r="AD6" s="303">
        <v>614</v>
      </c>
      <c r="AE6" s="303">
        <v>678</v>
      </c>
      <c r="AF6" s="303">
        <v>640</v>
      </c>
      <c r="AG6" s="303">
        <v>977</v>
      </c>
      <c r="AH6" s="303">
        <v>879</v>
      </c>
      <c r="AI6" s="303">
        <v>893</v>
      </c>
      <c r="AJ6" s="304">
        <f>SUM(AC6:AI6)</f>
        <v>5380</v>
      </c>
      <c r="AK6" s="300">
        <f t="shared" si="6"/>
        <v>1.5133614627285514</v>
      </c>
      <c r="AL6" s="303">
        <v>1071</v>
      </c>
      <c r="AM6" s="303">
        <v>1063</v>
      </c>
      <c r="AN6" s="308">
        <v>14484</v>
      </c>
      <c r="AO6" s="297"/>
      <c r="AP6" s="307"/>
    </row>
    <row r="7" spans="1:42" ht="24" customHeight="1">
      <c r="A7" s="309" t="s">
        <v>12</v>
      </c>
      <c r="B7" s="310">
        <f t="shared" ref="B7:H7" si="11">B4/B6</f>
        <v>2.0387359836901123E-3</v>
      </c>
      <c r="C7" s="310">
        <f t="shared" si="11"/>
        <v>1.0695187165775401E-3</v>
      </c>
      <c r="D7" s="310">
        <f t="shared" si="11"/>
        <v>9.8360655737704927E-3</v>
      </c>
      <c r="E7" s="310">
        <f t="shared" si="11"/>
        <v>3.8910505836575876E-3</v>
      </c>
      <c r="F7" s="310">
        <f t="shared" si="11"/>
        <v>0</v>
      </c>
      <c r="G7" s="310">
        <f t="shared" si="11"/>
        <v>0</v>
      </c>
      <c r="H7" s="310">
        <f t="shared" si="11"/>
        <v>8.2644628099173556E-3</v>
      </c>
      <c r="I7" s="305">
        <f>AVERAGE(B7:H7)</f>
        <v>3.5856905239447269E-3</v>
      </c>
      <c r="J7" s="311">
        <v>3.59</v>
      </c>
      <c r="K7" s="310">
        <f t="shared" ref="K7:Q7" si="12">K4/K6</f>
        <v>2.4630541871921183E-3</v>
      </c>
      <c r="L7" s="310">
        <f t="shared" si="12"/>
        <v>5.8365758754863814E-3</v>
      </c>
      <c r="M7" s="310">
        <f t="shared" si="12"/>
        <v>5.263157894736842E-3</v>
      </c>
      <c r="N7" s="310">
        <f t="shared" si="12"/>
        <v>8.1967213114754103E-3</v>
      </c>
      <c r="O7" s="310">
        <f t="shared" si="12"/>
        <v>0</v>
      </c>
      <c r="P7" s="310">
        <f t="shared" si="12"/>
        <v>0</v>
      </c>
      <c r="Q7" s="310">
        <f t="shared" si="12"/>
        <v>7.0422535211267607E-3</v>
      </c>
      <c r="R7" s="305">
        <f>AVERAGE(K7:Q7)</f>
        <v>4.1145375414310733E-3</v>
      </c>
      <c r="S7" s="298">
        <f t="shared" si="2"/>
        <v>1.1474881934050867</v>
      </c>
      <c r="T7" s="310">
        <f t="shared" ref="T7:Z7" si="13">T4/T6</f>
        <v>5.3763440860215058E-3</v>
      </c>
      <c r="U7" s="310">
        <f t="shared" si="13"/>
        <v>6.369426751592357E-3</v>
      </c>
      <c r="V7" s="310">
        <f t="shared" si="13"/>
        <v>4.4444444444444444E-3</v>
      </c>
      <c r="W7" s="310">
        <f t="shared" si="13"/>
        <v>3.3783783783783786E-3</v>
      </c>
      <c r="X7" s="310">
        <f t="shared" si="13"/>
        <v>1.2804097311139564E-3</v>
      </c>
      <c r="Y7" s="310">
        <f t="shared" si="13"/>
        <v>0</v>
      </c>
      <c r="Z7" s="310">
        <f t="shared" si="13"/>
        <v>0</v>
      </c>
      <c r="AA7" s="305">
        <f>AVERAGE(T7:X7)</f>
        <v>4.169800678310129E-3</v>
      </c>
      <c r="AB7" s="300">
        <f t="shared" si="4"/>
        <v>1.0134311903397617</v>
      </c>
      <c r="AC7" s="310">
        <f t="shared" ref="AC7:AI7" si="14">AC4/AC6</f>
        <v>5.7224606580829757E-3</v>
      </c>
      <c r="AD7" s="310">
        <f t="shared" si="14"/>
        <v>3.2573289902280132E-3</v>
      </c>
      <c r="AE7" s="310">
        <f t="shared" si="14"/>
        <v>7.3746312684365781E-3</v>
      </c>
      <c r="AF7" s="310">
        <f t="shared" si="14"/>
        <v>3.1250000000000002E-3</v>
      </c>
      <c r="AG7" s="310">
        <f t="shared" si="14"/>
        <v>9.2118730808597744E-3</v>
      </c>
      <c r="AH7" s="310">
        <f t="shared" si="14"/>
        <v>3.4129692832764505E-3</v>
      </c>
      <c r="AI7" s="310">
        <f t="shared" si="14"/>
        <v>2.2396416573348264E-3</v>
      </c>
      <c r="AJ7" s="305">
        <f>AVERAGE(AC7:AI7)</f>
        <v>4.906272134031232E-3</v>
      </c>
      <c r="AK7" s="300">
        <f t="shared" si="6"/>
        <v>1.1766203021530441</v>
      </c>
      <c r="AL7" s="310">
        <f t="shared" ref="AL7:AM7" si="15">AL4/AL6</f>
        <v>0</v>
      </c>
      <c r="AM7" s="310">
        <f t="shared" si="15"/>
        <v>4.7036688617121351E-3</v>
      </c>
      <c r="AN7" s="312">
        <v>3.5000000000000001E-3</v>
      </c>
      <c r="AO7" s="297"/>
      <c r="AP7" s="313"/>
    </row>
    <row r="8" spans="1:42" ht="24" customHeight="1">
      <c r="A8" s="295" t="s">
        <v>178</v>
      </c>
      <c r="B8" s="314" t="s">
        <v>183</v>
      </c>
      <c r="C8" s="315" t="s">
        <v>215</v>
      </c>
      <c r="D8" s="314" t="s">
        <v>183</v>
      </c>
      <c r="E8" s="314" t="s">
        <v>183</v>
      </c>
      <c r="F8" s="316"/>
      <c r="G8" s="316"/>
      <c r="H8" s="317" t="s">
        <v>216</v>
      </c>
      <c r="I8" s="318"/>
      <c r="J8" s="318"/>
      <c r="K8" s="318"/>
      <c r="L8" s="318"/>
      <c r="M8" s="318"/>
      <c r="N8" s="318"/>
      <c r="O8" s="318"/>
      <c r="P8" s="318"/>
      <c r="Q8" s="318"/>
      <c r="R8" s="318"/>
      <c r="S8" s="318"/>
      <c r="T8" s="318"/>
      <c r="U8" s="318"/>
      <c r="V8" s="318"/>
      <c r="W8" s="318"/>
      <c r="X8" s="318"/>
      <c r="Y8" s="318"/>
      <c r="Z8" s="318"/>
      <c r="AB8" s="318"/>
      <c r="AC8" s="318"/>
      <c r="AD8" s="318"/>
      <c r="AE8" s="318"/>
      <c r="AF8" s="318"/>
      <c r="AG8" s="318"/>
      <c r="AH8" s="318"/>
      <c r="AI8" s="318"/>
      <c r="AJ8" s="297"/>
      <c r="AK8" s="318"/>
      <c r="AL8" s="318"/>
      <c r="AM8" s="318"/>
      <c r="AN8" s="319"/>
      <c r="AO8" s="222"/>
      <c r="AP8" s="222"/>
    </row>
    <row r="9" spans="1:42" ht="24" customHeight="1">
      <c r="A9" s="320"/>
      <c r="B9" s="321" t="s">
        <v>217</v>
      </c>
      <c r="C9" s="318"/>
      <c r="D9" s="321" t="s">
        <v>218</v>
      </c>
      <c r="E9" s="318"/>
      <c r="F9" s="316"/>
      <c r="G9" s="316"/>
      <c r="H9" s="317" t="s">
        <v>219</v>
      </c>
      <c r="I9" s="318"/>
      <c r="J9" s="318"/>
      <c r="K9" s="318"/>
      <c r="L9" s="318"/>
      <c r="M9" s="318"/>
      <c r="N9" s="318"/>
      <c r="O9" s="318"/>
      <c r="P9" s="318"/>
      <c r="Q9" s="318"/>
      <c r="R9" s="318"/>
      <c r="S9" s="318"/>
      <c r="T9" s="318"/>
      <c r="U9" s="318"/>
      <c r="V9" s="318"/>
      <c r="W9" s="318"/>
      <c r="X9" s="318"/>
      <c r="Y9" s="318"/>
      <c r="Z9" s="318"/>
      <c r="AA9" s="297"/>
      <c r="AB9" s="318"/>
      <c r="AC9" s="318"/>
      <c r="AD9" s="318"/>
      <c r="AE9" s="318"/>
      <c r="AF9" s="318"/>
      <c r="AG9" s="318"/>
      <c r="AH9" s="318"/>
      <c r="AI9" s="318"/>
      <c r="AJ9" s="297"/>
      <c r="AK9" s="318"/>
      <c r="AL9" s="318"/>
      <c r="AM9" s="318"/>
      <c r="AN9" s="319"/>
      <c r="AO9" s="222"/>
      <c r="AP9" s="222"/>
    </row>
    <row r="10" spans="1:42" ht="24" customHeight="1">
      <c r="A10" s="320"/>
      <c r="B10" s="318"/>
      <c r="C10" s="318"/>
      <c r="D10" s="321" t="s">
        <v>220</v>
      </c>
      <c r="E10" s="318"/>
      <c r="F10" s="316"/>
      <c r="G10" s="316"/>
      <c r="H10" s="317" t="s">
        <v>181</v>
      </c>
      <c r="I10" s="318"/>
      <c r="J10" s="318"/>
      <c r="K10" s="318"/>
      <c r="L10" s="318"/>
      <c r="M10" s="318"/>
      <c r="N10" s="318"/>
      <c r="O10" s="318"/>
      <c r="P10" s="318"/>
      <c r="Q10" s="318"/>
      <c r="R10" s="318"/>
      <c r="S10" s="318"/>
      <c r="T10" s="318"/>
      <c r="U10" s="318"/>
      <c r="V10" s="318"/>
      <c r="W10" s="318"/>
      <c r="X10" s="318"/>
      <c r="Y10" s="318"/>
      <c r="Z10" s="318"/>
      <c r="AA10" s="297"/>
      <c r="AB10" s="318"/>
      <c r="AC10" s="318"/>
      <c r="AD10" s="318"/>
      <c r="AE10" s="318"/>
      <c r="AF10" s="318"/>
      <c r="AG10" s="318"/>
      <c r="AH10" s="318"/>
      <c r="AI10" s="318"/>
      <c r="AJ10" s="297"/>
      <c r="AK10" s="318"/>
      <c r="AL10" s="318"/>
      <c r="AM10" s="318"/>
      <c r="AN10" s="319"/>
      <c r="AO10" s="222"/>
      <c r="AP10" s="222"/>
    </row>
    <row r="11" spans="1:42" ht="24" customHeight="1">
      <c r="A11" s="320"/>
      <c r="B11" s="318"/>
      <c r="C11" s="318"/>
      <c r="D11" s="318"/>
      <c r="E11" s="318"/>
      <c r="F11" s="316"/>
      <c r="G11" s="316"/>
      <c r="H11" s="317" t="s">
        <v>219</v>
      </c>
      <c r="I11" s="318"/>
      <c r="J11" s="318"/>
      <c r="K11" s="318"/>
      <c r="L11" s="318"/>
      <c r="M11" s="318"/>
      <c r="N11" s="318"/>
      <c r="O11" s="318"/>
      <c r="P11" s="318"/>
      <c r="Q11" s="318"/>
      <c r="R11" s="318"/>
      <c r="S11" s="318"/>
      <c r="T11" s="318"/>
      <c r="U11" s="318"/>
      <c r="V11" s="318"/>
      <c r="W11" s="318"/>
      <c r="X11" s="318"/>
      <c r="Y11" s="318"/>
      <c r="Z11" s="318"/>
      <c r="AA11" s="297"/>
      <c r="AB11" s="318"/>
      <c r="AC11" s="318"/>
      <c r="AD11" s="318"/>
      <c r="AE11" s="318"/>
      <c r="AF11" s="318"/>
      <c r="AG11" s="318"/>
      <c r="AH11" s="318"/>
      <c r="AI11" s="318"/>
      <c r="AJ11" s="297"/>
      <c r="AK11" s="318"/>
      <c r="AL11" s="318"/>
      <c r="AM11" s="318"/>
      <c r="AN11" s="319"/>
      <c r="AO11" s="222"/>
      <c r="AP11" s="222"/>
    </row>
    <row r="12" spans="1:42" ht="24" customHeight="1">
      <c r="A12" s="320"/>
      <c r="B12" s="318"/>
      <c r="C12" s="318"/>
      <c r="D12" s="318"/>
      <c r="E12" s="318"/>
      <c r="F12" s="316"/>
      <c r="G12" s="316"/>
      <c r="H12" s="317" t="s">
        <v>216</v>
      </c>
      <c r="I12" s="318"/>
      <c r="J12" s="318"/>
      <c r="K12" s="318"/>
      <c r="L12" s="318"/>
      <c r="M12" s="318"/>
      <c r="N12" s="318"/>
      <c r="O12" s="318"/>
      <c r="P12" s="318"/>
      <c r="Q12" s="318"/>
      <c r="R12" s="318"/>
      <c r="S12" s="318"/>
      <c r="T12" s="318"/>
      <c r="U12" s="318"/>
      <c r="V12" s="318"/>
      <c r="W12" s="318"/>
      <c r="X12" s="318"/>
      <c r="Y12" s="318"/>
      <c r="Z12" s="318"/>
      <c r="AA12" s="297"/>
      <c r="AB12" s="318"/>
      <c r="AC12" s="318"/>
      <c r="AD12" s="318"/>
      <c r="AE12" s="318"/>
      <c r="AF12" s="318"/>
      <c r="AG12" s="318"/>
      <c r="AH12" s="318"/>
      <c r="AI12" s="318"/>
      <c r="AJ12" s="297"/>
      <c r="AK12" s="318"/>
      <c r="AL12" s="318"/>
      <c r="AM12" s="318"/>
      <c r="AN12" s="319"/>
      <c r="AO12" s="222"/>
      <c r="AP12" s="222"/>
    </row>
    <row r="13" spans="1:42" ht="24" customHeight="1">
      <c r="A13" s="320"/>
      <c r="B13" s="318"/>
      <c r="C13" s="318"/>
      <c r="D13" s="318"/>
      <c r="E13" s="318"/>
      <c r="F13" s="316"/>
      <c r="G13" s="316"/>
      <c r="H13" s="316"/>
      <c r="I13" s="318"/>
      <c r="J13" s="318"/>
      <c r="K13" s="318"/>
      <c r="L13" s="318"/>
      <c r="M13" s="318"/>
      <c r="N13" s="318"/>
      <c r="O13" s="318"/>
      <c r="P13" s="318"/>
      <c r="Q13" s="318"/>
      <c r="R13" s="318"/>
      <c r="S13" s="318"/>
      <c r="T13" s="318"/>
      <c r="U13" s="318"/>
      <c r="V13" s="318"/>
      <c r="W13" s="318"/>
      <c r="X13" s="318"/>
      <c r="Y13" s="318"/>
      <c r="Z13" s="318"/>
      <c r="AA13" s="318"/>
      <c r="AB13" s="318"/>
      <c r="AC13" s="318"/>
      <c r="AD13" s="318"/>
      <c r="AE13" s="318"/>
      <c r="AF13" s="318"/>
      <c r="AG13" s="318"/>
      <c r="AH13" s="318"/>
      <c r="AI13" s="318"/>
      <c r="AJ13" s="318"/>
      <c r="AK13" s="318"/>
      <c r="AL13" s="318"/>
      <c r="AM13" s="318"/>
      <c r="AN13" s="319"/>
      <c r="AO13" s="222"/>
      <c r="AP13" s="222"/>
    </row>
    <row r="14" spans="1:42" ht="24" customHeight="1">
      <c r="A14" s="320"/>
      <c r="B14" s="318"/>
      <c r="C14" s="318"/>
      <c r="D14" s="318"/>
      <c r="E14" s="318"/>
      <c r="F14" s="316"/>
      <c r="G14" s="316"/>
      <c r="H14" s="316"/>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18"/>
      <c r="AJ14" s="318"/>
      <c r="AK14" s="318"/>
      <c r="AL14" s="318"/>
      <c r="AM14" s="318"/>
      <c r="AN14" s="319"/>
      <c r="AO14" s="222"/>
      <c r="AP14" s="222"/>
    </row>
    <row r="15" spans="1:42" ht="19.5" customHeight="1">
      <c r="A15" s="320"/>
      <c r="B15" s="318"/>
      <c r="C15" s="318"/>
      <c r="D15" s="318"/>
      <c r="E15" s="318"/>
      <c r="F15" s="316"/>
      <c r="G15" s="316"/>
      <c r="H15" s="316"/>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9"/>
      <c r="AO15" s="222"/>
      <c r="AP15" s="222"/>
    </row>
    <row r="16" spans="1:42" ht="24" customHeight="1">
      <c r="A16" s="320"/>
      <c r="B16" s="318"/>
      <c r="C16" s="318"/>
      <c r="D16" s="318"/>
      <c r="E16" s="318"/>
      <c r="F16" s="316"/>
      <c r="G16" s="316"/>
      <c r="H16" s="316"/>
      <c r="I16" s="318"/>
      <c r="J16" s="318"/>
      <c r="K16" s="318"/>
      <c r="L16" s="318"/>
      <c r="M16" s="318"/>
      <c r="N16" s="318"/>
      <c r="O16" s="318"/>
      <c r="P16" s="318"/>
      <c r="Q16" s="318"/>
      <c r="R16" s="318"/>
      <c r="S16" s="318"/>
      <c r="T16" s="318"/>
      <c r="U16" s="318"/>
      <c r="V16" s="318"/>
      <c r="W16" s="318"/>
      <c r="X16" s="318"/>
      <c r="Y16" s="318"/>
      <c r="Z16" s="318"/>
      <c r="AA16" s="318"/>
      <c r="AB16" s="318"/>
      <c r="AC16" s="318"/>
      <c r="AD16" s="318"/>
      <c r="AE16" s="318"/>
      <c r="AF16" s="318"/>
      <c r="AG16" s="318"/>
      <c r="AH16" s="318"/>
      <c r="AI16" s="318"/>
      <c r="AJ16" s="318"/>
      <c r="AK16" s="318"/>
      <c r="AL16" s="318"/>
      <c r="AM16" s="318"/>
      <c r="AN16" s="319"/>
      <c r="AO16" s="222"/>
      <c r="AP16" s="222"/>
    </row>
    <row r="17" spans="1:42" ht="24" customHeight="1">
      <c r="A17" s="320"/>
      <c r="B17" s="318"/>
      <c r="C17" s="318"/>
      <c r="D17" s="318"/>
      <c r="E17" s="318"/>
      <c r="F17" s="316"/>
      <c r="G17" s="316"/>
      <c r="H17" s="316"/>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318"/>
      <c r="AN17" s="319"/>
      <c r="AO17" s="222"/>
      <c r="AP17" s="222"/>
    </row>
    <row r="18" spans="1:42" ht="24" customHeight="1">
      <c r="A18" s="322" t="s">
        <v>209</v>
      </c>
      <c r="B18" s="323"/>
      <c r="C18" s="324"/>
      <c r="D18" s="324"/>
      <c r="E18" s="324"/>
      <c r="F18" s="325"/>
      <c r="G18" s="435" t="s">
        <v>221</v>
      </c>
      <c r="H18" s="423"/>
      <c r="I18" s="423"/>
      <c r="J18" s="423"/>
      <c r="K18" s="423"/>
      <c r="L18" s="423"/>
      <c r="M18" s="423"/>
      <c r="N18" s="423"/>
      <c r="O18" s="423"/>
      <c r="P18" s="423"/>
      <c r="Q18" s="423"/>
      <c r="R18" s="423"/>
      <c r="S18" s="423"/>
      <c r="T18" s="423"/>
      <c r="U18" s="423"/>
      <c r="V18" s="423"/>
      <c r="W18" s="423"/>
      <c r="X18" s="423"/>
      <c r="Y18" s="423"/>
      <c r="Z18" s="423"/>
      <c r="AA18" s="423"/>
      <c r="AB18" s="423"/>
      <c r="AC18" s="423"/>
      <c r="AD18" s="423"/>
      <c r="AE18" s="423"/>
      <c r="AF18" s="423"/>
      <c r="AG18" s="423"/>
      <c r="AH18" s="423"/>
      <c r="AI18" s="423"/>
      <c r="AJ18" s="423"/>
      <c r="AK18" s="423"/>
      <c r="AL18" s="423"/>
      <c r="AM18" s="424"/>
      <c r="AN18" s="222"/>
      <c r="AO18" s="222"/>
      <c r="AP18" s="222"/>
    </row>
    <row r="19" spans="1:42" ht="24" customHeight="1">
      <c r="A19" s="295" t="s">
        <v>16</v>
      </c>
      <c r="B19" s="318"/>
      <c r="C19" s="318"/>
      <c r="D19" s="318"/>
      <c r="E19" s="318"/>
      <c r="F19" s="316"/>
      <c r="G19" s="316"/>
      <c r="H19" s="316"/>
      <c r="I19" s="318"/>
      <c r="J19" s="318"/>
      <c r="K19" s="318"/>
      <c r="L19" s="318"/>
      <c r="M19" s="318"/>
      <c r="N19" s="318"/>
      <c r="O19" s="318"/>
      <c r="P19" s="318"/>
      <c r="Q19" s="318"/>
      <c r="R19" s="318"/>
      <c r="S19" s="318"/>
      <c r="T19" s="318"/>
      <c r="U19" s="318"/>
      <c r="V19" s="318"/>
      <c r="W19" s="318"/>
      <c r="X19" s="318"/>
      <c r="Y19" s="318"/>
      <c r="Z19" s="318"/>
      <c r="AA19" s="318"/>
      <c r="AB19" s="318"/>
      <c r="AC19" s="318"/>
      <c r="AD19" s="318"/>
      <c r="AE19" s="318"/>
      <c r="AF19" s="318"/>
      <c r="AG19" s="318"/>
      <c r="AH19" s="318"/>
      <c r="AI19" s="318"/>
      <c r="AJ19" s="318"/>
      <c r="AK19" s="318"/>
      <c r="AL19" s="318"/>
      <c r="AM19" s="318"/>
      <c r="AN19" s="319"/>
      <c r="AO19" s="222"/>
      <c r="AP19" s="222"/>
    </row>
    <row r="20" spans="1:42" ht="24" customHeight="1">
      <c r="A20" s="295" t="s">
        <v>211</v>
      </c>
      <c r="B20" s="318"/>
      <c r="C20" s="318"/>
      <c r="D20" s="318"/>
      <c r="E20" s="318"/>
      <c r="F20" s="316"/>
      <c r="G20" s="316"/>
      <c r="H20" s="316"/>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9"/>
      <c r="AO20" s="222"/>
      <c r="AP20" s="222"/>
    </row>
    <row r="21" spans="1:42" ht="24" customHeight="1">
      <c r="A21" s="295" t="s">
        <v>212</v>
      </c>
      <c r="B21" s="318"/>
      <c r="C21" s="326" t="s">
        <v>222</v>
      </c>
      <c r="D21" s="318"/>
      <c r="E21" s="318"/>
      <c r="F21" s="316"/>
      <c r="G21" s="316"/>
      <c r="H21" s="316"/>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9"/>
      <c r="AO21" s="222"/>
      <c r="AP21" s="222"/>
    </row>
    <row r="22" spans="1:42" ht="24" customHeight="1">
      <c r="A22" s="320"/>
      <c r="B22" s="318"/>
      <c r="C22" s="318"/>
      <c r="D22" s="318"/>
      <c r="E22" s="318"/>
      <c r="F22" s="316"/>
      <c r="G22" s="316"/>
      <c r="H22" s="316"/>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9"/>
      <c r="AO22" s="222"/>
      <c r="AP22" s="222"/>
    </row>
    <row r="23" spans="1:42" ht="24" customHeight="1">
      <c r="A23" s="295" t="s">
        <v>214</v>
      </c>
      <c r="B23" s="318"/>
      <c r="C23" s="318"/>
      <c r="D23" s="318"/>
      <c r="E23" s="318"/>
      <c r="F23" s="316"/>
      <c r="G23" s="316"/>
      <c r="H23" s="316"/>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9"/>
      <c r="AO23" s="222"/>
      <c r="AP23" s="222"/>
    </row>
    <row r="24" spans="1:42" ht="24" customHeight="1">
      <c r="A24" s="222"/>
      <c r="B24" s="222"/>
      <c r="C24" s="222"/>
      <c r="D24" s="222"/>
      <c r="E24" s="222"/>
      <c r="F24" s="327"/>
      <c r="G24" s="327"/>
      <c r="H24" s="327"/>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row>
    <row r="25" spans="1:42" ht="24" customHeight="1">
      <c r="A25" s="222"/>
      <c r="B25" s="222"/>
      <c r="C25" s="222"/>
      <c r="D25" s="222"/>
      <c r="E25" s="222"/>
      <c r="F25" s="327"/>
      <c r="G25" s="327"/>
      <c r="H25" s="327"/>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row>
    <row r="26" spans="1:42" ht="24" customHeight="1">
      <c r="A26" s="222"/>
      <c r="B26" s="222"/>
      <c r="C26" s="222"/>
      <c r="D26" s="222"/>
      <c r="E26" s="222"/>
      <c r="F26" s="327"/>
      <c r="G26" s="327"/>
      <c r="H26" s="327"/>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row>
    <row r="27" spans="1:42" ht="24" customHeight="1">
      <c r="A27" s="222"/>
      <c r="B27" s="222"/>
      <c r="C27" s="222"/>
      <c r="D27" s="222"/>
      <c r="E27" s="222"/>
      <c r="F27" s="327"/>
      <c r="G27" s="327"/>
      <c r="H27" s="327"/>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row>
    <row r="28" spans="1:42" ht="24" customHeight="1">
      <c r="A28" s="222"/>
      <c r="B28" s="222"/>
      <c r="C28" s="222"/>
      <c r="D28" s="222"/>
      <c r="E28" s="222"/>
      <c r="F28" s="327"/>
      <c r="G28" s="327"/>
      <c r="H28" s="327"/>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row>
    <row r="29" spans="1:42" ht="24" customHeight="1">
      <c r="A29" s="222"/>
      <c r="B29" s="222"/>
      <c r="C29" s="222"/>
      <c r="D29" s="222"/>
      <c r="E29" s="222"/>
      <c r="F29" s="327"/>
      <c r="G29" s="327"/>
      <c r="H29" s="327"/>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row>
    <row r="30" spans="1:42" ht="24" customHeight="1">
      <c r="A30" s="222"/>
      <c r="B30" s="222"/>
      <c r="C30" s="222"/>
      <c r="D30" s="222"/>
      <c r="E30" s="222"/>
      <c r="F30" s="327"/>
      <c r="G30" s="327"/>
      <c r="H30" s="327"/>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row>
    <row r="31" spans="1:42" ht="24" customHeight="1">
      <c r="A31" s="222"/>
      <c r="B31" s="222"/>
      <c r="C31" s="222"/>
      <c r="D31" s="222"/>
      <c r="E31" s="222"/>
      <c r="F31" s="327"/>
      <c r="G31" s="327"/>
      <c r="H31" s="327"/>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row>
    <row r="32" spans="1:42" ht="24" customHeight="1">
      <c r="A32" s="222"/>
      <c r="B32" s="222"/>
      <c r="C32" s="222"/>
      <c r="D32" s="222"/>
      <c r="E32" s="222"/>
      <c r="F32" s="327"/>
      <c r="G32" s="327"/>
      <c r="H32" s="327"/>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row>
    <row r="33" spans="1:42" ht="24" customHeight="1">
      <c r="A33" s="222"/>
      <c r="B33" s="222"/>
      <c r="C33" s="222"/>
      <c r="D33" s="222"/>
      <c r="E33" s="222"/>
      <c r="F33" s="327"/>
      <c r="G33" s="327"/>
      <c r="H33" s="327"/>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row>
    <row r="34" spans="1:42" ht="24" customHeight="1">
      <c r="A34" s="222"/>
      <c r="B34" s="222"/>
      <c r="C34" s="222"/>
      <c r="D34" s="222"/>
      <c r="E34" s="222"/>
      <c r="F34" s="327"/>
      <c r="G34" s="327"/>
      <c r="H34" s="327"/>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row>
    <row r="35" spans="1:42" ht="24" customHeight="1">
      <c r="A35" s="222"/>
      <c r="B35" s="222"/>
      <c r="C35" s="222"/>
      <c r="D35" s="222"/>
      <c r="E35" s="222"/>
      <c r="F35" s="327"/>
      <c r="G35" s="327"/>
      <c r="H35" s="327"/>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row>
    <row r="36" spans="1:42" ht="24" customHeight="1">
      <c r="A36" s="222"/>
      <c r="B36" s="222"/>
      <c r="C36" s="222"/>
      <c r="D36" s="222"/>
      <c r="E36" s="222"/>
      <c r="F36" s="327"/>
      <c r="G36" s="327"/>
      <c r="H36" s="327"/>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row>
    <row r="37" spans="1:42" ht="24" customHeight="1">
      <c r="A37" s="222"/>
      <c r="B37" s="222"/>
      <c r="C37" s="222"/>
      <c r="D37" s="222"/>
      <c r="E37" s="222"/>
      <c r="F37" s="327"/>
      <c r="G37" s="327"/>
      <c r="H37" s="327"/>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row>
    <row r="38" spans="1:42" ht="24" customHeight="1">
      <c r="A38" s="222"/>
      <c r="B38" s="222"/>
      <c r="C38" s="222"/>
      <c r="D38" s="222"/>
      <c r="E38" s="222"/>
      <c r="F38" s="327"/>
      <c r="G38" s="327"/>
      <c r="H38" s="327"/>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row>
    <row r="39" spans="1:42" ht="24" customHeight="1">
      <c r="A39" s="222"/>
      <c r="B39" s="222"/>
      <c r="C39" s="222"/>
      <c r="D39" s="222"/>
      <c r="E39" s="222"/>
      <c r="F39" s="327"/>
      <c r="G39" s="327"/>
      <c r="H39" s="327"/>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row>
    <row r="40" spans="1:42" ht="24" customHeight="1">
      <c r="A40" s="222"/>
      <c r="B40" s="222"/>
      <c r="C40" s="222"/>
      <c r="D40" s="222"/>
      <c r="E40" s="222"/>
      <c r="F40" s="327"/>
      <c r="G40" s="327"/>
      <c r="H40" s="327"/>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row>
    <row r="41" spans="1:42" ht="24" customHeight="1">
      <c r="A41" s="222"/>
      <c r="B41" s="222"/>
      <c r="C41" s="222"/>
      <c r="D41" s="222"/>
      <c r="E41" s="222"/>
      <c r="F41" s="327"/>
      <c r="G41" s="327"/>
      <c r="H41" s="327"/>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row>
    <row r="42" spans="1:42" ht="24" customHeight="1">
      <c r="A42" s="222"/>
      <c r="B42" s="222"/>
      <c r="C42" s="222"/>
      <c r="D42" s="222"/>
      <c r="E42" s="222"/>
      <c r="F42" s="327"/>
      <c r="G42" s="327"/>
      <c r="H42" s="327"/>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row>
    <row r="43" spans="1:42" ht="24" customHeight="1">
      <c r="A43" s="222"/>
      <c r="B43" s="222"/>
      <c r="C43" s="222"/>
      <c r="D43" s="222"/>
      <c r="E43" s="222"/>
      <c r="F43" s="327"/>
      <c r="G43" s="327"/>
      <c r="H43" s="327"/>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row>
    <row r="44" spans="1:42" ht="24" customHeight="1">
      <c r="A44" s="222"/>
      <c r="B44" s="222"/>
      <c r="C44" s="222"/>
      <c r="D44" s="222"/>
      <c r="E44" s="222"/>
      <c r="F44" s="327"/>
      <c r="G44" s="327"/>
      <c r="H44" s="327"/>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row>
    <row r="45" spans="1:42" ht="24" customHeight="1">
      <c r="A45" s="222"/>
      <c r="B45" s="222"/>
      <c r="C45" s="222"/>
      <c r="D45" s="222"/>
      <c r="E45" s="222"/>
      <c r="F45" s="327"/>
      <c r="G45" s="327"/>
      <c r="H45" s="327"/>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row>
    <row r="46" spans="1:42" ht="24" customHeight="1">
      <c r="A46" s="222"/>
      <c r="B46" s="222"/>
      <c r="C46" s="222"/>
      <c r="D46" s="222"/>
      <c r="E46" s="222"/>
      <c r="F46" s="327"/>
      <c r="G46" s="327"/>
      <c r="H46" s="327"/>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row>
    <row r="47" spans="1:42" ht="24" customHeight="1">
      <c r="A47" s="222"/>
      <c r="B47" s="222"/>
      <c r="C47" s="222"/>
      <c r="D47" s="222"/>
      <c r="E47" s="222"/>
      <c r="F47" s="327"/>
      <c r="G47" s="327"/>
      <c r="H47" s="327"/>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row>
    <row r="48" spans="1:42" ht="24" customHeight="1">
      <c r="A48" s="222"/>
      <c r="B48" s="222"/>
      <c r="C48" s="222"/>
      <c r="D48" s="222"/>
      <c r="E48" s="222"/>
      <c r="F48" s="327"/>
      <c r="G48" s="327"/>
      <c r="H48" s="327"/>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row>
    <row r="49" spans="1:42" ht="24" customHeight="1">
      <c r="A49" s="222"/>
      <c r="B49" s="222"/>
      <c r="C49" s="222"/>
      <c r="D49" s="222"/>
      <c r="E49" s="222"/>
      <c r="F49" s="327"/>
      <c r="G49" s="327"/>
      <c r="H49" s="327"/>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row>
    <row r="50" spans="1:42" ht="24" customHeight="1">
      <c r="A50" s="222"/>
      <c r="B50" s="222"/>
      <c r="C50" s="222"/>
      <c r="D50" s="222"/>
      <c r="E50" s="222"/>
      <c r="F50" s="327"/>
      <c r="G50" s="327"/>
      <c r="H50" s="327"/>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row>
    <row r="51" spans="1:42" ht="24" customHeight="1">
      <c r="A51" s="222"/>
      <c r="B51" s="222"/>
      <c r="C51" s="222"/>
      <c r="D51" s="222"/>
      <c r="E51" s="222"/>
      <c r="F51" s="327"/>
      <c r="G51" s="327"/>
      <c r="H51" s="327"/>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row>
    <row r="52" spans="1:42" ht="24" customHeight="1">
      <c r="A52" s="222"/>
      <c r="B52" s="222"/>
      <c r="C52" s="222"/>
      <c r="D52" s="222"/>
      <c r="E52" s="222"/>
      <c r="F52" s="327"/>
      <c r="G52" s="327"/>
      <c r="H52" s="327"/>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row>
    <row r="53" spans="1:42" ht="24" customHeight="1">
      <c r="A53" s="222"/>
      <c r="B53" s="222"/>
      <c r="C53" s="222"/>
      <c r="D53" s="222"/>
      <c r="E53" s="222"/>
      <c r="F53" s="327"/>
      <c r="G53" s="327"/>
      <c r="H53" s="327"/>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row>
    <row r="54" spans="1:42" ht="24" customHeight="1">
      <c r="A54" s="222"/>
      <c r="B54" s="222"/>
      <c r="C54" s="222"/>
      <c r="D54" s="222"/>
      <c r="E54" s="222"/>
      <c r="F54" s="327"/>
      <c r="G54" s="327"/>
      <c r="H54" s="327"/>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row>
    <row r="55" spans="1:42" ht="24" customHeight="1">
      <c r="A55" s="222"/>
      <c r="B55" s="222"/>
      <c r="C55" s="222"/>
      <c r="D55" s="222"/>
      <c r="E55" s="222"/>
      <c r="F55" s="327"/>
      <c r="G55" s="327"/>
      <c r="H55" s="327"/>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row>
    <row r="56" spans="1:42" ht="24" customHeight="1">
      <c r="A56" s="222"/>
      <c r="B56" s="222"/>
      <c r="C56" s="222"/>
      <c r="D56" s="222"/>
      <c r="E56" s="222"/>
      <c r="F56" s="327"/>
      <c r="G56" s="327"/>
      <c r="H56" s="327"/>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row>
    <row r="57" spans="1:42" ht="24" customHeight="1">
      <c r="A57" s="222"/>
      <c r="B57" s="222"/>
      <c r="C57" s="222"/>
      <c r="D57" s="222"/>
      <c r="E57" s="222"/>
      <c r="F57" s="327"/>
      <c r="G57" s="327"/>
      <c r="H57" s="327"/>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row>
    <row r="58" spans="1:42" ht="24" customHeight="1">
      <c r="A58" s="222"/>
      <c r="B58" s="222"/>
      <c r="C58" s="222"/>
      <c r="D58" s="222"/>
      <c r="E58" s="222"/>
      <c r="F58" s="327"/>
      <c r="G58" s="327"/>
      <c r="H58" s="327"/>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row>
    <row r="59" spans="1:42" ht="24" customHeight="1">
      <c r="A59" s="222"/>
      <c r="B59" s="222"/>
      <c r="C59" s="222"/>
      <c r="D59" s="222"/>
      <c r="E59" s="222"/>
      <c r="F59" s="327"/>
      <c r="G59" s="327"/>
      <c r="H59" s="327"/>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row>
    <row r="60" spans="1:42" ht="24" customHeight="1">
      <c r="A60" s="222"/>
      <c r="B60" s="222"/>
      <c r="C60" s="222"/>
      <c r="D60" s="222"/>
      <c r="E60" s="222"/>
      <c r="F60" s="327"/>
      <c r="G60" s="327"/>
      <c r="H60" s="327"/>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row>
    <row r="61" spans="1:42" ht="24" customHeight="1">
      <c r="A61" s="222"/>
      <c r="B61" s="222"/>
      <c r="C61" s="222"/>
      <c r="D61" s="222"/>
      <c r="E61" s="222"/>
      <c r="F61" s="327"/>
      <c r="G61" s="327"/>
      <c r="H61" s="327"/>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row>
    <row r="62" spans="1:42" ht="24" customHeight="1">
      <c r="A62" s="222"/>
      <c r="B62" s="222"/>
      <c r="C62" s="222"/>
      <c r="D62" s="222"/>
      <c r="E62" s="222"/>
      <c r="F62" s="327"/>
      <c r="G62" s="327"/>
      <c r="H62" s="327"/>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row>
    <row r="63" spans="1:42" ht="24" customHeight="1">
      <c r="A63" s="222"/>
      <c r="B63" s="222"/>
      <c r="C63" s="222"/>
      <c r="D63" s="222"/>
      <c r="E63" s="222"/>
      <c r="F63" s="327"/>
      <c r="G63" s="327"/>
      <c r="H63" s="327"/>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row>
    <row r="64" spans="1:42" ht="24" customHeight="1">
      <c r="A64" s="222"/>
      <c r="B64" s="222"/>
      <c r="C64" s="222"/>
      <c r="D64" s="222"/>
      <c r="E64" s="222"/>
      <c r="F64" s="327"/>
      <c r="G64" s="327"/>
      <c r="H64" s="327"/>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row>
    <row r="65" spans="1:42" ht="24" customHeight="1">
      <c r="A65" s="222"/>
      <c r="B65" s="222"/>
      <c r="C65" s="222"/>
      <c r="D65" s="222"/>
      <c r="E65" s="222"/>
      <c r="F65" s="327"/>
      <c r="G65" s="327"/>
      <c r="H65" s="327"/>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row>
    <row r="66" spans="1:42" ht="24" customHeight="1">
      <c r="A66" s="283"/>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row>
    <row r="67" spans="1:42" ht="24" customHeight="1">
      <c r="A67" s="283"/>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row>
    <row r="68" spans="1:42" ht="24" customHeight="1">
      <c r="A68" s="283"/>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row>
    <row r="69" spans="1:42" ht="24" customHeight="1">
      <c r="A69" s="283"/>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row>
    <row r="70" spans="1:42" ht="24" customHeight="1">
      <c r="A70" s="283"/>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row>
    <row r="71" spans="1:42" ht="24" customHeight="1">
      <c r="A71" s="283"/>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row>
    <row r="72" spans="1:42" ht="24" customHeight="1">
      <c r="A72" s="283"/>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row>
    <row r="73" spans="1:42" ht="24" customHeight="1">
      <c r="A73" s="283"/>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row>
    <row r="74" spans="1:42" ht="24" customHeight="1">
      <c r="A74" s="283"/>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row>
    <row r="75" spans="1:42" ht="24" customHeight="1">
      <c r="A75" s="283"/>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row>
    <row r="76" spans="1:42" ht="24" customHeight="1">
      <c r="A76" s="283"/>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row>
    <row r="77" spans="1:42" ht="24" customHeight="1">
      <c r="A77" s="283"/>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row>
    <row r="78" spans="1:42" ht="24" customHeight="1">
      <c r="A78" s="283"/>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row>
    <row r="79" spans="1:42" ht="24" customHeight="1">
      <c r="A79" s="283"/>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row>
    <row r="80" spans="1:42" ht="24" customHeight="1">
      <c r="A80" s="283"/>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row>
    <row r="81" spans="1:42" ht="24" customHeight="1">
      <c r="A81" s="283"/>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row>
    <row r="82" spans="1:42" ht="24" customHeight="1">
      <c r="A82" s="283"/>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row>
    <row r="83" spans="1:42" ht="24" customHeight="1">
      <c r="A83" s="283"/>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row>
    <row r="84" spans="1:42" ht="24" customHeight="1">
      <c r="A84" s="283"/>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row>
    <row r="85" spans="1:42" ht="24" customHeight="1">
      <c r="A85" s="283"/>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row>
    <row r="86" spans="1:42" ht="24" customHeight="1">
      <c r="A86" s="283"/>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row>
    <row r="87" spans="1:42" ht="24" customHeight="1">
      <c r="A87" s="283"/>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row>
    <row r="88" spans="1:42" ht="24" customHeight="1">
      <c r="A88" s="283"/>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row>
    <row r="89" spans="1:42" ht="24" customHeight="1">
      <c r="A89" s="283"/>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row>
    <row r="90" spans="1:42" ht="24" customHeight="1">
      <c r="A90" s="283"/>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row>
    <row r="91" spans="1:42" ht="24" customHeight="1">
      <c r="A91" s="283"/>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row>
    <row r="92" spans="1:42" ht="24" customHeight="1">
      <c r="A92" s="283"/>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row>
    <row r="93" spans="1:42" ht="24" customHeight="1">
      <c r="A93" s="283"/>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row>
    <row r="94" spans="1:42" ht="24" customHeight="1">
      <c r="A94" s="283"/>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row>
    <row r="95" spans="1:42" ht="24" customHeight="1">
      <c r="A95" s="283"/>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row>
    <row r="96" spans="1:42" ht="24" customHeight="1">
      <c r="A96" s="283"/>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row>
    <row r="97" spans="1:42" ht="24" customHeight="1">
      <c r="A97" s="283"/>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row>
    <row r="98" spans="1:42" ht="24" customHeight="1">
      <c r="A98" s="283"/>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row>
    <row r="99" spans="1:42" ht="24" customHeight="1">
      <c r="A99" s="283"/>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row>
    <row r="100" spans="1:42" ht="24" customHeight="1">
      <c r="A100" s="283"/>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row>
    <row r="101" spans="1:42" ht="24" customHeight="1">
      <c r="A101" s="283"/>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row>
    <row r="102" spans="1:42" ht="24" customHeight="1">
      <c r="A102" s="283"/>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row>
    <row r="103" spans="1:42" ht="24" customHeight="1">
      <c r="A103" s="283"/>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row>
    <row r="104" spans="1:42" ht="24" customHeight="1">
      <c r="A104" s="283"/>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row>
    <row r="105" spans="1:42" ht="24" customHeight="1">
      <c r="A105" s="283"/>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row>
    <row r="106" spans="1:42" ht="24" customHeight="1">
      <c r="A106" s="283"/>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row>
    <row r="107" spans="1:42" ht="24" customHeight="1">
      <c r="A107" s="283"/>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row>
    <row r="108" spans="1:42" ht="24" customHeight="1">
      <c r="A108" s="283"/>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row>
    <row r="109" spans="1:42" ht="24" customHeight="1">
      <c r="A109" s="283"/>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row>
    <row r="110" spans="1:42" ht="24" customHeight="1">
      <c r="A110" s="283"/>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row>
    <row r="111" spans="1:42" ht="24" customHeight="1">
      <c r="A111" s="283"/>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row>
    <row r="112" spans="1:42" ht="24" customHeight="1">
      <c r="A112" s="283"/>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row>
    <row r="113" spans="1:42" ht="24" customHeight="1">
      <c r="A113" s="283"/>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row>
    <row r="114" spans="1:42" ht="24" customHeight="1">
      <c r="A114" s="283"/>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row>
    <row r="115" spans="1:42" ht="24" customHeight="1">
      <c r="A115" s="283"/>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row>
    <row r="116" spans="1:42" ht="24" customHeight="1">
      <c r="A116" s="283"/>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row>
    <row r="117" spans="1:42" ht="24" customHeight="1">
      <c r="A117" s="283"/>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row>
    <row r="118" spans="1:42" ht="24" customHeight="1">
      <c r="A118" s="283"/>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row>
    <row r="119" spans="1:42" ht="24" customHeight="1">
      <c r="A119" s="283"/>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row>
    <row r="120" spans="1:42" ht="24" customHeight="1">
      <c r="A120" s="283"/>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row>
    <row r="121" spans="1:42" ht="24" customHeight="1">
      <c r="A121" s="283"/>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row>
    <row r="122" spans="1:42" ht="24" customHeight="1">
      <c r="A122" s="283"/>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row>
    <row r="123" spans="1:42" ht="24" customHeight="1">
      <c r="A123" s="283"/>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row>
    <row r="124" spans="1:42" ht="24" customHeight="1">
      <c r="A124" s="283"/>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row>
    <row r="125" spans="1:42" ht="24" customHeight="1">
      <c r="A125" s="283"/>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row>
    <row r="126" spans="1:42" ht="24" customHeight="1">
      <c r="A126" s="283"/>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row>
    <row r="127" spans="1:42" ht="24" customHeight="1">
      <c r="A127" s="283"/>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row>
    <row r="128" spans="1:42" ht="24" customHeight="1">
      <c r="A128" s="283"/>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row>
    <row r="129" spans="1:42" ht="24" customHeight="1">
      <c r="A129" s="283"/>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row>
    <row r="130" spans="1:42" ht="24" customHeight="1">
      <c r="A130" s="283"/>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row>
    <row r="131" spans="1:42" ht="24" customHeight="1">
      <c r="A131" s="283"/>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row>
    <row r="132" spans="1:42" ht="24" customHeight="1">
      <c r="A132" s="283"/>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row>
    <row r="133" spans="1:42" ht="24" customHeight="1">
      <c r="A133" s="283"/>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row>
    <row r="134" spans="1:42" ht="24" customHeight="1">
      <c r="A134" s="283"/>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row>
    <row r="135" spans="1:42" ht="24" customHeight="1">
      <c r="A135" s="283"/>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row>
    <row r="136" spans="1:42" ht="24" customHeight="1">
      <c r="A136" s="283"/>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row>
    <row r="137" spans="1:42" ht="24" customHeight="1">
      <c r="A137" s="283"/>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row>
    <row r="138" spans="1:42" ht="24" customHeight="1">
      <c r="A138" s="283"/>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row>
    <row r="139" spans="1:42" ht="24" customHeight="1">
      <c r="A139" s="283"/>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row>
    <row r="140" spans="1:42" ht="24" customHeight="1">
      <c r="A140" s="283"/>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row>
    <row r="141" spans="1:42" ht="24" customHeight="1">
      <c r="A141" s="283"/>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row>
    <row r="142" spans="1:42" ht="24" customHeight="1">
      <c r="A142" s="283"/>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row>
    <row r="143" spans="1:42" ht="24" customHeight="1">
      <c r="A143" s="283"/>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row>
    <row r="144" spans="1:42" ht="24" customHeight="1">
      <c r="A144" s="283"/>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row>
    <row r="145" spans="1:42" ht="24" customHeight="1">
      <c r="A145" s="283"/>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row>
    <row r="146" spans="1:42" ht="24" customHeight="1">
      <c r="A146" s="283"/>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row>
    <row r="147" spans="1:42" ht="24" customHeight="1">
      <c r="A147" s="283"/>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row>
    <row r="148" spans="1:42" ht="24" customHeight="1">
      <c r="A148" s="283"/>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row>
    <row r="149" spans="1:42" ht="24" customHeight="1">
      <c r="A149" s="283"/>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row>
    <row r="150" spans="1:42" ht="24" customHeight="1">
      <c r="A150" s="283"/>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row>
    <row r="151" spans="1:42" ht="24" customHeight="1">
      <c r="A151" s="283"/>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row>
    <row r="152" spans="1:42" ht="24" customHeight="1">
      <c r="A152" s="283"/>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row>
    <row r="153" spans="1:42" ht="24" customHeight="1">
      <c r="A153" s="283"/>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row>
    <row r="154" spans="1:42" ht="24" customHeight="1">
      <c r="A154" s="283"/>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row>
    <row r="155" spans="1:42" ht="24" customHeight="1">
      <c r="A155" s="283"/>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row>
    <row r="156" spans="1:42" ht="24" customHeight="1">
      <c r="A156" s="283"/>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row>
    <row r="157" spans="1:42" ht="24" customHeight="1">
      <c r="A157" s="283"/>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row>
    <row r="158" spans="1:42" ht="24" customHeight="1">
      <c r="A158" s="283"/>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row>
    <row r="159" spans="1:42" ht="24" customHeight="1">
      <c r="A159" s="283"/>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row>
    <row r="160" spans="1:42" ht="24" customHeight="1">
      <c r="A160" s="283"/>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row>
    <row r="161" spans="1:42" ht="24" customHeight="1">
      <c r="A161" s="283"/>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row>
    <row r="162" spans="1:42" ht="24" customHeight="1">
      <c r="A162" s="283"/>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row>
    <row r="163" spans="1:42" ht="24" customHeight="1">
      <c r="A163" s="283"/>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row>
    <row r="164" spans="1:42" ht="24" customHeight="1">
      <c r="A164" s="283"/>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row>
    <row r="165" spans="1:42" ht="24" customHeight="1">
      <c r="A165" s="283"/>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row>
    <row r="166" spans="1:42" ht="24" customHeight="1">
      <c r="A166" s="283"/>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row>
    <row r="167" spans="1:42" ht="24" customHeight="1">
      <c r="A167" s="283"/>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row>
    <row r="168" spans="1:42" ht="24" customHeight="1">
      <c r="A168" s="283"/>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row>
    <row r="169" spans="1:42" ht="24" customHeight="1">
      <c r="A169" s="283"/>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row>
    <row r="170" spans="1:42" ht="24" customHeight="1">
      <c r="A170" s="283"/>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row>
    <row r="171" spans="1:42" ht="24" customHeight="1">
      <c r="A171" s="283"/>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row>
    <row r="172" spans="1:42" ht="24" customHeight="1">
      <c r="A172" s="283"/>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row>
    <row r="173" spans="1:42" ht="24" customHeight="1">
      <c r="A173" s="283"/>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row>
    <row r="174" spans="1:42" ht="24" customHeight="1">
      <c r="A174" s="283"/>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row>
    <row r="175" spans="1:42" ht="24" customHeight="1">
      <c r="A175" s="283"/>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row>
    <row r="176" spans="1:42" ht="24" customHeight="1">
      <c r="A176" s="283"/>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row>
    <row r="177" spans="1:42" ht="24" customHeight="1">
      <c r="A177" s="283"/>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row>
    <row r="178" spans="1:42" ht="24" customHeight="1">
      <c r="A178" s="283"/>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row>
    <row r="179" spans="1:42" ht="24" customHeight="1">
      <c r="A179" s="283"/>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row>
    <row r="180" spans="1:42" ht="24" customHeight="1">
      <c r="A180" s="283"/>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row>
    <row r="181" spans="1:42" ht="24" customHeight="1">
      <c r="A181" s="283"/>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row>
    <row r="182" spans="1:42" ht="24" customHeight="1">
      <c r="A182" s="283"/>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row>
    <row r="183" spans="1:42" ht="24" customHeight="1">
      <c r="A183" s="283"/>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row>
    <row r="184" spans="1:42" ht="24" customHeight="1">
      <c r="A184" s="283"/>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row>
    <row r="185" spans="1:42" ht="24" customHeight="1">
      <c r="A185" s="283"/>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row>
    <row r="186" spans="1:42" ht="24" customHeight="1">
      <c r="A186" s="283"/>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row>
    <row r="187" spans="1:42" ht="24" customHeight="1">
      <c r="A187" s="283"/>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row>
    <row r="188" spans="1:42" ht="24" customHeight="1">
      <c r="A188" s="283"/>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row>
    <row r="189" spans="1:42" ht="24" customHeight="1">
      <c r="A189" s="283"/>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row>
    <row r="190" spans="1:42" ht="24" customHeight="1">
      <c r="A190" s="283"/>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row>
    <row r="191" spans="1:42" ht="24" customHeight="1">
      <c r="A191" s="283"/>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row>
    <row r="192" spans="1:42" ht="24" customHeight="1">
      <c r="A192" s="283"/>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row>
    <row r="193" spans="1:42" ht="24" customHeight="1">
      <c r="A193" s="283"/>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row>
    <row r="194" spans="1:42" ht="24" customHeight="1">
      <c r="A194" s="283"/>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row>
    <row r="195" spans="1:42" ht="24" customHeight="1">
      <c r="A195" s="283"/>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row>
    <row r="196" spans="1:42" ht="24" customHeight="1">
      <c r="A196" s="283"/>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row>
    <row r="197" spans="1:42" ht="24" customHeight="1">
      <c r="A197" s="283"/>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row>
    <row r="198" spans="1:42" ht="24" customHeight="1">
      <c r="A198" s="283"/>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row>
    <row r="199" spans="1:42" ht="24" customHeight="1">
      <c r="A199" s="283"/>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row>
    <row r="200" spans="1:42" ht="24" customHeight="1">
      <c r="A200" s="283"/>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row>
    <row r="201" spans="1:42" ht="24" customHeight="1">
      <c r="A201" s="283"/>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row>
    <row r="202" spans="1:42" ht="24" customHeight="1">
      <c r="A202" s="283"/>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row>
    <row r="203" spans="1:42" ht="24" customHeight="1">
      <c r="A203" s="283"/>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row>
    <row r="204" spans="1:42" ht="24" customHeight="1">
      <c r="A204" s="283"/>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row>
    <row r="205" spans="1:42" ht="24" customHeight="1">
      <c r="A205" s="283"/>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row>
    <row r="206" spans="1:42" ht="24" customHeight="1">
      <c r="A206" s="283"/>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row>
    <row r="207" spans="1:42" ht="24" customHeight="1">
      <c r="A207" s="283"/>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row>
    <row r="208" spans="1:42" ht="24" customHeight="1">
      <c r="A208" s="283"/>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row>
    <row r="209" spans="1:42" ht="24" customHeight="1">
      <c r="A209" s="283"/>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row>
    <row r="210" spans="1:42" ht="24" customHeight="1">
      <c r="A210" s="283"/>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row>
    <row r="211" spans="1:42" ht="24" customHeight="1">
      <c r="A211" s="283"/>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row>
    <row r="212" spans="1:42" ht="24" customHeight="1">
      <c r="A212" s="283"/>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row>
    <row r="213" spans="1:42" ht="24" customHeight="1">
      <c r="A213" s="283"/>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row>
    <row r="214" spans="1:42" ht="24" customHeight="1">
      <c r="A214" s="283"/>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row>
    <row r="215" spans="1:42" ht="24" customHeight="1">
      <c r="A215" s="283"/>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row>
    <row r="216" spans="1:42" ht="24" customHeight="1">
      <c r="A216" s="283"/>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row>
    <row r="217" spans="1:42" ht="24" customHeight="1">
      <c r="A217" s="283"/>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row>
    <row r="218" spans="1:42" ht="24" customHeight="1">
      <c r="A218" s="283"/>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row>
    <row r="219" spans="1:42" ht="24" customHeight="1">
      <c r="A219" s="283"/>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row>
    <row r="220" spans="1:42" ht="24" customHeight="1">
      <c r="A220" s="283"/>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row>
    <row r="221" spans="1:42" ht="24" customHeight="1">
      <c r="A221" s="283"/>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row>
    <row r="222" spans="1:42" ht="24" customHeight="1">
      <c r="A222" s="283"/>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row>
    <row r="223" spans="1:42" ht="24" customHeight="1">
      <c r="A223" s="283"/>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row>
    <row r="224" spans="1:42" ht="24" customHeight="1">
      <c r="A224" s="283"/>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row>
    <row r="225" spans="1:42" ht="24" customHeight="1">
      <c r="A225" s="283"/>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row>
    <row r="226" spans="1:42" ht="24" customHeight="1">
      <c r="A226" s="283"/>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row>
    <row r="227" spans="1:42" ht="24" customHeight="1">
      <c r="A227" s="283"/>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row>
    <row r="228" spans="1:42" ht="24" customHeight="1">
      <c r="A228" s="283"/>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row>
    <row r="229" spans="1:42" ht="24" customHeight="1">
      <c r="A229" s="283"/>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row>
    <row r="230" spans="1:42" ht="24" customHeight="1">
      <c r="A230" s="283"/>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row>
    <row r="231" spans="1:42" ht="24" customHeight="1">
      <c r="A231" s="283"/>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row>
    <row r="232" spans="1:42" ht="24" customHeight="1">
      <c r="A232" s="283"/>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row>
    <row r="233" spans="1:42" ht="24" customHeight="1">
      <c r="A233" s="283"/>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row>
    <row r="234" spans="1:42" ht="24" customHeight="1">
      <c r="A234" s="283"/>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row>
    <row r="235" spans="1:42" ht="24" customHeight="1">
      <c r="A235" s="283"/>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row>
    <row r="236" spans="1:42" ht="24" customHeight="1">
      <c r="A236" s="283"/>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row>
    <row r="237" spans="1:42" ht="24" customHeight="1">
      <c r="A237" s="283"/>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row>
    <row r="238" spans="1:42" ht="24" customHeight="1">
      <c r="A238" s="283"/>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row>
    <row r="239" spans="1:42" ht="24" customHeight="1">
      <c r="A239" s="283"/>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row>
    <row r="240" spans="1:42" ht="24" customHeight="1">
      <c r="A240" s="283"/>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row>
    <row r="241" spans="1:42" ht="24" customHeight="1">
      <c r="A241" s="283"/>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row>
    <row r="242" spans="1:42" ht="24" customHeight="1">
      <c r="A242" s="283"/>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row>
    <row r="243" spans="1:42" ht="24" customHeight="1">
      <c r="A243" s="283"/>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row>
    <row r="244" spans="1:42" ht="24" customHeight="1">
      <c r="A244" s="283"/>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row>
    <row r="245" spans="1:42" ht="24" customHeight="1">
      <c r="A245" s="283"/>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row>
    <row r="246" spans="1:42" ht="24" customHeight="1">
      <c r="A246" s="283"/>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row>
    <row r="247" spans="1:42" ht="24" customHeight="1">
      <c r="A247" s="283"/>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row>
    <row r="248" spans="1:42" ht="24" customHeight="1">
      <c r="A248" s="283"/>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row>
    <row r="249" spans="1:42" ht="24" customHeight="1">
      <c r="A249" s="283"/>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row>
    <row r="250" spans="1:42" ht="24" customHeight="1">
      <c r="A250" s="283"/>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row>
    <row r="251" spans="1:42" ht="24" customHeight="1">
      <c r="A251" s="283"/>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row>
    <row r="252" spans="1:42" ht="24" customHeight="1">
      <c r="A252" s="283"/>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row>
    <row r="253" spans="1:42" ht="24" customHeight="1">
      <c r="A253" s="283"/>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row>
    <row r="254" spans="1:42" ht="24" customHeight="1">
      <c r="A254" s="283"/>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row>
    <row r="255" spans="1:42" ht="24" customHeight="1">
      <c r="A255" s="283"/>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row>
    <row r="256" spans="1:42" ht="24" customHeight="1">
      <c r="A256" s="283"/>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row>
    <row r="257" spans="1:42" ht="24" customHeight="1">
      <c r="A257" s="283"/>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row>
    <row r="258" spans="1:42" ht="24" customHeight="1">
      <c r="A258" s="283"/>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row>
    <row r="259" spans="1:42" ht="24" customHeight="1">
      <c r="A259" s="283"/>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row>
    <row r="260" spans="1:42" ht="24" customHeight="1">
      <c r="A260" s="283"/>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row>
    <row r="261" spans="1:42" ht="24" customHeight="1">
      <c r="A261" s="283"/>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row>
    <row r="262" spans="1:42" ht="24" customHeight="1">
      <c r="A262" s="283"/>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row>
    <row r="263" spans="1:42" ht="24" customHeight="1">
      <c r="A263" s="283"/>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row>
    <row r="264" spans="1:42" ht="24" customHeight="1">
      <c r="A264" s="283"/>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row>
    <row r="265" spans="1:42" ht="24" customHeight="1">
      <c r="A265" s="283"/>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row>
    <row r="266" spans="1:42" ht="24" customHeight="1">
      <c r="A266" s="283"/>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row>
    <row r="267" spans="1:42" ht="24" customHeight="1">
      <c r="A267" s="283"/>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row>
    <row r="268" spans="1:42" ht="24" customHeight="1">
      <c r="A268" s="283"/>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row>
    <row r="269" spans="1:42" ht="24" customHeight="1">
      <c r="A269" s="283"/>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row>
    <row r="270" spans="1:42" ht="24" customHeight="1">
      <c r="A270" s="283"/>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row>
    <row r="271" spans="1:42" ht="24" customHeight="1">
      <c r="A271" s="283"/>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row>
    <row r="272" spans="1:42" ht="24" customHeight="1">
      <c r="A272" s="283"/>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row>
    <row r="273" spans="1:42" ht="24" customHeight="1">
      <c r="A273" s="283"/>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row>
    <row r="274" spans="1:42" ht="24" customHeight="1">
      <c r="A274" s="283"/>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row>
    <row r="275" spans="1:42" ht="24" customHeight="1">
      <c r="A275" s="283"/>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row>
    <row r="276" spans="1:42" ht="24" customHeight="1">
      <c r="A276" s="283"/>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row>
    <row r="277" spans="1:42" ht="24" customHeight="1">
      <c r="A277" s="283"/>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row>
    <row r="278" spans="1:42" ht="24" customHeight="1">
      <c r="A278" s="283"/>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row>
    <row r="279" spans="1:42" ht="24" customHeight="1">
      <c r="A279" s="283"/>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row>
    <row r="280" spans="1:42" ht="24" customHeight="1">
      <c r="A280" s="283"/>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row>
    <row r="281" spans="1:42" ht="24" customHeight="1">
      <c r="A281" s="283"/>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row>
    <row r="282" spans="1:42" ht="24" customHeight="1">
      <c r="A282" s="283"/>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row>
    <row r="283" spans="1:42" ht="24" customHeight="1">
      <c r="A283" s="283"/>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row>
    <row r="284" spans="1:42" ht="24" customHeight="1">
      <c r="A284" s="283"/>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row>
    <row r="285" spans="1:42" ht="24" customHeight="1">
      <c r="A285" s="283"/>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row>
    <row r="286" spans="1:42" ht="24" customHeight="1">
      <c r="A286" s="283"/>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row>
    <row r="287" spans="1:42" ht="24" customHeight="1">
      <c r="A287" s="283"/>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row>
    <row r="288" spans="1:42" ht="24" customHeight="1">
      <c r="A288" s="283"/>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row>
    <row r="289" spans="1:42" ht="24" customHeight="1">
      <c r="A289" s="283"/>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row>
    <row r="290" spans="1:42" ht="24" customHeight="1">
      <c r="A290" s="283"/>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row>
    <row r="291" spans="1:42" ht="24" customHeight="1">
      <c r="A291" s="283"/>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row>
    <row r="292" spans="1:42" ht="24" customHeight="1">
      <c r="A292" s="283"/>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row>
    <row r="293" spans="1:42" ht="24" customHeight="1">
      <c r="A293" s="283"/>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row>
    <row r="294" spans="1:42" ht="24" customHeight="1">
      <c r="A294" s="283"/>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row>
    <row r="295" spans="1:42" ht="24" customHeight="1">
      <c r="A295" s="283"/>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row>
    <row r="296" spans="1:42" ht="24" customHeight="1">
      <c r="A296" s="283"/>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row>
    <row r="297" spans="1:42" ht="24" customHeight="1">
      <c r="A297" s="283"/>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row>
    <row r="298" spans="1:42" ht="24" customHeight="1">
      <c r="A298" s="283"/>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row>
    <row r="299" spans="1:42" ht="24" customHeight="1">
      <c r="A299" s="283"/>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row>
    <row r="300" spans="1:42" ht="24" customHeight="1">
      <c r="A300" s="283"/>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row>
    <row r="301" spans="1:42" ht="24" customHeight="1">
      <c r="A301" s="283"/>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row>
    <row r="302" spans="1:42" ht="24" customHeight="1">
      <c r="A302" s="283"/>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row>
    <row r="303" spans="1:42" ht="24" customHeight="1">
      <c r="A303" s="283"/>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row>
    <row r="304" spans="1:42" ht="24" customHeight="1">
      <c r="A304" s="283"/>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row>
    <row r="305" spans="1:42" ht="24" customHeight="1">
      <c r="A305" s="283"/>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row>
    <row r="306" spans="1:42" ht="24" customHeight="1">
      <c r="A306" s="283"/>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row>
    <row r="307" spans="1:42" ht="24" customHeight="1">
      <c r="A307" s="283"/>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row>
    <row r="308" spans="1:42" ht="24" customHeight="1">
      <c r="A308" s="283"/>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row>
    <row r="309" spans="1:42" ht="24" customHeight="1">
      <c r="A309" s="283"/>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row>
    <row r="310" spans="1:42" ht="24" customHeight="1">
      <c r="A310" s="283"/>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row>
    <row r="311" spans="1:42" ht="24" customHeight="1">
      <c r="A311" s="283"/>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row>
    <row r="312" spans="1:42" ht="24" customHeight="1">
      <c r="A312" s="283"/>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row>
    <row r="313" spans="1:42" ht="24" customHeight="1">
      <c r="A313" s="283"/>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row>
    <row r="314" spans="1:42" ht="24" customHeight="1">
      <c r="A314" s="283"/>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row>
    <row r="315" spans="1:42" ht="24" customHeight="1">
      <c r="A315" s="283"/>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row>
    <row r="316" spans="1:42" ht="24" customHeight="1">
      <c r="A316" s="283"/>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row>
    <row r="317" spans="1:42" ht="24" customHeight="1">
      <c r="A317" s="283"/>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row>
    <row r="318" spans="1:42" ht="24" customHeight="1">
      <c r="A318" s="283"/>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row>
    <row r="319" spans="1:42" ht="24" customHeight="1">
      <c r="A319" s="283"/>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row>
    <row r="320" spans="1:42" ht="24" customHeight="1">
      <c r="A320" s="283"/>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row>
    <row r="321" spans="1:42" ht="24" customHeight="1">
      <c r="A321" s="283"/>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row>
    <row r="322" spans="1:42" ht="24" customHeight="1">
      <c r="A322" s="283"/>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row>
    <row r="323" spans="1:42" ht="24" customHeight="1">
      <c r="A323" s="283"/>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row>
    <row r="324" spans="1:42" ht="24" customHeight="1">
      <c r="A324" s="283"/>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row>
    <row r="325" spans="1:42" ht="24" customHeight="1">
      <c r="A325" s="283"/>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row>
    <row r="326" spans="1:42" ht="24" customHeight="1">
      <c r="A326" s="283"/>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row>
    <row r="327" spans="1:42" ht="24" customHeight="1">
      <c r="A327" s="283"/>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row>
    <row r="328" spans="1:42" ht="24" customHeight="1">
      <c r="A328" s="283"/>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row>
    <row r="329" spans="1:42" ht="24" customHeight="1">
      <c r="A329" s="283"/>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row>
    <row r="330" spans="1:42" ht="24" customHeight="1">
      <c r="A330" s="283"/>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row>
    <row r="331" spans="1:42" ht="24" customHeight="1">
      <c r="A331" s="283"/>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row>
    <row r="332" spans="1:42" ht="24" customHeight="1">
      <c r="A332" s="283"/>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row>
    <row r="333" spans="1:42" ht="24" customHeight="1">
      <c r="A333" s="283"/>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row>
    <row r="334" spans="1:42" ht="24" customHeight="1">
      <c r="A334" s="283"/>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row>
    <row r="335" spans="1:42" ht="24" customHeight="1">
      <c r="A335" s="283"/>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row>
    <row r="336" spans="1:42" ht="24" customHeight="1">
      <c r="A336" s="283"/>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row>
    <row r="337" spans="1:42" ht="24" customHeight="1">
      <c r="A337" s="283"/>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row>
    <row r="338" spans="1:42" ht="24" customHeight="1">
      <c r="A338" s="283"/>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row>
    <row r="339" spans="1:42" ht="24" customHeight="1">
      <c r="A339" s="283"/>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row>
    <row r="340" spans="1:42" ht="24" customHeight="1">
      <c r="A340" s="283"/>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row>
    <row r="341" spans="1:42" ht="24" customHeight="1">
      <c r="A341" s="283"/>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row>
    <row r="342" spans="1:42" ht="24" customHeight="1">
      <c r="A342" s="283"/>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row>
    <row r="343" spans="1:42" ht="24" customHeight="1">
      <c r="A343" s="283"/>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row>
    <row r="344" spans="1:42" ht="24" customHeight="1">
      <c r="A344" s="283"/>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row>
    <row r="345" spans="1:42" ht="24" customHeight="1">
      <c r="A345" s="283"/>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row>
    <row r="346" spans="1:42" ht="24" customHeight="1">
      <c r="A346" s="283"/>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row>
    <row r="347" spans="1:42" ht="24" customHeight="1">
      <c r="A347" s="283"/>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row>
    <row r="348" spans="1:42" ht="24" customHeight="1">
      <c r="A348" s="283"/>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row>
    <row r="349" spans="1:42" ht="24" customHeight="1">
      <c r="A349" s="283"/>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row>
    <row r="350" spans="1:42" ht="24" customHeight="1">
      <c r="A350" s="283"/>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row>
    <row r="351" spans="1:42" ht="24" customHeight="1">
      <c r="A351" s="283"/>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row>
    <row r="352" spans="1:42" ht="24" customHeight="1">
      <c r="A352" s="283"/>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row>
    <row r="353" spans="1:42" ht="24" customHeight="1">
      <c r="A353" s="283"/>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row>
    <row r="354" spans="1:42" ht="24" customHeight="1">
      <c r="A354" s="283"/>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row>
    <row r="355" spans="1:42" ht="24" customHeight="1">
      <c r="A355" s="283"/>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row>
    <row r="356" spans="1:42" ht="24" customHeight="1">
      <c r="A356" s="283"/>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row>
    <row r="357" spans="1:42" ht="24" customHeight="1">
      <c r="A357" s="283"/>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row>
    <row r="358" spans="1:42" ht="24" customHeight="1">
      <c r="A358" s="283"/>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row>
    <row r="359" spans="1:42" ht="24" customHeight="1">
      <c r="A359" s="283"/>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row>
    <row r="360" spans="1:42" ht="24" customHeight="1">
      <c r="A360" s="283"/>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row>
    <row r="361" spans="1:42" ht="24" customHeight="1">
      <c r="A361" s="283"/>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row>
    <row r="362" spans="1:42" ht="24" customHeight="1">
      <c r="A362" s="283"/>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row>
    <row r="363" spans="1:42" ht="24" customHeight="1">
      <c r="A363" s="283"/>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row>
    <row r="364" spans="1:42" ht="24" customHeight="1">
      <c r="A364" s="283"/>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row>
    <row r="365" spans="1:42" ht="24" customHeight="1">
      <c r="A365" s="283"/>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row>
    <row r="366" spans="1:42" ht="24" customHeight="1">
      <c r="A366" s="283"/>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row>
    <row r="367" spans="1:42" ht="24" customHeight="1">
      <c r="A367" s="283"/>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row>
    <row r="368" spans="1:42" ht="24" customHeight="1">
      <c r="A368" s="283"/>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row>
    <row r="369" spans="1:42" ht="24" customHeight="1">
      <c r="A369" s="283"/>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row>
    <row r="370" spans="1:42" ht="24" customHeight="1">
      <c r="A370" s="283"/>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row>
    <row r="371" spans="1:42" ht="24" customHeight="1">
      <c r="A371" s="283"/>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row>
    <row r="372" spans="1:42" ht="24" customHeight="1">
      <c r="A372" s="283"/>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row>
    <row r="373" spans="1:42" ht="24" customHeight="1">
      <c r="A373" s="283"/>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row>
    <row r="374" spans="1:42" ht="24" customHeight="1">
      <c r="A374" s="283"/>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row>
    <row r="375" spans="1:42" ht="24" customHeight="1">
      <c r="A375" s="283"/>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row>
    <row r="376" spans="1:42" ht="24" customHeight="1">
      <c r="A376" s="283"/>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row>
    <row r="377" spans="1:42" ht="24" customHeight="1">
      <c r="A377" s="283"/>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row>
    <row r="378" spans="1:42" ht="24" customHeight="1">
      <c r="A378" s="283"/>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row>
    <row r="379" spans="1:42" ht="24" customHeight="1">
      <c r="A379" s="283"/>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row>
    <row r="380" spans="1:42" ht="24" customHeight="1">
      <c r="A380" s="283"/>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row>
    <row r="381" spans="1:42" ht="24" customHeight="1">
      <c r="A381" s="283"/>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row>
    <row r="382" spans="1:42" ht="24" customHeight="1">
      <c r="A382" s="283"/>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row>
    <row r="383" spans="1:42" ht="24" customHeight="1">
      <c r="A383" s="283"/>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row>
    <row r="384" spans="1:42" ht="24" customHeight="1">
      <c r="A384" s="283"/>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row>
    <row r="385" spans="1:42" ht="24" customHeight="1">
      <c r="A385" s="283"/>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row>
    <row r="386" spans="1:42" ht="24" customHeight="1">
      <c r="A386" s="283"/>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row>
    <row r="387" spans="1:42" ht="24" customHeight="1">
      <c r="A387" s="283"/>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row>
    <row r="388" spans="1:42" ht="24" customHeight="1">
      <c r="A388" s="283"/>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row>
    <row r="389" spans="1:42" ht="24" customHeight="1">
      <c r="A389" s="283"/>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row>
    <row r="390" spans="1:42" ht="24" customHeight="1">
      <c r="A390" s="283"/>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row>
    <row r="391" spans="1:42" ht="24" customHeight="1">
      <c r="A391" s="283"/>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row>
    <row r="392" spans="1:42" ht="24" customHeight="1">
      <c r="A392" s="283"/>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row>
    <row r="393" spans="1:42" ht="24" customHeight="1">
      <c r="A393" s="283"/>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row>
    <row r="394" spans="1:42" ht="24" customHeight="1">
      <c r="A394" s="283"/>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row>
    <row r="395" spans="1:42" ht="24" customHeight="1">
      <c r="A395" s="283"/>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row>
    <row r="396" spans="1:42" ht="24" customHeight="1">
      <c r="A396" s="283"/>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row>
    <row r="397" spans="1:42" ht="24" customHeight="1">
      <c r="A397" s="283"/>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row>
    <row r="398" spans="1:42" ht="24" customHeight="1">
      <c r="A398" s="283"/>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row>
    <row r="399" spans="1:42" ht="24" customHeight="1">
      <c r="A399" s="283"/>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row>
    <row r="400" spans="1:42" ht="24" customHeight="1">
      <c r="A400" s="283"/>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row>
    <row r="401" spans="1:42" ht="24" customHeight="1">
      <c r="A401" s="283"/>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row>
    <row r="402" spans="1:42" ht="24" customHeight="1">
      <c r="A402" s="283"/>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row>
    <row r="403" spans="1:42" ht="24" customHeight="1">
      <c r="A403" s="283"/>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row>
    <row r="404" spans="1:42" ht="24" customHeight="1">
      <c r="A404" s="283"/>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row>
    <row r="405" spans="1:42" ht="24" customHeight="1">
      <c r="A405" s="283"/>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row>
    <row r="406" spans="1:42" ht="24" customHeight="1">
      <c r="A406" s="283"/>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row>
    <row r="407" spans="1:42" ht="24" customHeight="1">
      <c r="A407" s="283"/>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row>
    <row r="408" spans="1:42" ht="24" customHeight="1">
      <c r="A408" s="283"/>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row>
    <row r="409" spans="1:42" ht="24" customHeight="1">
      <c r="A409" s="283"/>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row>
    <row r="410" spans="1:42" ht="24" customHeight="1">
      <c r="A410" s="283"/>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row>
    <row r="411" spans="1:42" ht="24" customHeight="1">
      <c r="A411" s="283"/>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row>
    <row r="412" spans="1:42" ht="24" customHeight="1">
      <c r="A412" s="283"/>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row>
    <row r="413" spans="1:42" ht="24" customHeight="1">
      <c r="A413" s="283"/>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row>
    <row r="414" spans="1:42" ht="24" customHeight="1">
      <c r="A414" s="283"/>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row>
    <row r="415" spans="1:42" ht="24" customHeight="1">
      <c r="A415" s="283"/>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row>
    <row r="416" spans="1:42" ht="24" customHeight="1">
      <c r="A416" s="283"/>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row>
    <row r="417" spans="1:42" ht="24" customHeight="1">
      <c r="A417" s="283"/>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row>
    <row r="418" spans="1:42" ht="24" customHeight="1">
      <c r="A418" s="283"/>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row>
    <row r="419" spans="1:42" ht="24" customHeight="1">
      <c r="A419" s="283"/>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row>
    <row r="420" spans="1:42" ht="24" customHeight="1">
      <c r="A420" s="283"/>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row>
    <row r="421" spans="1:42" ht="24" customHeight="1">
      <c r="A421" s="283"/>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row>
    <row r="422" spans="1:42" ht="24" customHeight="1">
      <c r="A422" s="283"/>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row>
    <row r="423" spans="1:42" ht="24" customHeight="1">
      <c r="A423" s="283"/>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row>
    <row r="424" spans="1:42" ht="24" customHeight="1">
      <c r="A424" s="283"/>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row>
    <row r="425" spans="1:42" ht="24" customHeight="1">
      <c r="A425" s="283"/>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row>
    <row r="426" spans="1:42" ht="24" customHeight="1">
      <c r="A426" s="283"/>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row>
    <row r="427" spans="1:42" ht="24" customHeight="1">
      <c r="A427" s="283"/>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row>
    <row r="428" spans="1:42" ht="24" customHeight="1">
      <c r="A428" s="283"/>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row>
    <row r="429" spans="1:42" ht="24" customHeight="1">
      <c r="A429" s="283"/>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row>
    <row r="430" spans="1:42" ht="24" customHeight="1">
      <c r="A430" s="283"/>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row>
    <row r="431" spans="1:42" ht="24" customHeight="1">
      <c r="A431" s="283"/>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row>
    <row r="432" spans="1:42" ht="24" customHeight="1">
      <c r="A432" s="283"/>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row>
    <row r="433" spans="1:42" ht="24" customHeight="1">
      <c r="A433" s="283"/>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row>
    <row r="434" spans="1:42" ht="24" customHeight="1">
      <c r="A434" s="283"/>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row>
    <row r="435" spans="1:42" ht="24" customHeight="1">
      <c r="A435" s="283"/>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row>
    <row r="436" spans="1:42" ht="24" customHeight="1">
      <c r="A436" s="283"/>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row>
    <row r="437" spans="1:42" ht="24" customHeight="1">
      <c r="A437" s="283"/>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row>
    <row r="438" spans="1:42" ht="24" customHeight="1">
      <c r="A438" s="283"/>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row>
    <row r="439" spans="1:42" ht="24" customHeight="1">
      <c r="A439" s="283"/>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row>
    <row r="440" spans="1:42" ht="24" customHeight="1">
      <c r="A440" s="283"/>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row>
    <row r="441" spans="1:42" ht="24" customHeight="1">
      <c r="A441" s="283"/>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row>
    <row r="442" spans="1:42" ht="24" customHeight="1">
      <c r="A442" s="283"/>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row>
    <row r="443" spans="1:42" ht="24" customHeight="1">
      <c r="A443" s="283"/>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row>
    <row r="444" spans="1:42" ht="24" customHeight="1">
      <c r="A444" s="283"/>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row>
    <row r="445" spans="1:42" ht="24" customHeight="1">
      <c r="A445" s="283"/>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row>
    <row r="446" spans="1:42" ht="24" customHeight="1">
      <c r="A446" s="283"/>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row>
    <row r="447" spans="1:42" ht="24" customHeight="1">
      <c r="A447" s="283"/>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row>
    <row r="448" spans="1:42" ht="24" customHeight="1">
      <c r="A448" s="283"/>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row>
    <row r="449" spans="1:42" ht="24" customHeight="1">
      <c r="A449" s="283"/>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row>
    <row r="450" spans="1:42" ht="24" customHeight="1">
      <c r="A450" s="283"/>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row>
    <row r="451" spans="1:42" ht="24" customHeight="1">
      <c r="A451" s="283"/>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row>
    <row r="452" spans="1:42" ht="24" customHeight="1">
      <c r="A452" s="283"/>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row>
    <row r="453" spans="1:42" ht="24" customHeight="1">
      <c r="A453" s="283"/>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row>
    <row r="454" spans="1:42" ht="24" customHeight="1">
      <c r="A454" s="283"/>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row>
    <row r="455" spans="1:42" ht="24" customHeight="1">
      <c r="A455" s="283"/>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row>
    <row r="456" spans="1:42" ht="24" customHeight="1">
      <c r="A456" s="283"/>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row>
    <row r="457" spans="1:42" ht="24" customHeight="1">
      <c r="A457" s="283"/>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row>
    <row r="458" spans="1:42" ht="24" customHeight="1">
      <c r="A458" s="283"/>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row>
    <row r="459" spans="1:42" ht="24" customHeight="1">
      <c r="A459" s="283"/>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row>
    <row r="460" spans="1:42" ht="24" customHeight="1">
      <c r="A460" s="283"/>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row>
    <row r="461" spans="1:42" ht="24" customHeight="1">
      <c r="A461" s="283"/>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row>
    <row r="462" spans="1:42" ht="24" customHeight="1">
      <c r="A462" s="283"/>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row>
    <row r="463" spans="1:42" ht="24" customHeight="1">
      <c r="A463" s="283"/>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row>
    <row r="464" spans="1:42" ht="24" customHeight="1">
      <c r="A464" s="283"/>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row>
    <row r="465" spans="1:42" ht="24" customHeight="1">
      <c r="A465" s="283"/>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row>
    <row r="466" spans="1:42" ht="24" customHeight="1">
      <c r="A466" s="283"/>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row>
    <row r="467" spans="1:42" ht="24" customHeight="1">
      <c r="A467" s="283"/>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row>
    <row r="468" spans="1:42" ht="24" customHeight="1">
      <c r="A468" s="283"/>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row>
    <row r="469" spans="1:42" ht="24" customHeight="1">
      <c r="A469" s="283"/>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row>
    <row r="470" spans="1:42" ht="24" customHeight="1">
      <c r="A470" s="283"/>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row>
    <row r="471" spans="1:42" ht="24" customHeight="1">
      <c r="A471" s="283"/>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row>
    <row r="472" spans="1:42" ht="24" customHeight="1">
      <c r="A472" s="283"/>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row>
    <row r="473" spans="1:42" ht="24" customHeight="1">
      <c r="A473" s="283"/>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row>
    <row r="474" spans="1:42" ht="24" customHeight="1">
      <c r="A474" s="283"/>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row>
    <row r="475" spans="1:42" ht="24" customHeight="1">
      <c r="A475" s="283"/>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row>
    <row r="476" spans="1:42" ht="24" customHeight="1">
      <c r="A476" s="283"/>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row>
    <row r="477" spans="1:42" ht="24" customHeight="1">
      <c r="A477" s="283"/>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row>
    <row r="478" spans="1:42" ht="24" customHeight="1">
      <c r="A478" s="283"/>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row>
    <row r="479" spans="1:42" ht="24" customHeight="1">
      <c r="A479" s="283"/>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row>
    <row r="480" spans="1:42" ht="24" customHeight="1">
      <c r="A480" s="283"/>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row>
    <row r="481" spans="1:42" ht="24" customHeight="1">
      <c r="A481" s="283"/>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row>
    <row r="482" spans="1:42" ht="24" customHeight="1">
      <c r="A482" s="283"/>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row>
    <row r="483" spans="1:42" ht="24" customHeight="1">
      <c r="A483" s="283"/>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row>
    <row r="484" spans="1:42" ht="24" customHeight="1">
      <c r="A484" s="283"/>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row>
    <row r="485" spans="1:42" ht="24" customHeight="1">
      <c r="A485" s="283"/>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row>
    <row r="486" spans="1:42" ht="24" customHeight="1">
      <c r="A486" s="283"/>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row>
    <row r="487" spans="1:42" ht="24" customHeight="1">
      <c r="A487" s="283"/>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row>
    <row r="488" spans="1:42" ht="24" customHeight="1">
      <c r="A488" s="283"/>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row>
    <row r="489" spans="1:42" ht="24" customHeight="1">
      <c r="A489" s="283"/>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row>
    <row r="490" spans="1:42" ht="24" customHeight="1">
      <c r="A490" s="283"/>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row>
    <row r="491" spans="1:42" ht="24" customHeight="1">
      <c r="A491" s="283"/>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row>
    <row r="492" spans="1:42" ht="24" customHeight="1">
      <c r="A492" s="283"/>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row>
    <row r="493" spans="1:42" ht="24" customHeight="1">
      <c r="A493" s="283"/>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row>
    <row r="494" spans="1:42" ht="24" customHeight="1">
      <c r="A494" s="283"/>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row>
    <row r="495" spans="1:42" ht="24" customHeight="1">
      <c r="A495" s="283"/>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row>
    <row r="496" spans="1:42" ht="24" customHeight="1">
      <c r="A496" s="283"/>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row>
    <row r="497" spans="1:42" ht="24" customHeight="1">
      <c r="A497" s="283"/>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row>
    <row r="498" spans="1:42" ht="24" customHeight="1">
      <c r="A498" s="283"/>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row>
    <row r="499" spans="1:42" ht="24" customHeight="1">
      <c r="A499" s="283"/>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row>
    <row r="500" spans="1:42" ht="24" customHeight="1">
      <c r="A500" s="283"/>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row>
    <row r="501" spans="1:42" ht="24" customHeight="1">
      <c r="A501" s="283"/>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row>
    <row r="502" spans="1:42" ht="24" customHeight="1">
      <c r="A502" s="283"/>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row>
    <row r="503" spans="1:42" ht="24" customHeight="1">
      <c r="A503" s="283"/>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row>
    <row r="504" spans="1:42" ht="24" customHeight="1">
      <c r="A504" s="283"/>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row>
    <row r="505" spans="1:42" ht="24" customHeight="1">
      <c r="A505" s="283"/>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row>
    <row r="506" spans="1:42" ht="24" customHeight="1">
      <c r="A506" s="283"/>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row>
    <row r="507" spans="1:42" ht="24" customHeight="1">
      <c r="A507" s="283"/>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row>
    <row r="508" spans="1:42" ht="24" customHeight="1">
      <c r="A508" s="283"/>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row>
    <row r="509" spans="1:42" ht="24" customHeight="1">
      <c r="A509" s="283"/>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row>
    <row r="510" spans="1:42" ht="24" customHeight="1">
      <c r="A510" s="283"/>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row>
    <row r="511" spans="1:42" ht="24" customHeight="1">
      <c r="A511" s="283"/>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row>
    <row r="512" spans="1:42" ht="24" customHeight="1">
      <c r="A512" s="283"/>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row>
    <row r="513" spans="1:42" ht="24" customHeight="1">
      <c r="A513" s="283"/>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row>
    <row r="514" spans="1:42" ht="24" customHeight="1">
      <c r="A514" s="283"/>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row>
    <row r="515" spans="1:42" ht="24" customHeight="1">
      <c r="A515" s="283"/>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row>
    <row r="516" spans="1:42" ht="24" customHeight="1">
      <c r="A516" s="283"/>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row>
    <row r="517" spans="1:42" ht="24" customHeight="1">
      <c r="A517" s="283"/>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row>
    <row r="518" spans="1:42" ht="24" customHeight="1">
      <c r="A518" s="283"/>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row>
    <row r="519" spans="1:42" ht="24" customHeight="1">
      <c r="A519" s="283"/>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row>
    <row r="520" spans="1:42" ht="24" customHeight="1">
      <c r="A520" s="283"/>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row>
    <row r="521" spans="1:42" ht="24" customHeight="1">
      <c r="A521" s="283"/>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row>
    <row r="522" spans="1:42" ht="24" customHeight="1">
      <c r="A522" s="283"/>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row>
    <row r="523" spans="1:42" ht="24" customHeight="1">
      <c r="A523" s="283"/>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row>
    <row r="524" spans="1:42" ht="24" customHeight="1">
      <c r="A524" s="283"/>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row>
    <row r="525" spans="1:42" ht="24" customHeight="1">
      <c r="A525" s="283"/>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row>
    <row r="526" spans="1:42" ht="24" customHeight="1">
      <c r="A526" s="283"/>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row>
    <row r="527" spans="1:42" ht="24" customHeight="1">
      <c r="A527" s="283"/>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row>
    <row r="528" spans="1:42" ht="24" customHeight="1">
      <c r="A528" s="283"/>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row>
    <row r="529" spans="1:42" ht="24" customHeight="1">
      <c r="A529" s="283"/>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row>
    <row r="530" spans="1:42" ht="24" customHeight="1">
      <c r="A530" s="283"/>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row>
    <row r="531" spans="1:42" ht="24" customHeight="1">
      <c r="A531" s="283"/>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row>
    <row r="532" spans="1:42" ht="24" customHeight="1">
      <c r="A532" s="283"/>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row>
    <row r="533" spans="1:42" ht="24" customHeight="1">
      <c r="A533" s="283"/>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row>
    <row r="534" spans="1:42" ht="24" customHeight="1">
      <c r="A534" s="283"/>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row>
    <row r="535" spans="1:42" ht="24" customHeight="1">
      <c r="A535" s="283"/>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row>
    <row r="536" spans="1:42" ht="24" customHeight="1">
      <c r="A536" s="283"/>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row>
    <row r="537" spans="1:42" ht="24" customHeight="1">
      <c r="A537" s="283"/>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row>
    <row r="538" spans="1:42" ht="24" customHeight="1">
      <c r="A538" s="283"/>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row>
    <row r="539" spans="1:42" ht="24" customHeight="1">
      <c r="A539" s="283"/>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row>
    <row r="540" spans="1:42" ht="24" customHeight="1">
      <c r="A540" s="283"/>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row>
    <row r="541" spans="1:42" ht="24" customHeight="1">
      <c r="A541" s="283"/>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row>
    <row r="542" spans="1:42" ht="24" customHeight="1">
      <c r="A542" s="283"/>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row>
    <row r="543" spans="1:42" ht="24" customHeight="1">
      <c r="A543" s="283"/>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row>
    <row r="544" spans="1:42" ht="24" customHeight="1">
      <c r="A544" s="283"/>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row>
    <row r="545" spans="1:42" ht="24" customHeight="1">
      <c r="A545" s="283"/>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row>
    <row r="546" spans="1:42" ht="24" customHeight="1">
      <c r="A546" s="283"/>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row>
    <row r="547" spans="1:42" ht="24" customHeight="1">
      <c r="A547" s="283"/>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row>
    <row r="548" spans="1:42" ht="24" customHeight="1">
      <c r="A548" s="283"/>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row>
    <row r="549" spans="1:42" ht="24" customHeight="1">
      <c r="A549" s="283"/>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row>
    <row r="550" spans="1:42" ht="24" customHeight="1">
      <c r="A550" s="283"/>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row>
    <row r="551" spans="1:42" ht="24" customHeight="1">
      <c r="A551" s="283"/>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row>
    <row r="552" spans="1:42" ht="24" customHeight="1">
      <c r="A552" s="283"/>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row>
    <row r="553" spans="1:42" ht="24" customHeight="1">
      <c r="A553" s="283"/>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row>
    <row r="554" spans="1:42" ht="24" customHeight="1">
      <c r="A554" s="283"/>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row>
    <row r="555" spans="1:42" ht="24" customHeight="1">
      <c r="A555" s="283"/>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row>
    <row r="556" spans="1:42" ht="24" customHeight="1">
      <c r="A556" s="283"/>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row>
    <row r="557" spans="1:42" ht="24" customHeight="1">
      <c r="A557" s="283"/>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row>
    <row r="558" spans="1:42" ht="24" customHeight="1">
      <c r="A558" s="283"/>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row>
    <row r="559" spans="1:42" ht="24" customHeight="1">
      <c r="A559" s="283"/>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row>
    <row r="560" spans="1:42" ht="24" customHeight="1">
      <c r="A560" s="283"/>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row>
    <row r="561" spans="1:42" ht="24" customHeight="1">
      <c r="A561" s="283"/>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row>
    <row r="562" spans="1:42" ht="24" customHeight="1">
      <c r="A562" s="283"/>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row>
    <row r="563" spans="1:42" ht="24" customHeight="1">
      <c r="A563" s="283"/>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row>
    <row r="564" spans="1:42" ht="24" customHeight="1">
      <c r="A564" s="283"/>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row>
    <row r="565" spans="1:42" ht="24" customHeight="1">
      <c r="A565" s="283"/>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row>
    <row r="566" spans="1:42" ht="24" customHeight="1">
      <c r="A566" s="283"/>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row>
    <row r="567" spans="1:42" ht="24" customHeight="1">
      <c r="A567" s="283"/>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row>
    <row r="568" spans="1:42" ht="24" customHeight="1">
      <c r="A568" s="283"/>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row>
    <row r="569" spans="1:42" ht="24" customHeight="1">
      <c r="A569" s="283"/>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row>
    <row r="570" spans="1:42" ht="24" customHeight="1">
      <c r="A570" s="283"/>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row>
    <row r="571" spans="1:42" ht="24" customHeight="1">
      <c r="A571" s="283"/>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row>
    <row r="572" spans="1:42" ht="24" customHeight="1">
      <c r="A572" s="283"/>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row>
    <row r="573" spans="1:42" ht="24" customHeight="1">
      <c r="A573" s="283"/>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row>
    <row r="574" spans="1:42" ht="24" customHeight="1">
      <c r="A574" s="283"/>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row>
    <row r="575" spans="1:42" ht="24" customHeight="1">
      <c r="A575" s="283"/>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row>
    <row r="576" spans="1:42" ht="24" customHeight="1">
      <c r="A576" s="283"/>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row>
    <row r="577" spans="1:42" ht="24" customHeight="1">
      <c r="A577" s="283"/>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row>
    <row r="578" spans="1:42" ht="24" customHeight="1">
      <c r="A578" s="283"/>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row>
    <row r="579" spans="1:42" ht="24" customHeight="1">
      <c r="A579" s="283"/>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row>
    <row r="580" spans="1:42" ht="24" customHeight="1">
      <c r="A580" s="283"/>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row>
    <row r="581" spans="1:42" ht="24" customHeight="1">
      <c r="A581" s="283"/>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row>
    <row r="582" spans="1:42" ht="24" customHeight="1">
      <c r="A582" s="283"/>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row>
    <row r="583" spans="1:42" ht="24" customHeight="1">
      <c r="A583" s="283"/>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row>
    <row r="584" spans="1:42" ht="24" customHeight="1">
      <c r="A584" s="283"/>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row>
    <row r="585" spans="1:42" ht="24" customHeight="1">
      <c r="A585" s="283"/>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row>
    <row r="586" spans="1:42" ht="24" customHeight="1">
      <c r="A586" s="283"/>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row>
    <row r="587" spans="1:42" ht="24" customHeight="1">
      <c r="A587" s="283"/>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row>
    <row r="588" spans="1:42" ht="24" customHeight="1">
      <c r="A588" s="283"/>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row>
    <row r="589" spans="1:42" ht="24" customHeight="1">
      <c r="A589" s="283"/>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row>
    <row r="590" spans="1:42" ht="24" customHeight="1">
      <c r="A590" s="283"/>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row>
    <row r="591" spans="1:42" ht="24" customHeight="1">
      <c r="A591" s="283"/>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row>
    <row r="592" spans="1:42" ht="24" customHeight="1">
      <c r="A592" s="283"/>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row>
    <row r="593" spans="1:42" ht="24" customHeight="1">
      <c r="A593" s="283"/>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row>
    <row r="594" spans="1:42" ht="24" customHeight="1">
      <c r="A594" s="283"/>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row>
    <row r="595" spans="1:42" ht="24" customHeight="1">
      <c r="A595" s="283"/>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row>
    <row r="596" spans="1:42" ht="24" customHeight="1">
      <c r="A596" s="283"/>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row>
    <row r="597" spans="1:42" ht="24" customHeight="1">
      <c r="A597" s="283"/>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row>
    <row r="598" spans="1:42" ht="24" customHeight="1">
      <c r="A598" s="283"/>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row>
    <row r="599" spans="1:42" ht="24" customHeight="1">
      <c r="A599" s="283"/>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row>
    <row r="600" spans="1:42" ht="24" customHeight="1">
      <c r="A600" s="283"/>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row>
    <row r="601" spans="1:42" ht="24" customHeight="1">
      <c r="A601" s="283"/>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row>
    <row r="602" spans="1:42" ht="24" customHeight="1">
      <c r="A602" s="283"/>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row>
    <row r="603" spans="1:42" ht="24" customHeight="1">
      <c r="A603" s="283"/>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row>
    <row r="604" spans="1:42" ht="24" customHeight="1">
      <c r="A604" s="283"/>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row>
    <row r="605" spans="1:42" ht="24" customHeight="1">
      <c r="A605" s="283"/>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row>
    <row r="606" spans="1:42" ht="24" customHeight="1">
      <c r="A606" s="283"/>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row>
    <row r="607" spans="1:42" ht="24" customHeight="1">
      <c r="A607" s="283"/>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row>
    <row r="608" spans="1:42" ht="24" customHeight="1">
      <c r="A608" s="283"/>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row>
    <row r="609" spans="1:42" ht="24" customHeight="1">
      <c r="A609" s="283"/>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row>
    <row r="610" spans="1:42" ht="24" customHeight="1">
      <c r="A610" s="283"/>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row>
    <row r="611" spans="1:42" ht="24" customHeight="1">
      <c r="A611" s="283"/>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row>
    <row r="612" spans="1:42" ht="24" customHeight="1">
      <c r="A612" s="283"/>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row>
    <row r="613" spans="1:42" ht="24" customHeight="1">
      <c r="A613" s="283"/>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row>
    <row r="614" spans="1:42" ht="24" customHeight="1">
      <c r="A614" s="283"/>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row>
    <row r="615" spans="1:42" ht="24" customHeight="1">
      <c r="A615" s="283"/>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row>
    <row r="616" spans="1:42" ht="24" customHeight="1">
      <c r="A616" s="283"/>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row>
    <row r="617" spans="1:42" ht="24" customHeight="1">
      <c r="A617" s="283"/>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row>
    <row r="618" spans="1:42" ht="24" customHeight="1">
      <c r="A618" s="283"/>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row>
    <row r="619" spans="1:42" ht="24" customHeight="1">
      <c r="A619" s="283"/>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row>
    <row r="620" spans="1:42" ht="24" customHeight="1">
      <c r="A620" s="283"/>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row>
    <row r="621" spans="1:42" ht="24" customHeight="1">
      <c r="A621" s="283"/>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row>
    <row r="622" spans="1:42" ht="24" customHeight="1">
      <c r="A622" s="283"/>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row>
    <row r="623" spans="1:42" ht="24" customHeight="1">
      <c r="A623" s="283"/>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row>
    <row r="624" spans="1:42" ht="24" customHeight="1">
      <c r="A624" s="283"/>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row>
    <row r="625" spans="1:42" ht="24" customHeight="1">
      <c r="A625" s="283"/>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row>
    <row r="626" spans="1:42" ht="24" customHeight="1">
      <c r="A626" s="283"/>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row>
    <row r="627" spans="1:42" ht="24" customHeight="1">
      <c r="A627" s="283"/>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row>
    <row r="628" spans="1:42" ht="24" customHeight="1">
      <c r="A628" s="283"/>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row>
    <row r="629" spans="1:42" ht="24" customHeight="1">
      <c r="A629" s="283"/>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row>
    <row r="630" spans="1:42" ht="24" customHeight="1">
      <c r="A630" s="283"/>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row>
    <row r="631" spans="1:42" ht="24" customHeight="1">
      <c r="A631" s="283"/>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row>
    <row r="632" spans="1:42" ht="24" customHeight="1">
      <c r="A632" s="283"/>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row>
    <row r="633" spans="1:42" ht="24" customHeight="1">
      <c r="A633" s="283"/>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row>
    <row r="634" spans="1:42" ht="24" customHeight="1">
      <c r="A634" s="283"/>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row>
    <row r="635" spans="1:42" ht="24" customHeight="1">
      <c r="A635" s="283"/>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row>
    <row r="636" spans="1:42" ht="24" customHeight="1">
      <c r="A636" s="283"/>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row>
    <row r="637" spans="1:42" ht="24" customHeight="1">
      <c r="A637" s="283"/>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row>
    <row r="638" spans="1:42" ht="24" customHeight="1">
      <c r="A638" s="283"/>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row>
    <row r="639" spans="1:42" ht="24" customHeight="1">
      <c r="A639" s="283"/>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row>
    <row r="640" spans="1:42" ht="24" customHeight="1">
      <c r="A640" s="283"/>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row>
    <row r="641" spans="1:42" ht="24" customHeight="1">
      <c r="A641" s="283"/>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row>
    <row r="642" spans="1:42" ht="24" customHeight="1">
      <c r="A642" s="283"/>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row>
    <row r="643" spans="1:42" ht="24" customHeight="1">
      <c r="A643" s="283"/>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row>
    <row r="644" spans="1:42" ht="24" customHeight="1">
      <c r="A644" s="283"/>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row>
    <row r="645" spans="1:42" ht="24" customHeight="1">
      <c r="A645" s="283"/>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row>
    <row r="646" spans="1:42" ht="24" customHeight="1">
      <c r="A646" s="283"/>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row>
    <row r="647" spans="1:42" ht="24" customHeight="1">
      <c r="A647" s="283"/>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row>
    <row r="648" spans="1:42" ht="24" customHeight="1">
      <c r="A648" s="283"/>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row>
    <row r="649" spans="1:42" ht="24" customHeight="1">
      <c r="A649" s="283"/>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row>
    <row r="650" spans="1:42" ht="24" customHeight="1">
      <c r="A650" s="283"/>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row>
    <row r="651" spans="1:42" ht="24" customHeight="1">
      <c r="A651" s="283"/>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row>
    <row r="652" spans="1:42" ht="24" customHeight="1">
      <c r="A652" s="283"/>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row>
    <row r="653" spans="1:42" ht="24" customHeight="1">
      <c r="A653" s="283"/>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row>
    <row r="654" spans="1:42" ht="24" customHeight="1">
      <c r="A654" s="283"/>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row>
    <row r="655" spans="1:42" ht="24" customHeight="1">
      <c r="A655" s="283"/>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row>
    <row r="656" spans="1:42" ht="24" customHeight="1">
      <c r="A656" s="283"/>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row>
    <row r="657" spans="1:42" ht="24" customHeight="1">
      <c r="A657" s="283"/>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row>
    <row r="658" spans="1:42" ht="24" customHeight="1">
      <c r="A658" s="283"/>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row>
    <row r="659" spans="1:42" ht="24" customHeight="1">
      <c r="A659" s="283"/>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row>
    <row r="660" spans="1:42" ht="24" customHeight="1">
      <c r="A660" s="283"/>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row>
    <row r="661" spans="1:42" ht="24" customHeight="1">
      <c r="A661" s="283"/>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row>
    <row r="662" spans="1:42" ht="24" customHeight="1">
      <c r="A662" s="283"/>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row>
    <row r="663" spans="1:42" ht="24" customHeight="1">
      <c r="A663" s="283"/>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row>
    <row r="664" spans="1:42" ht="24" customHeight="1">
      <c r="A664" s="283"/>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row>
    <row r="665" spans="1:42" ht="24" customHeight="1">
      <c r="A665" s="283"/>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row>
    <row r="666" spans="1:42" ht="24" customHeight="1">
      <c r="A666" s="283"/>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row>
    <row r="667" spans="1:42" ht="24" customHeight="1">
      <c r="A667" s="283"/>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row>
    <row r="668" spans="1:42" ht="24" customHeight="1">
      <c r="A668" s="283"/>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row>
    <row r="669" spans="1:42" ht="24" customHeight="1">
      <c r="A669" s="283"/>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row>
    <row r="670" spans="1:42" ht="24" customHeight="1">
      <c r="A670" s="283"/>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row>
    <row r="671" spans="1:42" ht="24" customHeight="1">
      <c r="A671" s="283"/>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row>
    <row r="672" spans="1:42" ht="24" customHeight="1">
      <c r="A672" s="283"/>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row>
    <row r="673" spans="1:42" ht="24" customHeight="1">
      <c r="A673" s="283"/>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row>
    <row r="674" spans="1:42" ht="24" customHeight="1">
      <c r="A674" s="283"/>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row>
    <row r="675" spans="1:42" ht="24" customHeight="1">
      <c r="A675" s="283"/>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row>
    <row r="676" spans="1:42" ht="24" customHeight="1">
      <c r="A676" s="283"/>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row>
    <row r="677" spans="1:42" ht="24" customHeight="1">
      <c r="A677" s="283"/>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row>
    <row r="678" spans="1:42" ht="24" customHeight="1">
      <c r="A678" s="283"/>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row>
    <row r="679" spans="1:42" ht="24" customHeight="1">
      <c r="A679" s="283"/>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row>
    <row r="680" spans="1:42" ht="24" customHeight="1">
      <c r="A680" s="283"/>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row>
    <row r="681" spans="1:42" ht="24" customHeight="1">
      <c r="A681" s="283"/>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row>
    <row r="682" spans="1:42" ht="24" customHeight="1">
      <c r="A682" s="283"/>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row>
    <row r="683" spans="1:42" ht="24" customHeight="1">
      <c r="A683" s="283"/>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row>
    <row r="684" spans="1:42" ht="24" customHeight="1">
      <c r="A684" s="283"/>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row>
    <row r="685" spans="1:42" ht="24" customHeight="1">
      <c r="A685" s="283"/>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row>
    <row r="686" spans="1:42" ht="24" customHeight="1">
      <c r="A686" s="283"/>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row>
    <row r="687" spans="1:42" ht="24" customHeight="1">
      <c r="A687" s="283"/>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row>
    <row r="688" spans="1:42" ht="24" customHeight="1">
      <c r="A688" s="283"/>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row>
    <row r="689" spans="1:42" ht="24" customHeight="1">
      <c r="A689" s="283"/>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row>
    <row r="690" spans="1:42" ht="24" customHeight="1">
      <c r="A690" s="283"/>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row>
    <row r="691" spans="1:42" ht="24" customHeight="1">
      <c r="A691" s="283"/>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row>
    <row r="692" spans="1:42" ht="24" customHeight="1">
      <c r="A692" s="283"/>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row>
    <row r="693" spans="1:42" ht="24" customHeight="1">
      <c r="A693" s="283"/>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row>
    <row r="694" spans="1:42" ht="24" customHeight="1">
      <c r="A694" s="283"/>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row>
    <row r="695" spans="1:42" ht="24" customHeight="1">
      <c r="A695" s="283"/>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row>
    <row r="696" spans="1:42" ht="24" customHeight="1">
      <c r="A696" s="283"/>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row>
    <row r="697" spans="1:42" ht="24" customHeight="1">
      <c r="A697" s="283"/>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row>
    <row r="698" spans="1:42" ht="24" customHeight="1">
      <c r="A698" s="283"/>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row>
    <row r="699" spans="1:42" ht="24" customHeight="1">
      <c r="A699" s="283"/>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row>
    <row r="700" spans="1:42" ht="24" customHeight="1">
      <c r="A700" s="283"/>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row>
    <row r="701" spans="1:42" ht="24" customHeight="1">
      <c r="A701" s="283"/>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row>
    <row r="702" spans="1:42" ht="24" customHeight="1">
      <c r="A702" s="283"/>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row>
    <row r="703" spans="1:42" ht="24" customHeight="1">
      <c r="A703" s="283"/>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row>
    <row r="704" spans="1:42" ht="24" customHeight="1">
      <c r="A704" s="283"/>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row>
    <row r="705" spans="1:42" ht="24" customHeight="1">
      <c r="A705" s="283"/>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row>
    <row r="706" spans="1:42" ht="24" customHeight="1">
      <c r="A706" s="283"/>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row>
    <row r="707" spans="1:42" ht="24" customHeight="1">
      <c r="A707" s="283"/>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row>
    <row r="708" spans="1:42" ht="24" customHeight="1">
      <c r="A708" s="283"/>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row>
    <row r="709" spans="1:42" ht="24" customHeight="1">
      <c r="A709" s="283"/>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row>
    <row r="710" spans="1:42" ht="24" customHeight="1">
      <c r="A710" s="283"/>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row>
    <row r="711" spans="1:42" ht="24" customHeight="1">
      <c r="A711" s="283"/>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row>
    <row r="712" spans="1:42" ht="24" customHeight="1">
      <c r="A712" s="283"/>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row>
    <row r="713" spans="1:42" ht="24" customHeight="1">
      <c r="A713" s="283"/>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row>
    <row r="714" spans="1:42" ht="24" customHeight="1">
      <c r="A714" s="283"/>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row>
    <row r="715" spans="1:42" ht="24" customHeight="1">
      <c r="A715" s="283"/>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row>
    <row r="716" spans="1:42" ht="24" customHeight="1">
      <c r="A716" s="283"/>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row>
    <row r="717" spans="1:42" ht="24" customHeight="1">
      <c r="A717" s="283"/>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row>
    <row r="718" spans="1:42" ht="24" customHeight="1">
      <c r="A718" s="283"/>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row>
    <row r="719" spans="1:42" ht="24" customHeight="1">
      <c r="A719" s="283"/>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row>
    <row r="720" spans="1:42" ht="24" customHeight="1">
      <c r="A720" s="283"/>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row>
    <row r="721" spans="1:42" ht="24" customHeight="1">
      <c r="A721" s="283"/>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row>
    <row r="722" spans="1:42" ht="24" customHeight="1">
      <c r="A722" s="283"/>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row>
    <row r="723" spans="1:42" ht="24" customHeight="1">
      <c r="A723" s="283"/>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row>
    <row r="724" spans="1:42" ht="24" customHeight="1">
      <c r="A724" s="283"/>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row>
    <row r="725" spans="1:42" ht="24" customHeight="1">
      <c r="A725" s="283"/>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row>
    <row r="726" spans="1:42" ht="24" customHeight="1">
      <c r="A726" s="283"/>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row>
    <row r="727" spans="1:42" ht="24" customHeight="1">
      <c r="A727" s="283"/>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row>
    <row r="728" spans="1:42" ht="24" customHeight="1">
      <c r="A728" s="283"/>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row>
    <row r="729" spans="1:42" ht="24" customHeight="1">
      <c r="A729" s="283"/>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row>
    <row r="730" spans="1:42" ht="24" customHeight="1">
      <c r="A730" s="283"/>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row>
    <row r="731" spans="1:42" ht="24" customHeight="1">
      <c r="A731" s="283"/>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row>
    <row r="732" spans="1:42" ht="24" customHeight="1">
      <c r="A732" s="283"/>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row>
    <row r="733" spans="1:42" ht="24" customHeight="1">
      <c r="A733" s="283"/>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row>
    <row r="734" spans="1:42" ht="24" customHeight="1">
      <c r="A734" s="283"/>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row>
    <row r="735" spans="1:42" ht="24" customHeight="1">
      <c r="A735" s="283"/>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row>
    <row r="736" spans="1:42" ht="24" customHeight="1">
      <c r="A736" s="283"/>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row>
    <row r="737" spans="1:42" ht="24" customHeight="1">
      <c r="A737" s="283"/>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row>
    <row r="738" spans="1:42" ht="24" customHeight="1">
      <c r="A738" s="283"/>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row>
    <row r="739" spans="1:42" ht="24" customHeight="1">
      <c r="A739" s="283"/>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row>
    <row r="740" spans="1:42" ht="24" customHeight="1">
      <c r="A740" s="283"/>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row>
    <row r="741" spans="1:42" ht="24" customHeight="1">
      <c r="A741" s="283"/>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row>
    <row r="742" spans="1:42" ht="24" customHeight="1">
      <c r="A742" s="283"/>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row>
    <row r="743" spans="1:42" ht="24" customHeight="1">
      <c r="A743" s="283"/>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row>
    <row r="744" spans="1:42" ht="24" customHeight="1">
      <c r="A744" s="283"/>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row>
    <row r="745" spans="1:42" ht="24" customHeight="1">
      <c r="A745" s="283"/>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row>
    <row r="746" spans="1:42" ht="24" customHeight="1">
      <c r="A746" s="283"/>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row>
    <row r="747" spans="1:42" ht="24" customHeight="1">
      <c r="A747" s="283"/>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row>
    <row r="748" spans="1:42" ht="24" customHeight="1">
      <c r="A748" s="283"/>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row>
    <row r="749" spans="1:42" ht="24" customHeight="1">
      <c r="A749" s="283"/>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row>
    <row r="750" spans="1:42" ht="24" customHeight="1">
      <c r="A750" s="283"/>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row>
    <row r="751" spans="1:42" ht="24" customHeight="1">
      <c r="A751" s="283"/>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row>
    <row r="752" spans="1:42" ht="24" customHeight="1">
      <c r="A752" s="283"/>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row>
    <row r="753" spans="1:42" ht="24" customHeight="1">
      <c r="A753" s="283"/>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row>
    <row r="754" spans="1:42" ht="24" customHeight="1">
      <c r="A754" s="283"/>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row>
    <row r="755" spans="1:42" ht="24" customHeight="1">
      <c r="A755" s="283"/>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row>
    <row r="756" spans="1:42" ht="24" customHeight="1">
      <c r="A756" s="283"/>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row>
    <row r="757" spans="1:42" ht="24" customHeight="1">
      <c r="A757" s="283"/>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row>
    <row r="758" spans="1:42" ht="24" customHeight="1">
      <c r="A758" s="283"/>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row>
    <row r="759" spans="1:42" ht="24" customHeight="1">
      <c r="A759" s="283"/>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row>
    <row r="760" spans="1:42" ht="24" customHeight="1">
      <c r="A760" s="283"/>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row>
    <row r="761" spans="1:42" ht="24" customHeight="1">
      <c r="A761" s="283"/>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row>
    <row r="762" spans="1:42" ht="24" customHeight="1">
      <c r="A762" s="283"/>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row>
    <row r="763" spans="1:42" ht="24" customHeight="1">
      <c r="A763" s="283"/>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row>
    <row r="764" spans="1:42" ht="24" customHeight="1">
      <c r="A764" s="283"/>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row>
    <row r="765" spans="1:42" ht="24" customHeight="1">
      <c r="A765" s="283"/>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row>
    <row r="766" spans="1:42" ht="24" customHeight="1">
      <c r="A766" s="283"/>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row>
    <row r="767" spans="1:42" ht="24" customHeight="1">
      <c r="A767" s="283"/>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row>
    <row r="768" spans="1:42" ht="24" customHeight="1">
      <c r="A768" s="283"/>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row>
    <row r="769" spans="1:42" ht="24" customHeight="1">
      <c r="A769" s="283"/>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row>
    <row r="770" spans="1:42" ht="24" customHeight="1">
      <c r="A770" s="283"/>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row>
    <row r="771" spans="1:42" ht="24" customHeight="1">
      <c r="A771" s="283"/>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row>
    <row r="772" spans="1:42" ht="24" customHeight="1">
      <c r="A772" s="283"/>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row>
    <row r="773" spans="1:42" ht="24" customHeight="1">
      <c r="A773" s="283"/>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row>
    <row r="774" spans="1:42" ht="24" customHeight="1">
      <c r="A774" s="283"/>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row>
    <row r="775" spans="1:42" ht="24" customHeight="1">
      <c r="A775" s="283"/>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row>
    <row r="776" spans="1:42" ht="24" customHeight="1">
      <c r="A776" s="283"/>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row>
    <row r="777" spans="1:42" ht="24" customHeight="1">
      <c r="A777" s="283"/>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row>
    <row r="778" spans="1:42" ht="24" customHeight="1">
      <c r="A778" s="283"/>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row>
    <row r="779" spans="1:42" ht="24" customHeight="1">
      <c r="A779" s="283"/>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row>
    <row r="780" spans="1:42" ht="24" customHeight="1">
      <c r="A780" s="283"/>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row>
    <row r="781" spans="1:42" ht="24" customHeight="1">
      <c r="A781" s="283"/>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row>
    <row r="782" spans="1:42" ht="24" customHeight="1">
      <c r="A782" s="283"/>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row>
    <row r="783" spans="1:42" ht="24" customHeight="1">
      <c r="A783" s="283"/>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row>
    <row r="784" spans="1:42" ht="24" customHeight="1">
      <c r="A784" s="283"/>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row>
    <row r="785" spans="1:42" ht="24" customHeight="1">
      <c r="A785" s="283"/>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row>
    <row r="786" spans="1:42" ht="24" customHeight="1">
      <c r="A786" s="283"/>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row>
    <row r="787" spans="1:42" ht="24" customHeight="1">
      <c r="A787" s="283"/>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row>
    <row r="788" spans="1:42" ht="24" customHeight="1">
      <c r="A788" s="283"/>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row>
    <row r="789" spans="1:42" ht="24" customHeight="1">
      <c r="A789" s="283"/>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row>
    <row r="790" spans="1:42" ht="24" customHeight="1">
      <c r="A790" s="283"/>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row>
    <row r="791" spans="1:42" ht="24" customHeight="1">
      <c r="A791" s="283"/>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row>
    <row r="792" spans="1:42" ht="24" customHeight="1">
      <c r="A792" s="283"/>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row>
    <row r="793" spans="1:42" ht="24" customHeight="1">
      <c r="A793" s="283"/>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row>
    <row r="794" spans="1:42" ht="24" customHeight="1">
      <c r="A794" s="283"/>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row>
    <row r="795" spans="1:42" ht="24" customHeight="1">
      <c r="A795" s="283"/>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row>
    <row r="796" spans="1:42" ht="24" customHeight="1">
      <c r="A796" s="283"/>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row>
    <row r="797" spans="1:42" ht="24" customHeight="1">
      <c r="A797" s="283"/>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row>
    <row r="798" spans="1:42" ht="24" customHeight="1">
      <c r="A798" s="283"/>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row>
    <row r="799" spans="1:42" ht="24" customHeight="1">
      <c r="A799" s="283"/>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row>
    <row r="800" spans="1:42" ht="24" customHeight="1">
      <c r="A800" s="283"/>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row>
    <row r="801" spans="1:42" ht="24" customHeight="1">
      <c r="A801" s="283"/>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row>
    <row r="802" spans="1:42" ht="24" customHeight="1">
      <c r="A802" s="283"/>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row>
    <row r="803" spans="1:42" ht="24" customHeight="1">
      <c r="A803" s="283"/>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row>
    <row r="804" spans="1:42" ht="24" customHeight="1">
      <c r="A804" s="283"/>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row>
    <row r="805" spans="1:42" ht="24" customHeight="1">
      <c r="A805" s="283"/>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row>
    <row r="806" spans="1:42" ht="24" customHeight="1">
      <c r="A806" s="283"/>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row>
    <row r="807" spans="1:42" ht="24" customHeight="1">
      <c r="A807" s="283"/>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row>
    <row r="808" spans="1:42" ht="24" customHeight="1">
      <c r="A808" s="283"/>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row>
    <row r="809" spans="1:42" ht="24" customHeight="1">
      <c r="A809" s="283"/>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row>
    <row r="810" spans="1:42" ht="24" customHeight="1">
      <c r="A810" s="283"/>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row>
    <row r="811" spans="1:42" ht="24" customHeight="1">
      <c r="A811" s="283"/>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row>
    <row r="812" spans="1:42" ht="24" customHeight="1">
      <c r="A812" s="283"/>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row>
    <row r="813" spans="1:42" ht="24" customHeight="1">
      <c r="A813" s="283"/>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row>
    <row r="814" spans="1:42" ht="24" customHeight="1">
      <c r="A814" s="283"/>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row>
    <row r="815" spans="1:42" ht="24" customHeight="1">
      <c r="A815" s="283"/>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row>
    <row r="816" spans="1:42" ht="24" customHeight="1">
      <c r="A816" s="283"/>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row>
    <row r="817" spans="1:42" ht="24" customHeight="1">
      <c r="A817" s="283"/>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row>
    <row r="818" spans="1:42" ht="24" customHeight="1">
      <c r="A818" s="283"/>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row>
    <row r="819" spans="1:42" ht="24" customHeight="1">
      <c r="A819" s="283"/>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row>
    <row r="820" spans="1:42" ht="24" customHeight="1">
      <c r="A820" s="283"/>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row>
    <row r="821" spans="1:42" ht="24" customHeight="1">
      <c r="A821" s="283"/>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row>
    <row r="822" spans="1:42" ht="24" customHeight="1">
      <c r="A822" s="283"/>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row>
    <row r="823" spans="1:42" ht="24" customHeight="1">
      <c r="A823" s="283"/>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row>
    <row r="824" spans="1:42" ht="24" customHeight="1">
      <c r="A824" s="283"/>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row>
    <row r="825" spans="1:42" ht="24" customHeight="1">
      <c r="A825" s="283"/>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row>
    <row r="826" spans="1:42" ht="24" customHeight="1">
      <c r="A826" s="283"/>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row>
    <row r="827" spans="1:42" ht="24" customHeight="1">
      <c r="A827" s="283"/>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row>
    <row r="828" spans="1:42" ht="24" customHeight="1">
      <c r="A828" s="283"/>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row>
    <row r="829" spans="1:42" ht="24" customHeight="1">
      <c r="A829" s="283"/>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row>
    <row r="830" spans="1:42" ht="24" customHeight="1">
      <c r="A830" s="283"/>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row>
    <row r="831" spans="1:42" ht="24" customHeight="1">
      <c r="A831" s="283"/>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row>
    <row r="832" spans="1:42" ht="24" customHeight="1">
      <c r="A832" s="283"/>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row>
    <row r="833" spans="1:42" ht="24" customHeight="1">
      <c r="A833" s="283"/>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row>
    <row r="834" spans="1:42" ht="24" customHeight="1">
      <c r="A834" s="283"/>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row>
    <row r="835" spans="1:42" ht="24" customHeight="1">
      <c r="A835" s="283"/>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row>
    <row r="836" spans="1:42" ht="24" customHeight="1">
      <c r="A836" s="283"/>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row>
    <row r="837" spans="1:42" ht="24" customHeight="1">
      <c r="A837" s="283"/>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row>
    <row r="838" spans="1:42" ht="24" customHeight="1">
      <c r="A838" s="283"/>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row>
    <row r="839" spans="1:42" ht="24" customHeight="1">
      <c r="A839" s="283"/>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row>
    <row r="840" spans="1:42" ht="24" customHeight="1">
      <c r="A840" s="283"/>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row>
    <row r="841" spans="1:42" ht="24" customHeight="1">
      <c r="A841" s="283"/>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row>
    <row r="842" spans="1:42" ht="24" customHeight="1">
      <c r="A842" s="283"/>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row>
    <row r="843" spans="1:42" ht="24" customHeight="1">
      <c r="A843" s="283"/>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row>
    <row r="844" spans="1:42" ht="24" customHeight="1">
      <c r="A844" s="283"/>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row>
    <row r="845" spans="1:42" ht="24" customHeight="1">
      <c r="A845" s="283"/>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row>
    <row r="846" spans="1:42" ht="24" customHeight="1">
      <c r="A846" s="283"/>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row>
    <row r="847" spans="1:42" ht="24" customHeight="1">
      <c r="A847" s="283"/>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row>
    <row r="848" spans="1:42" ht="24" customHeight="1">
      <c r="A848" s="283"/>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row>
    <row r="849" spans="1:42" ht="24" customHeight="1">
      <c r="A849" s="283"/>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row>
    <row r="850" spans="1:42" ht="24" customHeight="1">
      <c r="A850" s="283"/>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row>
    <row r="851" spans="1:42" ht="24" customHeight="1">
      <c r="A851" s="283"/>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row>
    <row r="852" spans="1:42" ht="24" customHeight="1">
      <c r="A852" s="283"/>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row>
    <row r="853" spans="1:42" ht="24" customHeight="1">
      <c r="A853" s="283"/>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row>
    <row r="854" spans="1:42" ht="24" customHeight="1">
      <c r="A854" s="283"/>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row>
    <row r="855" spans="1:42" ht="24" customHeight="1">
      <c r="A855" s="283"/>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row>
    <row r="856" spans="1:42" ht="24" customHeight="1">
      <c r="A856" s="283"/>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row>
    <row r="857" spans="1:42" ht="24" customHeight="1">
      <c r="A857" s="283"/>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row>
    <row r="858" spans="1:42" ht="24" customHeight="1">
      <c r="A858" s="283"/>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row>
    <row r="859" spans="1:42" ht="24" customHeight="1">
      <c r="A859" s="283"/>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row>
    <row r="860" spans="1:42" ht="24" customHeight="1">
      <c r="A860" s="283"/>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row>
    <row r="861" spans="1:42" ht="24" customHeight="1">
      <c r="A861" s="283"/>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row>
    <row r="862" spans="1:42" ht="24" customHeight="1">
      <c r="A862" s="283"/>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row>
    <row r="863" spans="1:42" ht="24" customHeight="1">
      <c r="A863" s="283"/>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row>
    <row r="864" spans="1:42" ht="24" customHeight="1">
      <c r="A864" s="283"/>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row>
    <row r="865" spans="1:42" ht="24" customHeight="1">
      <c r="A865" s="283"/>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row>
    <row r="866" spans="1:42" ht="24" customHeight="1">
      <c r="A866" s="283"/>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row>
    <row r="867" spans="1:42" ht="24" customHeight="1">
      <c r="A867" s="283"/>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row>
    <row r="868" spans="1:42" ht="24" customHeight="1">
      <c r="A868" s="283"/>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row>
    <row r="869" spans="1:42" ht="24" customHeight="1">
      <c r="A869" s="283"/>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row>
    <row r="870" spans="1:42" ht="24" customHeight="1">
      <c r="A870" s="283"/>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row>
    <row r="871" spans="1:42" ht="24" customHeight="1">
      <c r="A871" s="283"/>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row>
    <row r="872" spans="1:42" ht="24" customHeight="1">
      <c r="A872" s="283"/>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row>
    <row r="873" spans="1:42" ht="24" customHeight="1">
      <c r="A873" s="283"/>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row>
    <row r="874" spans="1:42" ht="24" customHeight="1">
      <c r="A874" s="283"/>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row>
    <row r="875" spans="1:42" ht="24" customHeight="1">
      <c r="A875" s="283"/>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row>
    <row r="876" spans="1:42" ht="24" customHeight="1">
      <c r="A876" s="283"/>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row>
    <row r="877" spans="1:42" ht="24" customHeight="1">
      <c r="A877" s="283"/>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row>
    <row r="878" spans="1:42" ht="24" customHeight="1">
      <c r="A878" s="283"/>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row>
    <row r="879" spans="1:42" ht="24" customHeight="1">
      <c r="A879" s="283"/>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row>
    <row r="880" spans="1:42" ht="24" customHeight="1">
      <c r="A880" s="283"/>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row>
    <row r="881" spans="1:42" ht="24" customHeight="1">
      <c r="A881" s="283"/>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row>
    <row r="882" spans="1:42" ht="24" customHeight="1">
      <c r="A882" s="283"/>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row>
    <row r="883" spans="1:42" ht="24" customHeight="1">
      <c r="A883" s="283"/>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row>
    <row r="884" spans="1:42" ht="24" customHeight="1">
      <c r="A884" s="283"/>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row>
    <row r="885" spans="1:42" ht="24" customHeight="1">
      <c r="A885" s="283"/>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row>
    <row r="886" spans="1:42" ht="24" customHeight="1">
      <c r="A886" s="283"/>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row>
    <row r="887" spans="1:42" ht="24" customHeight="1">
      <c r="A887" s="283"/>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row>
    <row r="888" spans="1:42" ht="24" customHeight="1">
      <c r="A888" s="283"/>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row>
    <row r="889" spans="1:42" ht="24" customHeight="1">
      <c r="A889" s="283"/>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row>
    <row r="890" spans="1:42" ht="24" customHeight="1">
      <c r="A890" s="283"/>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row>
    <row r="891" spans="1:42" ht="24" customHeight="1">
      <c r="A891" s="283"/>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row>
    <row r="892" spans="1:42" ht="24" customHeight="1">
      <c r="A892" s="283"/>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row>
    <row r="893" spans="1:42" ht="24" customHeight="1">
      <c r="A893" s="283"/>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row>
    <row r="894" spans="1:42" ht="24" customHeight="1">
      <c r="A894" s="283"/>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row>
    <row r="895" spans="1:42" ht="24" customHeight="1">
      <c r="A895" s="283"/>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row>
    <row r="896" spans="1:42" ht="24" customHeight="1">
      <c r="A896" s="283"/>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row>
    <row r="897" spans="1:42" ht="24" customHeight="1">
      <c r="A897" s="283"/>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row>
    <row r="898" spans="1:42" ht="24" customHeight="1">
      <c r="A898" s="283"/>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row>
    <row r="899" spans="1:42" ht="24" customHeight="1">
      <c r="A899" s="283"/>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row>
    <row r="900" spans="1:42" ht="24" customHeight="1">
      <c r="A900" s="283"/>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row>
    <row r="901" spans="1:42" ht="24" customHeight="1">
      <c r="A901" s="283"/>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row>
    <row r="902" spans="1:42" ht="24" customHeight="1">
      <c r="A902" s="283"/>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row>
    <row r="903" spans="1:42" ht="24" customHeight="1">
      <c r="A903" s="283"/>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row>
    <row r="904" spans="1:42" ht="24" customHeight="1">
      <c r="A904" s="283"/>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row>
    <row r="905" spans="1:42" ht="24" customHeight="1">
      <c r="A905" s="283"/>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row>
    <row r="906" spans="1:42" ht="24" customHeight="1">
      <c r="A906" s="283"/>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row>
    <row r="907" spans="1:42" ht="24" customHeight="1">
      <c r="A907" s="283"/>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row>
    <row r="908" spans="1:42" ht="24" customHeight="1">
      <c r="A908" s="283"/>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row>
    <row r="909" spans="1:42" ht="24" customHeight="1">
      <c r="A909" s="283"/>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row>
    <row r="910" spans="1:42" ht="24" customHeight="1">
      <c r="A910" s="283"/>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row>
    <row r="911" spans="1:42" ht="24" customHeight="1">
      <c r="A911" s="283"/>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row>
    <row r="912" spans="1:42" ht="24" customHeight="1">
      <c r="A912" s="283"/>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row>
    <row r="913" spans="1:42" ht="24" customHeight="1">
      <c r="A913" s="283"/>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row>
    <row r="914" spans="1:42" ht="24" customHeight="1">
      <c r="A914" s="283"/>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row>
    <row r="915" spans="1:42" ht="24" customHeight="1">
      <c r="A915" s="283"/>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row>
    <row r="916" spans="1:42" ht="24" customHeight="1">
      <c r="A916" s="283"/>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row>
    <row r="917" spans="1:42" ht="24" customHeight="1">
      <c r="A917" s="283"/>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row>
    <row r="918" spans="1:42" ht="24" customHeight="1">
      <c r="A918" s="283"/>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row>
    <row r="919" spans="1:42" ht="24" customHeight="1">
      <c r="A919" s="283"/>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row>
    <row r="920" spans="1:42" ht="24" customHeight="1">
      <c r="A920" s="283"/>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row>
    <row r="921" spans="1:42" ht="24" customHeight="1">
      <c r="A921" s="283"/>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row>
    <row r="922" spans="1:42" ht="24" customHeight="1">
      <c r="A922" s="283"/>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row>
    <row r="923" spans="1:42" ht="24" customHeight="1">
      <c r="A923" s="283"/>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row>
    <row r="924" spans="1:42" ht="24" customHeight="1">
      <c r="A924" s="283"/>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row>
    <row r="925" spans="1:42" ht="24" customHeight="1">
      <c r="A925" s="283"/>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row>
    <row r="926" spans="1:42" ht="24" customHeight="1">
      <c r="A926" s="283"/>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row>
    <row r="927" spans="1:42" ht="24" customHeight="1">
      <c r="A927" s="283"/>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row>
    <row r="928" spans="1:42" ht="24" customHeight="1">
      <c r="A928" s="283"/>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row>
    <row r="929" spans="1:42" ht="24" customHeight="1">
      <c r="A929" s="283"/>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row>
    <row r="930" spans="1:42" ht="24" customHeight="1">
      <c r="A930" s="283"/>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row>
    <row r="931" spans="1:42" ht="24" customHeight="1">
      <c r="A931" s="283"/>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row>
    <row r="932" spans="1:42" ht="24" customHeight="1">
      <c r="A932" s="283"/>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row>
    <row r="933" spans="1:42" ht="24" customHeight="1">
      <c r="A933" s="283"/>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row>
    <row r="934" spans="1:42" ht="24" customHeight="1">
      <c r="A934" s="283"/>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row>
    <row r="935" spans="1:42" ht="24" customHeight="1">
      <c r="A935" s="283"/>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row>
    <row r="936" spans="1:42" ht="24" customHeight="1">
      <c r="A936" s="283"/>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row>
    <row r="937" spans="1:42" ht="24" customHeight="1">
      <c r="A937" s="283"/>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row>
    <row r="938" spans="1:42" ht="24" customHeight="1">
      <c r="A938" s="283"/>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row>
    <row r="939" spans="1:42" ht="24" customHeight="1">
      <c r="A939" s="283"/>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row>
    <row r="940" spans="1:42" ht="24" customHeight="1">
      <c r="A940" s="283"/>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row>
    <row r="941" spans="1:42" ht="24" customHeight="1">
      <c r="A941" s="283"/>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row>
    <row r="942" spans="1:42" ht="24" customHeight="1">
      <c r="A942" s="283"/>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row>
    <row r="943" spans="1:42" ht="24" customHeight="1">
      <c r="A943" s="283"/>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row>
    <row r="944" spans="1:42" ht="24" customHeight="1">
      <c r="A944" s="283"/>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row>
    <row r="945" spans="1:42" ht="24" customHeight="1">
      <c r="A945" s="283"/>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row>
    <row r="946" spans="1:42" ht="24" customHeight="1">
      <c r="A946" s="283"/>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row>
    <row r="947" spans="1:42" ht="24" customHeight="1">
      <c r="A947" s="283"/>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row>
    <row r="948" spans="1:42" ht="24" customHeight="1">
      <c r="A948" s="283"/>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row>
    <row r="949" spans="1:42" ht="24" customHeight="1">
      <c r="A949" s="283"/>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row>
    <row r="950" spans="1:42" ht="24" customHeight="1">
      <c r="A950" s="283"/>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row>
    <row r="951" spans="1:42" ht="24" customHeight="1">
      <c r="A951" s="283"/>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row>
    <row r="952" spans="1:42" ht="24" customHeight="1">
      <c r="A952" s="283"/>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row>
    <row r="953" spans="1:42" ht="24" customHeight="1">
      <c r="A953" s="283"/>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row>
    <row r="954" spans="1:42" ht="24" customHeight="1">
      <c r="A954" s="283"/>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row>
    <row r="955" spans="1:42" ht="24" customHeight="1">
      <c r="A955" s="283"/>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row>
    <row r="956" spans="1:42" ht="24" customHeight="1">
      <c r="A956" s="283"/>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row>
    <row r="957" spans="1:42" ht="24" customHeight="1">
      <c r="A957" s="283"/>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row>
    <row r="958" spans="1:42" ht="24" customHeight="1">
      <c r="A958" s="283"/>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row>
    <row r="959" spans="1:42" ht="24" customHeight="1">
      <c r="A959" s="283"/>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row>
    <row r="960" spans="1:42" ht="24" customHeight="1">
      <c r="A960" s="283"/>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row>
    <row r="961" spans="1:42" ht="24" customHeight="1">
      <c r="A961" s="283"/>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row>
    <row r="962" spans="1:42" ht="24" customHeight="1">
      <c r="A962" s="283"/>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row>
    <row r="963" spans="1:42" ht="24" customHeight="1">
      <c r="A963" s="283"/>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row>
    <row r="964" spans="1:42" ht="24" customHeight="1">
      <c r="A964" s="283"/>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row>
    <row r="965" spans="1:42" ht="24" customHeight="1">
      <c r="A965" s="283"/>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row>
    <row r="966" spans="1:42" ht="24" customHeight="1">
      <c r="A966" s="283"/>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row>
    <row r="967" spans="1:42" ht="24" customHeight="1">
      <c r="A967" s="283"/>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row>
    <row r="968" spans="1:42" ht="24" customHeight="1">
      <c r="A968" s="283"/>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row>
    <row r="969" spans="1:42" ht="24" customHeight="1">
      <c r="A969" s="283"/>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row>
    <row r="970" spans="1:42" ht="24" customHeight="1">
      <c r="A970" s="283"/>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row>
    <row r="971" spans="1:42" ht="24" customHeight="1">
      <c r="A971" s="283"/>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row>
    <row r="972" spans="1:42" ht="24" customHeight="1">
      <c r="A972" s="283"/>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row>
    <row r="973" spans="1:42" ht="24" customHeight="1">
      <c r="A973" s="283"/>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row>
    <row r="974" spans="1:42" ht="24" customHeight="1">
      <c r="A974" s="283"/>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row>
    <row r="975" spans="1:42" ht="24" customHeight="1">
      <c r="A975" s="283"/>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row>
    <row r="976" spans="1:42" ht="24" customHeight="1">
      <c r="A976" s="283"/>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row>
    <row r="977" spans="1:42" ht="24" customHeight="1">
      <c r="A977" s="283"/>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row>
    <row r="978" spans="1:42" ht="24" customHeight="1">
      <c r="A978" s="283"/>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row>
    <row r="979" spans="1:42" ht="24" customHeight="1">
      <c r="A979" s="283"/>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row>
    <row r="980" spans="1:42" ht="24" customHeight="1">
      <c r="A980" s="283"/>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row>
    <row r="981" spans="1:42" ht="24" customHeight="1">
      <c r="A981" s="283"/>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row>
    <row r="982" spans="1:42" ht="24" customHeight="1">
      <c r="A982" s="283"/>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row>
    <row r="983" spans="1:42" ht="24" customHeight="1">
      <c r="A983" s="283"/>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row>
  </sheetData>
  <mergeCells count="1">
    <mergeCell ref="G18:AM18"/>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983"/>
  <sheetViews>
    <sheetView workbookViewId="0">
      <pane xSplit="1" ySplit="7" topLeftCell="B8" activePane="bottomRight" state="frozen"/>
      <selection pane="topRight" activeCell="B1" sqref="B1"/>
      <selection pane="bottomLeft" activeCell="A8" sqref="A8"/>
      <selection pane="bottomRight" activeCell="B8" sqref="B8"/>
    </sheetView>
  </sheetViews>
  <sheetFormatPr baseColWidth="10" defaultColWidth="11.1640625" defaultRowHeight="15" customHeight="1"/>
  <cols>
    <col min="1" max="1" width="14.1640625" customWidth="1"/>
    <col min="2" max="48" width="14.5" customWidth="1"/>
  </cols>
  <sheetData>
    <row r="1" spans="1:48" ht="24" customHeight="1">
      <c r="A1" s="287"/>
      <c r="B1" s="127">
        <v>45715</v>
      </c>
      <c r="C1" s="127">
        <v>45716</v>
      </c>
      <c r="D1" s="127">
        <v>45717</v>
      </c>
      <c r="E1" s="127">
        <v>45718</v>
      </c>
      <c r="F1" s="127">
        <v>45719</v>
      </c>
      <c r="G1" s="127">
        <v>45720</v>
      </c>
      <c r="H1" s="127">
        <v>45721</v>
      </c>
      <c r="I1" s="288" t="s">
        <v>162</v>
      </c>
      <c r="J1" s="288" t="s">
        <v>163</v>
      </c>
      <c r="K1" s="127">
        <v>45722</v>
      </c>
      <c r="L1" s="127">
        <v>45723</v>
      </c>
      <c r="M1" s="127">
        <v>45724</v>
      </c>
      <c r="N1" s="127">
        <v>45725</v>
      </c>
      <c r="O1" s="127">
        <v>45726</v>
      </c>
      <c r="P1" s="127">
        <v>45727</v>
      </c>
      <c r="Q1" s="127">
        <v>45728</v>
      </c>
      <c r="R1" s="288" t="s">
        <v>162</v>
      </c>
      <c r="S1" s="288" t="s">
        <v>163</v>
      </c>
      <c r="T1" s="127">
        <v>45729</v>
      </c>
      <c r="U1" s="127">
        <v>45730</v>
      </c>
      <c r="V1" s="127">
        <v>45731</v>
      </c>
      <c r="W1" s="127">
        <v>45732</v>
      </c>
      <c r="X1" s="127">
        <v>45733</v>
      </c>
      <c r="Y1" s="127">
        <v>45734</v>
      </c>
      <c r="Z1" s="127">
        <v>45735</v>
      </c>
      <c r="AA1" s="288" t="s">
        <v>162</v>
      </c>
      <c r="AB1" s="288" t="s">
        <v>163</v>
      </c>
      <c r="AC1" s="127">
        <v>45736</v>
      </c>
      <c r="AD1" s="127">
        <v>45737</v>
      </c>
      <c r="AE1" s="127">
        <v>45738</v>
      </c>
      <c r="AF1" s="127">
        <v>45739</v>
      </c>
      <c r="AG1" s="127">
        <v>45740</v>
      </c>
      <c r="AH1" s="127">
        <v>45741</v>
      </c>
      <c r="AI1" s="127">
        <v>45742</v>
      </c>
      <c r="AJ1" s="288" t="s">
        <v>162</v>
      </c>
      <c r="AK1" s="288" t="s">
        <v>163</v>
      </c>
      <c r="AL1" s="127">
        <v>45743</v>
      </c>
      <c r="AM1" s="127">
        <v>45744</v>
      </c>
      <c r="AN1" s="127">
        <v>45745</v>
      </c>
      <c r="AO1" s="127">
        <v>45746</v>
      </c>
      <c r="AP1" s="127">
        <v>45747</v>
      </c>
      <c r="AQ1" s="289" t="s">
        <v>164</v>
      </c>
      <c r="AR1" s="290" t="s">
        <v>165</v>
      </c>
      <c r="AS1" s="127">
        <v>45748</v>
      </c>
      <c r="AT1" s="127">
        <v>45749</v>
      </c>
      <c r="AU1" s="288" t="s">
        <v>162</v>
      </c>
      <c r="AV1" s="288" t="s">
        <v>163</v>
      </c>
    </row>
    <row r="2" spans="1:48" ht="24" customHeight="1">
      <c r="A2" s="287"/>
      <c r="B2" s="292" t="s">
        <v>168</v>
      </c>
      <c r="C2" s="292" t="s">
        <v>169</v>
      </c>
      <c r="D2" s="292" t="s">
        <v>170</v>
      </c>
      <c r="E2" s="292" t="s">
        <v>171</v>
      </c>
      <c r="F2" s="292" t="s">
        <v>172</v>
      </c>
      <c r="G2" s="292" t="s">
        <v>173</v>
      </c>
      <c r="H2" s="292" t="s">
        <v>167</v>
      </c>
      <c r="I2" s="293"/>
      <c r="J2" s="293"/>
      <c r="K2" s="292" t="s">
        <v>168</v>
      </c>
      <c r="L2" s="292" t="s">
        <v>169</v>
      </c>
      <c r="M2" s="292" t="s">
        <v>170</v>
      </c>
      <c r="N2" s="292" t="s">
        <v>171</v>
      </c>
      <c r="O2" s="292" t="s">
        <v>172</v>
      </c>
      <c r="P2" s="292" t="s">
        <v>173</v>
      </c>
      <c r="Q2" s="292" t="s">
        <v>167</v>
      </c>
      <c r="R2" s="293"/>
      <c r="S2" s="293"/>
      <c r="T2" s="292" t="s">
        <v>168</v>
      </c>
      <c r="U2" s="292" t="s">
        <v>169</v>
      </c>
      <c r="V2" s="292" t="s">
        <v>170</v>
      </c>
      <c r="W2" s="292" t="s">
        <v>171</v>
      </c>
      <c r="X2" s="292" t="s">
        <v>172</v>
      </c>
      <c r="Y2" s="292" t="s">
        <v>173</v>
      </c>
      <c r="Z2" s="292" t="s">
        <v>167</v>
      </c>
      <c r="AA2" s="293"/>
      <c r="AB2" s="293"/>
      <c r="AC2" s="292" t="s">
        <v>168</v>
      </c>
      <c r="AD2" s="292" t="s">
        <v>169</v>
      </c>
      <c r="AE2" s="292" t="s">
        <v>170</v>
      </c>
      <c r="AF2" s="292" t="s">
        <v>171</v>
      </c>
      <c r="AG2" s="292" t="s">
        <v>172</v>
      </c>
      <c r="AH2" s="292" t="s">
        <v>173</v>
      </c>
      <c r="AI2" s="292" t="s">
        <v>167</v>
      </c>
      <c r="AJ2" s="293"/>
      <c r="AK2" s="293"/>
      <c r="AL2" s="292" t="s">
        <v>168</v>
      </c>
      <c r="AM2" s="292" t="s">
        <v>169</v>
      </c>
      <c r="AN2" s="292" t="s">
        <v>170</v>
      </c>
      <c r="AO2" s="292" t="s">
        <v>171</v>
      </c>
      <c r="AP2" s="292" t="s">
        <v>172</v>
      </c>
      <c r="AQ2" s="294"/>
      <c r="AR2" s="293"/>
      <c r="AS2" s="292" t="s">
        <v>173</v>
      </c>
      <c r="AT2" s="292" t="s">
        <v>167</v>
      </c>
      <c r="AU2" s="293"/>
      <c r="AV2" s="293"/>
    </row>
    <row r="3" spans="1:48" ht="24" customHeight="1">
      <c r="A3" s="295" t="s">
        <v>174</v>
      </c>
      <c r="B3" s="296">
        <v>0</v>
      </c>
      <c r="C3" s="296">
        <v>78800</v>
      </c>
      <c r="D3" s="169">
        <v>12900</v>
      </c>
      <c r="E3" s="169">
        <v>17700</v>
      </c>
      <c r="F3" s="169">
        <v>15400</v>
      </c>
      <c r="G3" s="169">
        <v>0</v>
      </c>
      <c r="H3" s="169">
        <v>4700</v>
      </c>
      <c r="I3" s="169">
        <f t="shared" ref="I3:I4" si="0">SUM(B3:H3)</f>
        <v>129500</v>
      </c>
      <c r="J3" s="310">
        <v>0.28999999999999998</v>
      </c>
      <c r="K3" s="296">
        <v>15400</v>
      </c>
      <c r="L3" s="296">
        <v>56700</v>
      </c>
      <c r="M3" s="296">
        <v>46900</v>
      </c>
      <c r="N3" s="296">
        <v>52100</v>
      </c>
      <c r="O3" s="296">
        <v>33300</v>
      </c>
      <c r="P3" s="296">
        <v>114700</v>
      </c>
      <c r="Q3" s="296">
        <v>76600</v>
      </c>
      <c r="R3" s="169">
        <f t="shared" ref="R3:R4" si="1">SUM(K3:Q3)</f>
        <v>395700</v>
      </c>
      <c r="S3" s="310">
        <f t="shared" ref="S3:S7" si="2">R3/I3</f>
        <v>3.0555984555984557</v>
      </c>
      <c r="T3" s="296">
        <v>65800</v>
      </c>
      <c r="U3" s="296">
        <v>5200</v>
      </c>
      <c r="V3" s="296">
        <v>9800</v>
      </c>
      <c r="W3" s="296">
        <v>0</v>
      </c>
      <c r="X3" s="296">
        <v>31900</v>
      </c>
      <c r="Y3" s="296">
        <v>27200</v>
      </c>
      <c r="Z3" s="296">
        <v>45500</v>
      </c>
      <c r="AA3" s="169">
        <f t="shared" ref="AA3:AA4" si="3">SUM(T3:Z3)</f>
        <v>185400</v>
      </c>
      <c r="AB3" s="328"/>
      <c r="AC3" s="329">
        <v>0</v>
      </c>
      <c r="AD3" s="329">
        <v>5100</v>
      </c>
      <c r="AE3" s="329">
        <v>5900</v>
      </c>
      <c r="AF3" s="329">
        <v>42900</v>
      </c>
      <c r="AG3" s="329">
        <v>5100</v>
      </c>
      <c r="AH3" s="329">
        <v>12000</v>
      </c>
      <c r="AI3" s="329">
        <v>8400</v>
      </c>
      <c r="AJ3" s="169"/>
      <c r="AK3" s="330"/>
      <c r="AL3" s="329">
        <v>18200</v>
      </c>
      <c r="AM3" s="329">
        <v>35300</v>
      </c>
      <c r="AN3" s="331">
        <v>4700</v>
      </c>
      <c r="AO3" s="329">
        <v>0</v>
      </c>
      <c r="AP3" s="329">
        <v>17500</v>
      </c>
      <c r="AQ3" s="332"/>
      <c r="AR3" s="305"/>
      <c r="AS3" s="329">
        <v>5100</v>
      </c>
      <c r="AT3" s="329">
        <v>0</v>
      </c>
      <c r="AU3" s="297"/>
      <c r="AV3" s="297"/>
    </row>
    <row r="4" spans="1:48" ht="24" customHeight="1">
      <c r="A4" s="302" t="s">
        <v>175</v>
      </c>
      <c r="B4" s="303">
        <v>0</v>
      </c>
      <c r="C4" s="303">
        <v>5</v>
      </c>
      <c r="D4" s="157">
        <v>2</v>
      </c>
      <c r="E4" s="157">
        <v>1</v>
      </c>
      <c r="F4" s="157">
        <v>1</v>
      </c>
      <c r="G4" s="157">
        <v>0</v>
      </c>
      <c r="H4" s="157">
        <v>1</v>
      </c>
      <c r="I4" s="333">
        <f t="shared" si="0"/>
        <v>10</v>
      </c>
      <c r="J4" s="330">
        <v>0.37</v>
      </c>
      <c r="K4" s="303">
        <v>1</v>
      </c>
      <c r="L4" s="303">
        <v>4</v>
      </c>
      <c r="M4" s="303">
        <v>4</v>
      </c>
      <c r="N4" s="303">
        <v>3</v>
      </c>
      <c r="O4" s="303">
        <v>3</v>
      </c>
      <c r="P4" s="303">
        <v>5</v>
      </c>
      <c r="Q4" s="303">
        <v>7</v>
      </c>
      <c r="R4" s="333">
        <f t="shared" si="1"/>
        <v>27</v>
      </c>
      <c r="S4" s="310">
        <f t="shared" si="2"/>
        <v>2.7</v>
      </c>
      <c r="T4" s="303">
        <v>6</v>
      </c>
      <c r="U4" s="303">
        <v>1</v>
      </c>
      <c r="V4" s="303">
        <v>2</v>
      </c>
      <c r="W4" s="303">
        <v>0</v>
      </c>
      <c r="X4" s="303">
        <v>2</v>
      </c>
      <c r="Y4" s="303">
        <v>3</v>
      </c>
      <c r="Z4" s="303">
        <v>3</v>
      </c>
      <c r="AA4" s="333">
        <f t="shared" si="3"/>
        <v>17</v>
      </c>
      <c r="AB4" s="328"/>
      <c r="AC4" s="334">
        <v>0</v>
      </c>
      <c r="AD4" s="334">
        <v>1</v>
      </c>
      <c r="AE4" s="334">
        <v>1</v>
      </c>
      <c r="AF4" s="334">
        <v>2</v>
      </c>
      <c r="AG4" s="334">
        <v>1</v>
      </c>
      <c r="AH4" s="334">
        <v>2</v>
      </c>
      <c r="AI4" s="334">
        <v>2</v>
      </c>
      <c r="AJ4" s="333"/>
      <c r="AK4" s="330"/>
      <c r="AL4" s="334">
        <v>1</v>
      </c>
      <c r="AM4" s="334">
        <v>1</v>
      </c>
      <c r="AN4" s="335">
        <v>1</v>
      </c>
      <c r="AO4" s="334">
        <v>0</v>
      </c>
      <c r="AP4" s="334">
        <v>3</v>
      </c>
      <c r="AQ4" s="336"/>
      <c r="AR4" s="305"/>
      <c r="AS4" s="334">
        <v>1</v>
      </c>
      <c r="AT4" s="334">
        <v>0</v>
      </c>
      <c r="AU4" s="307"/>
      <c r="AV4" s="307"/>
    </row>
    <row r="5" spans="1:48" ht="24" customHeight="1">
      <c r="A5" s="302" t="s">
        <v>176</v>
      </c>
      <c r="B5" s="296">
        <v>0</v>
      </c>
      <c r="C5" s="169">
        <f t="shared" ref="C5:F5" si="4">C3/C4</f>
        <v>15760</v>
      </c>
      <c r="D5" s="169">
        <f t="shared" si="4"/>
        <v>6450</v>
      </c>
      <c r="E5" s="169">
        <f t="shared" si="4"/>
        <v>17700</v>
      </c>
      <c r="F5" s="169">
        <f t="shared" si="4"/>
        <v>15400</v>
      </c>
      <c r="G5" s="169">
        <v>0</v>
      </c>
      <c r="H5" s="169">
        <f>H3/H4</f>
        <v>4700</v>
      </c>
      <c r="I5" s="169">
        <f>AVERAGE(C5,D5,E5,F5,H5)</f>
        <v>12002</v>
      </c>
      <c r="J5" s="330">
        <v>0.72</v>
      </c>
      <c r="K5" s="169">
        <f t="shared" ref="K5:Q5" si="5">K3/K4</f>
        <v>15400</v>
      </c>
      <c r="L5" s="169">
        <f t="shared" si="5"/>
        <v>14175</v>
      </c>
      <c r="M5" s="169">
        <f t="shared" si="5"/>
        <v>11725</v>
      </c>
      <c r="N5" s="169">
        <f t="shared" si="5"/>
        <v>17366.666666666668</v>
      </c>
      <c r="O5" s="169">
        <f t="shared" si="5"/>
        <v>11100</v>
      </c>
      <c r="P5" s="169">
        <f t="shared" si="5"/>
        <v>22940</v>
      </c>
      <c r="Q5" s="169">
        <f t="shared" si="5"/>
        <v>10942.857142857143</v>
      </c>
      <c r="R5" s="169">
        <f>AVERAGE(K5:Q5)</f>
        <v>14807.074829931973</v>
      </c>
      <c r="S5" s="310">
        <f t="shared" si="2"/>
        <v>1.2337172829471732</v>
      </c>
      <c r="T5" s="169">
        <f t="shared" ref="T5:V5" si="6">T3/T4</f>
        <v>10966.666666666666</v>
      </c>
      <c r="U5" s="169">
        <f t="shared" si="6"/>
        <v>5200</v>
      </c>
      <c r="V5" s="169">
        <f t="shared" si="6"/>
        <v>4900</v>
      </c>
      <c r="W5" s="169">
        <v>0</v>
      </c>
      <c r="X5" s="169">
        <f t="shared" ref="X5:Z5" si="7">X3/X4</f>
        <v>15950</v>
      </c>
      <c r="Y5" s="169">
        <f t="shared" si="7"/>
        <v>9066.6666666666661</v>
      </c>
      <c r="Z5" s="169">
        <f t="shared" si="7"/>
        <v>15166.666666666666</v>
      </c>
      <c r="AA5" s="169">
        <f>AVERAGE(T5,U5,V5,X5,Y5,Z5)</f>
        <v>10208.333333333332</v>
      </c>
      <c r="AB5" s="328"/>
      <c r="AC5" s="297"/>
      <c r="AD5" s="297"/>
      <c r="AE5" s="297"/>
      <c r="AF5" s="297"/>
      <c r="AG5" s="297"/>
      <c r="AH5" s="297"/>
      <c r="AI5" s="297"/>
      <c r="AJ5" s="169"/>
      <c r="AK5" s="330"/>
      <c r="AL5" s="297"/>
      <c r="AM5" s="297"/>
      <c r="AN5" s="337"/>
      <c r="AO5" s="338"/>
      <c r="AP5" s="297"/>
      <c r="AQ5" s="332"/>
      <c r="AR5" s="298"/>
      <c r="AS5" s="297"/>
      <c r="AT5" s="297"/>
      <c r="AU5" s="297"/>
      <c r="AV5" s="297"/>
    </row>
    <row r="6" spans="1:48" ht="24" customHeight="1">
      <c r="A6" s="302" t="s">
        <v>177</v>
      </c>
      <c r="B6" s="303">
        <v>1071</v>
      </c>
      <c r="C6" s="303">
        <v>1063</v>
      </c>
      <c r="D6" s="157">
        <v>712</v>
      </c>
      <c r="E6" s="157">
        <v>216</v>
      </c>
      <c r="F6" s="157">
        <v>253</v>
      </c>
      <c r="G6" s="157">
        <v>253</v>
      </c>
      <c r="H6" s="157">
        <v>277</v>
      </c>
      <c r="I6" s="333">
        <f>SUM(B6:H6)</f>
        <v>3845</v>
      </c>
      <c r="J6" s="310">
        <v>0.5</v>
      </c>
      <c r="K6" s="303">
        <v>162</v>
      </c>
      <c r="L6" s="303">
        <v>1548</v>
      </c>
      <c r="M6" s="303">
        <v>2684</v>
      </c>
      <c r="N6" s="303">
        <v>1446</v>
      </c>
      <c r="O6" s="303">
        <v>1256</v>
      </c>
      <c r="P6" s="303">
        <v>1052</v>
      </c>
      <c r="Q6" s="303">
        <v>1077</v>
      </c>
      <c r="R6" s="333">
        <f>SUM(K6:Q6)</f>
        <v>9225</v>
      </c>
      <c r="S6" s="310">
        <f t="shared" si="2"/>
        <v>2.3992197659297791</v>
      </c>
      <c r="T6" s="303">
        <v>786</v>
      </c>
      <c r="U6" s="303">
        <v>433</v>
      </c>
      <c r="V6" s="303">
        <v>392</v>
      </c>
      <c r="W6" s="303">
        <v>635</v>
      </c>
      <c r="X6" s="303">
        <v>507</v>
      </c>
      <c r="Y6" s="303">
        <v>455</v>
      </c>
      <c r="Z6" s="303">
        <v>558</v>
      </c>
      <c r="AA6" s="333">
        <f>SUM(T6:Z6)</f>
        <v>3766</v>
      </c>
      <c r="AB6" s="339"/>
      <c r="AC6" s="307"/>
      <c r="AD6" s="307"/>
      <c r="AE6" s="307"/>
      <c r="AF6" s="307"/>
      <c r="AG6" s="307"/>
      <c r="AH6" s="307"/>
      <c r="AI6" s="307"/>
      <c r="AJ6" s="333"/>
      <c r="AK6" s="330"/>
      <c r="AL6" s="307"/>
      <c r="AM6" s="307"/>
      <c r="AN6" s="340"/>
      <c r="AO6" s="338"/>
      <c r="AP6" s="307"/>
      <c r="AQ6" s="341"/>
      <c r="AR6" s="298"/>
      <c r="AS6" s="307"/>
      <c r="AT6" s="307"/>
      <c r="AU6" s="307"/>
      <c r="AV6" s="307"/>
    </row>
    <row r="7" spans="1:48" ht="24" customHeight="1">
      <c r="A7" s="309" t="s">
        <v>12</v>
      </c>
      <c r="B7" s="310">
        <f t="shared" ref="B7:H7" si="8">B4/B6</f>
        <v>0</v>
      </c>
      <c r="C7" s="310">
        <f t="shared" si="8"/>
        <v>4.7036688617121351E-3</v>
      </c>
      <c r="D7" s="310">
        <f t="shared" si="8"/>
        <v>2.8089887640449437E-3</v>
      </c>
      <c r="E7" s="310">
        <f t="shared" si="8"/>
        <v>4.6296296296296294E-3</v>
      </c>
      <c r="F7" s="310">
        <f t="shared" si="8"/>
        <v>3.952569169960474E-3</v>
      </c>
      <c r="G7" s="310">
        <f t="shared" si="8"/>
        <v>0</v>
      </c>
      <c r="H7" s="310">
        <f t="shared" si="8"/>
        <v>3.6101083032490976E-3</v>
      </c>
      <c r="I7" s="310">
        <f>AVERAGE(C7,D7,E7,F7,H7)</f>
        <v>3.9409929457192554E-3</v>
      </c>
      <c r="J7" s="330">
        <v>1.1299999999999999</v>
      </c>
      <c r="K7" s="310">
        <f t="shared" ref="K7:Q7" si="9">K4/K6</f>
        <v>6.1728395061728392E-3</v>
      </c>
      <c r="L7" s="310">
        <f t="shared" si="9"/>
        <v>2.5839793281653748E-3</v>
      </c>
      <c r="M7" s="310">
        <f t="shared" si="9"/>
        <v>1.4903129657228018E-3</v>
      </c>
      <c r="N7" s="310">
        <f t="shared" si="9"/>
        <v>2.0746887966804979E-3</v>
      </c>
      <c r="O7" s="310">
        <f t="shared" si="9"/>
        <v>2.3885350318471337E-3</v>
      </c>
      <c r="P7" s="310">
        <f t="shared" si="9"/>
        <v>4.7528517110266158E-3</v>
      </c>
      <c r="Q7" s="310">
        <f t="shared" si="9"/>
        <v>6.4995357474466105E-3</v>
      </c>
      <c r="R7" s="310">
        <f>AVERAGE(K7:Q7)</f>
        <v>3.7089632981516965E-3</v>
      </c>
      <c r="S7" s="310">
        <f t="shared" si="2"/>
        <v>0.94112406422356276</v>
      </c>
      <c r="T7" s="310">
        <f t="shared" ref="T7:Z7" si="10">T4/T6</f>
        <v>7.6335877862595417E-3</v>
      </c>
      <c r="U7" s="310">
        <f t="shared" si="10"/>
        <v>2.3094688221709007E-3</v>
      </c>
      <c r="V7" s="310">
        <f t="shared" si="10"/>
        <v>5.1020408163265302E-3</v>
      </c>
      <c r="W7" s="310">
        <f t="shared" si="10"/>
        <v>0</v>
      </c>
      <c r="X7" s="310">
        <f t="shared" si="10"/>
        <v>3.9447731755424065E-3</v>
      </c>
      <c r="Y7" s="310">
        <f t="shared" si="10"/>
        <v>6.5934065934065934E-3</v>
      </c>
      <c r="Z7" s="310">
        <f t="shared" si="10"/>
        <v>5.3763440860215058E-3</v>
      </c>
      <c r="AA7" s="310">
        <f>AVERAGE(T7,U7,V7,X7,Y7,Z7)</f>
        <v>5.1599368799545792E-3</v>
      </c>
      <c r="AB7" s="328"/>
      <c r="AC7" s="305"/>
      <c r="AD7" s="305"/>
      <c r="AE7" s="305"/>
      <c r="AF7" s="305"/>
      <c r="AG7" s="305"/>
      <c r="AH7" s="305"/>
      <c r="AI7" s="305"/>
      <c r="AJ7" s="310"/>
      <c r="AK7" s="330"/>
      <c r="AL7" s="305"/>
      <c r="AM7" s="305"/>
      <c r="AN7" s="342"/>
      <c r="AO7" s="338"/>
      <c r="AP7" s="313"/>
      <c r="AQ7" s="343"/>
      <c r="AR7" s="298"/>
      <c r="AS7" s="313"/>
      <c r="AT7" s="313"/>
      <c r="AU7" s="313"/>
      <c r="AV7" s="313"/>
    </row>
    <row r="8" spans="1:48" ht="24" customHeight="1">
      <c r="A8" s="295" t="s">
        <v>178</v>
      </c>
      <c r="B8" s="314"/>
      <c r="C8" s="315"/>
      <c r="D8" s="314"/>
      <c r="E8" s="314"/>
      <c r="F8" s="316"/>
      <c r="G8" s="316"/>
      <c r="H8" s="317"/>
      <c r="I8" s="169"/>
      <c r="J8" s="318"/>
      <c r="K8" s="318"/>
      <c r="L8" s="318"/>
      <c r="M8" s="318"/>
      <c r="N8" s="318"/>
      <c r="O8" s="318"/>
      <c r="P8" s="318"/>
      <c r="Q8" s="318"/>
      <c r="R8" s="169"/>
      <c r="S8" s="310"/>
      <c r="T8" s="318"/>
      <c r="U8" s="318"/>
      <c r="V8" s="318"/>
      <c r="W8" s="318"/>
      <c r="X8" s="318"/>
      <c r="Y8" s="318"/>
      <c r="Z8" s="318"/>
      <c r="AA8" s="169"/>
      <c r="AB8" s="318"/>
      <c r="AC8" s="318"/>
      <c r="AD8" s="318"/>
      <c r="AE8" s="318"/>
      <c r="AF8" s="318"/>
      <c r="AG8" s="318"/>
      <c r="AH8" s="318"/>
      <c r="AI8" s="318"/>
      <c r="AJ8" s="297"/>
      <c r="AK8" s="318"/>
      <c r="AL8" s="318"/>
      <c r="AM8" s="318"/>
      <c r="AN8" s="319"/>
      <c r="AO8" s="222"/>
      <c r="AP8" s="222"/>
      <c r="AQ8" s="222"/>
      <c r="AR8" s="222"/>
      <c r="AS8" s="222"/>
      <c r="AT8" s="222"/>
      <c r="AU8" s="222"/>
      <c r="AV8" s="222"/>
    </row>
    <row r="9" spans="1:48" ht="24" customHeight="1">
      <c r="A9" s="320"/>
      <c r="B9" s="321"/>
      <c r="C9" s="318"/>
      <c r="D9" s="321"/>
      <c r="E9" s="318"/>
      <c r="F9" s="316"/>
      <c r="G9" s="316"/>
      <c r="H9" s="317"/>
      <c r="I9" s="318"/>
      <c r="J9" s="318"/>
      <c r="K9" s="318"/>
      <c r="L9" s="318"/>
      <c r="M9" s="318"/>
      <c r="N9" s="318"/>
      <c r="O9" s="318"/>
      <c r="P9" s="318"/>
      <c r="Q9" s="318"/>
      <c r="R9" s="318"/>
      <c r="S9" s="318"/>
      <c r="T9" s="318"/>
      <c r="U9" s="318"/>
      <c r="V9" s="318"/>
      <c r="W9" s="318"/>
      <c r="X9" s="318"/>
      <c r="Y9" s="318"/>
      <c r="Z9" s="318"/>
      <c r="AA9" s="297"/>
      <c r="AB9" s="318"/>
      <c r="AC9" s="318"/>
      <c r="AD9" s="318"/>
      <c r="AE9" s="318"/>
      <c r="AF9" s="318"/>
      <c r="AG9" s="318"/>
      <c r="AH9" s="318"/>
      <c r="AI9" s="318"/>
      <c r="AJ9" s="297"/>
      <c r="AK9" s="318"/>
      <c r="AL9" s="318"/>
      <c r="AM9" s="318"/>
      <c r="AN9" s="319"/>
      <c r="AO9" s="222"/>
      <c r="AP9" s="222"/>
      <c r="AQ9" s="222"/>
      <c r="AR9" s="222"/>
      <c r="AS9" s="222"/>
      <c r="AT9" s="222"/>
      <c r="AU9" s="222"/>
      <c r="AV9" s="222"/>
    </row>
    <row r="10" spans="1:48" ht="24" customHeight="1">
      <c r="A10" s="320"/>
      <c r="B10" s="318"/>
      <c r="C10" s="318"/>
      <c r="D10" s="321"/>
      <c r="E10" s="318"/>
      <c r="F10" s="316"/>
      <c r="G10" s="316"/>
      <c r="H10" s="317"/>
      <c r="I10" s="318"/>
      <c r="J10" s="318"/>
      <c r="K10" s="318"/>
      <c r="L10" s="318"/>
      <c r="M10" s="318"/>
      <c r="N10" s="318"/>
      <c r="O10" s="318"/>
      <c r="P10" s="318"/>
      <c r="Q10" s="318"/>
      <c r="R10" s="318"/>
      <c r="S10" s="318"/>
      <c r="T10" s="318"/>
      <c r="U10" s="318"/>
      <c r="V10" s="318"/>
      <c r="W10" s="318"/>
      <c r="X10" s="318"/>
      <c r="Y10" s="318"/>
      <c r="Z10" s="318"/>
      <c r="AA10" s="297"/>
      <c r="AB10" s="318"/>
      <c r="AC10" s="318"/>
      <c r="AD10" s="318"/>
      <c r="AE10" s="318"/>
      <c r="AF10" s="318"/>
      <c r="AG10" s="318"/>
      <c r="AH10" s="318"/>
      <c r="AI10" s="318"/>
      <c r="AJ10" s="297"/>
      <c r="AK10" s="318"/>
      <c r="AL10" s="318"/>
      <c r="AM10" s="318"/>
      <c r="AN10" s="319"/>
      <c r="AO10" s="222"/>
      <c r="AP10" s="222"/>
      <c r="AQ10" s="222"/>
      <c r="AR10" s="222"/>
      <c r="AS10" s="222"/>
      <c r="AT10" s="222"/>
      <c r="AU10" s="222"/>
      <c r="AV10" s="222"/>
    </row>
    <row r="11" spans="1:48" ht="24" customHeight="1">
      <c r="A11" s="320"/>
      <c r="B11" s="318"/>
      <c r="C11" s="318"/>
      <c r="D11" s="318"/>
      <c r="E11" s="318"/>
      <c r="F11" s="316"/>
      <c r="G11" s="316"/>
      <c r="H11" s="317"/>
      <c r="I11" s="318"/>
      <c r="J11" s="318"/>
      <c r="K11" s="318"/>
      <c r="L11" s="318"/>
      <c r="M11" s="318"/>
      <c r="N11" s="318"/>
      <c r="O11" s="318"/>
      <c r="P11" s="318"/>
      <c r="Q11" s="318"/>
      <c r="R11" s="318"/>
      <c r="S11" s="318"/>
      <c r="T11" s="318"/>
      <c r="U11" s="318"/>
      <c r="V11" s="318"/>
      <c r="W11" s="318"/>
      <c r="X11" s="318"/>
      <c r="Y11" s="318"/>
      <c r="Z11" s="318"/>
      <c r="AA11" s="297"/>
      <c r="AB11" s="318"/>
      <c r="AC11" s="318"/>
      <c r="AD11" s="318"/>
      <c r="AE11" s="318"/>
      <c r="AF11" s="318"/>
      <c r="AG11" s="318"/>
      <c r="AH11" s="318"/>
      <c r="AI11" s="318"/>
      <c r="AJ11" s="297"/>
      <c r="AK11" s="318"/>
      <c r="AL11" s="318"/>
      <c r="AM11" s="318"/>
      <c r="AN11" s="319"/>
      <c r="AO11" s="222"/>
      <c r="AP11" s="222"/>
      <c r="AQ11" s="222"/>
      <c r="AR11" s="222"/>
      <c r="AS11" s="222"/>
      <c r="AT11" s="222"/>
      <c r="AU11" s="222"/>
      <c r="AV11" s="222"/>
    </row>
    <row r="12" spans="1:48" ht="24" customHeight="1">
      <c r="A12" s="320"/>
      <c r="B12" s="318"/>
      <c r="C12" s="318"/>
      <c r="D12" s="318"/>
      <c r="E12" s="318"/>
      <c r="F12" s="316"/>
      <c r="G12" s="316"/>
      <c r="H12" s="317"/>
      <c r="I12" s="318"/>
      <c r="J12" s="318"/>
      <c r="K12" s="318"/>
      <c r="L12" s="318"/>
      <c r="M12" s="318"/>
      <c r="N12" s="318"/>
      <c r="O12" s="318"/>
      <c r="P12" s="318"/>
      <c r="Q12" s="318"/>
      <c r="R12" s="318"/>
      <c r="S12" s="318"/>
      <c r="T12" s="318"/>
      <c r="U12" s="318"/>
      <c r="V12" s="318"/>
      <c r="W12" s="318"/>
      <c r="X12" s="318"/>
      <c r="Y12" s="318"/>
      <c r="Z12" s="318"/>
      <c r="AA12" s="297"/>
      <c r="AB12" s="318"/>
      <c r="AC12" s="318"/>
      <c r="AD12" s="318"/>
      <c r="AE12" s="318"/>
      <c r="AF12" s="318"/>
      <c r="AG12" s="318"/>
      <c r="AH12" s="318"/>
      <c r="AI12" s="318"/>
      <c r="AJ12" s="297"/>
      <c r="AK12" s="318"/>
      <c r="AL12" s="318"/>
      <c r="AM12" s="318"/>
      <c r="AN12" s="319"/>
      <c r="AO12" s="222"/>
      <c r="AP12" s="222"/>
      <c r="AQ12" s="222"/>
      <c r="AR12" s="222"/>
      <c r="AS12" s="222"/>
      <c r="AT12" s="222"/>
      <c r="AU12" s="222"/>
      <c r="AV12" s="222"/>
    </row>
    <row r="13" spans="1:48" ht="24" customHeight="1">
      <c r="A13" s="320"/>
      <c r="B13" s="318"/>
      <c r="C13" s="318"/>
      <c r="D13" s="318"/>
      <c r="E13" s="318"/>
      <c r="F13" s="316"/>
      <c r="G13" s="316"/>
      <c r="H13" s="316"/>
      <c r="I13" s="318"/>
      <c r="J13" s="318"/>
      <c r="K13" s="318"/>
      <c r="L13" s="318"/>
      <c r="M13" s="318"/>
      <c r="N13" s="318"/>
      <c r="O13" s="318"/>
      <c r="P13" s="318"/>
      <c r="Q13" s="318"/>
      <c r="R13" s="318"/>
      <c r="S13" s="318"/>
      <c r="T13" s="318"/>
      <c r="U13" s="318"/>
      <c r="V13" s="318"/>
      <c r="W13" s="318"/>
      <c r="X13" s="318"/>
      <c r="Y13" s="318"/>
      <c r="Z13" s="318"/>
      <c r="AA13" s="318"/>
      <c r="AB13" s="318"/>
      <c r="AC13" s="318"/>
      <c r="AD13" s="318"/>
      <c r="AE13" s="318"/>
      <c r="AF13" s="318"/>
      <c r="AG13" s="318"/>
      <c r="AH13" s="318"/>
      <c r="AI13" s="318"/>
      <c r="AJ13" s="318"/>
      <c r="AK13" s="318"/>
      <c r="AL13" s="318"/>
      <c r="AM13" s="318"/>
      <c r="AN13" s="319"/>
      <c r="AO13" s="222"/>
      <c r="AP13" s="222"/>
      <c r="AQ13" s="222"/>
      <c r="AR13" s="222"/>
      <c r="AS13" s="222"/>
      <c r="AT13" s="222"/>
      <c r="AU13" s="222"/>
      <c r="AV13" s="222"/>
    </row>
    <row r="14" spans="1:48" ht="24" customHeight="1">
      <c r="A14" s="320"/>
      <c r="B14" s="318"/>
      <c r="C14" s="318"/>
      <c r="D14" s="318"/>
      <c r="E14" s="318"/>
      <c r="F14" s="316"/>
      <c r="G14" s="316"/>
      <c r="H14" s="316"/>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18"/>
      <c r="AJ14" s="318"/>
      <c r="AK14" s="318"/>
      <c r="AL14" s="318"/>
      <c r="AM14" s="318"/>
      <c r="AN14" s="319"/>
      <c r="AO14" s="222"/>
      <c r="AP14" s="222"/>
      <c r="AQ14" s="222"/>
      <c r="AR14" s="222"/>
      <c r="AS14" s="222"/>
      <c r="AT14" s="222"/>
      <c r="AU14" s="222"/>
      <c r="AV14" s="222"/>
    </row>
    <row r="15" spans="1:48" ht="19.5" customHeight="1">
      <c r="A15" s="320"/>
      <c r="B15" s="318"/>
      <c r="C15" s="318"/>
      <c r="D15" s="318"/>
      <c r="E15" s="318"/>
      <c r="F15" s="316"/>
      <c r="G15" s="316"/>
      <c r="H15" s="316"/>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9"/>
      <c r="AO15" s="222"/>
      <c r="AP15" s="222"/>
      <c r="AQ15" s="222"/>
      <c r="AR15" s="222"/>
      <c r="AS15" s="222"/>
      <c r="AT15" s="222"/>
      <c r="AU15" s="222"/>
      <c r="AV15" s="222"/>
    </row>
    <row r="16" spans="1:48" ht="24" customHeight="1">
      <c r="A16" s="320"/>
      <c r="B16" s="318"/>
      <c r="C16" s="318"/>
      <c r="D16" s="318"/>
      <c r="E16" s="318"/>
      <c r="F16" s="316"/>
      <c r="G16" s="316"/>
      <c r="H16" s="316"/>
      <c r="I16" s="318"/>
      <c r="J16" s="318"/>
      <c r="K16" s="318"/>
      <c r="L16" s="318"/>
      <c r="M16" s="318"/>
      <c r="N16" s="318"/>
      <c r="O16" s="318"/>
      <c r="P16" s="318"/>
      <c r="Q16" s="318"/>
      <c r="R16" s="318"/>
      <c r="S16" s="318"/>
      <c r="T16" s="318"/>
      <c r="U16" s="318"/>
      <c r="V16" s="318"/>
      <c r="W16" s="318"/>
      <c r="X16" s="318"/>
      <c r="Y16" s="318"/>
      <c r="Z16" s="318"/>
      <c r="AA16" s="318"/>
      <c r="AB16" s="318"/>
      <c r="AC16" s="318"/>
      <c r="AD16" s="318"/>
      <c r="AE16" s="318"/>
      <c r="AF16" s="318"/>
      <c r="AG16" s="318"/>
      <c r="AH16" s="318"/>
      <c r="AI16" s="318"/>
      <c r="AJ16" s="318"/>
      <c r="AK16" s="318"/>
      <c r="AL16" s="318"/>
      <c r="AM16" s="318"/>
      <c r="AN16" s="319"/>
      <c r="AO16" s="222"/>
      <c r="AP16" s="222"/>
      <c r="AQ16" s="222"/>
      <c r="AR16" s="222"/>
      <c r="AS16" s="222"/>
      <c r="AT16" s="222"/>
      <c r="AU16" s="222"/>
      <c r="AV16" s="222"/>
    </row>
    <row r="17" spans="1:48" ht="24" customHeight="1">
      <c r="A17" s="320"/>
      <c r="B17" s="318"/>
      <c r="C17" s="318"/>
      <c r="D17" s="318"/>
      <c r="E17" s="318"/>
      <c r="F17" s="316"/>
      <c r="G17" s="316"/>
      <c r="H17" s="316"/>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318"/>
      <c r="AN17" s="319"/>
      <c r="AO17" s="222"/>
      <c r="AP17" s="222"/>
      <c r="AQ17" s="222"/>
      <c r="AR17" s="222"/>
      <c r="AS17" s="222"/>
      <c r="AT17" s="222"/>
      <c r="AU17" s="222"/>
      <c r="AV17" s="222"/>
    </row>
    <row r="18" spans="1:48" ht="24" customHeight="1">
      <c r="A18" s="322" t="s">
        <v>209</v>
      </c>
      <c r="B18" s="344" t="s">
        <v>223</v>
      </c>
      <c r="C18" s="324"/>
      <c r="D18" s="324"/>
      <c r="E18" s="324"/>
      <c r="F18" s="325"/>
      <c r="G18" s="435" t="s">
        <v>221</v>
      </c>
      <c r="H18" s="423"/>
      <c r="I18" s="423"/>
      <c r="J18" s="423"/>
      <c r="K18" s="423"/>
      <c r="L18" s="423"/>
      <c r="M18" s="423"/>
      <c r="N18" s="423"/>
      <c r="O18" s="423"/>
      <c r="P18" s="423"/>
      <c r="Q18" s="423"/>
      <c r="R18" s="423"/>
      <c r="S18" s="423"/>
      <c r="T18" s="423"/>
      <c r="U18" s="423"/>
      <c r="V18" s="423"/>
      <c r="W18" s="423"/>
      <c r="X18" s="423"/>
      <c r="Y18" s="423"/>
      <c r="Z18" s="423"/>
      <c r="AA18" s="423"/>
      <c r="AB18" s="423"/>
      <c r="AC18" s="423"/>
      <c r="AD18" s="423"/>
      <c r="AE18" s="423"/>
      <c r="AF18" s="423"/>
      <c r="AG18" s="423"/>
      <c r="AH18" s="423"/>
      <c r="AI18" s="423"/>
      <c r="AJ18" s="423"/>
      <c r="AK18" s="423"/>
      <c r="AL18" s="423"/>
      <c r="AM18" s="424"/>
      <c r="AN18" s="222"/>
      <c r="AO18" s="222"/>
      <c r="AP18" s="222"/>
      <c r="AQ18" s="222"/>
      <c r="AR18" s="222"/>
      <c r="AS18" s="222"/>
      <c r="AT18" s="222"/>
      <c r="AU18" s="222"/>
      <c r="AV18" s="222"/>
    </row>
    <row r="19" spans="1:48" ht="24" customHeight="1">
      <c r="A19" s="295" t="s">
        <v>16</v>
      </c>
      <c r="B19" s="318"/>
      <c r="C19" s="318"/>
      <c r="D19" s="318"/>
      <c r="E19" s="318"/>
      <c r="F19" s="316"/>
      <c r="G19" s="316"/>
      <c r="H19" s="316"/>
      <c r="I19" s="318"/>
      <c r="J19" s="318"/>
      <c r="K19" s="318"/>
      <c r="L19" s="318"/>
      <c r="M19" s="318"/>
      <c r="N19" s="318"/>
      <c r="O19" s="318"/>
      <c r="P19" s="318"/>
      <c r="Q19" s="318"/>
      <c r="R19" s="318"/>
      <c r="S19" s="318"/>
      <c r="T19" s="318"/>
      <c r="U19" s="318"/>
      <c r="V19" s="318"/>
      <c r="W19" s="318"/>
      <c r="X19" s="318"/>
      <c r="Y19" s="318"/>
      <c r="Z19" s="318"/>
      <c r="AA19" s="318"/>
      <c r="AB19" s="318"/>
      <c r="AC19" s="318"/>
      <c r="AD19" s="318"/>
      <c r="AE19" s="318"/>
      <c r="AF19" s="318"/>
      <c r="AG19" s="318"/>
      <c r="AH19" s="318"/>
      <c r="AI19" s="318"/>
      <c r="AJ19" s="318"/>
      <c r="AK19" s="318"/>
      <c r="AL19" s="318"/>
      <c r="AM19" s="318"/>
      <c r="AN19" s="319"/>
      <c r="AO19" s="222"/>
      <c r="AP19" s="222"/>
      <c r="AQ19" s="222"/>
      <c r="AR19" s="222"/>
      <c r="AS19" s="222"/>
      <c r="AT19" s="222"/>
      <c r="AU19" s="222"/>
      <c r="AV19" s="222"/>
    </row>
    <row r="20" spans="1:48" ht="24" customHeight="1">
      <c r="A20" s="295" t="s">
        <v>211</v>
      </c>
      <c r="B20" s="318"/>
      <c r="C20" s="318"/>
      <c r="D20" s="318"/>
      <c r="E20" s="318"/>
      <c r="F20" s="316"/>
      <c r="G20" s="316"/>
      <c r="H20" s="316"/>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9"/>
      <c r="AO20" s="222"/>
      <c r="AP20" s="222"/>
      <c r="AQ20" s="222"/>
      <c r="AR20" s="222"/>
      <c r="AS20" s="222"/>
      <c r="AT20" s="222"/>
      <c r="AU20" s="222"/>
      <c r="AV20" s="222"/>
    </row>
    <row r="21" spans="1:48" ht="24" customHeight="1">
      <c r="A21" s="295" t="s">
        <v>212</v>
      </c>
      <c r="B21" s="318"/>
      <c r="C21" s="326" t="s">
        <v>222</v>
      </c>
      <c r="D21" s="318"/>
      <c r="E21" s="318"/>
      <c r="F21" s="316"/>
      <c r="G21" s="316"/>
      <c r="H21" s="316"/>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9"/>
      <c r="AO21" s="222"/>
      <c r="AP21" s="222"/>
      <c r="AQ21" s="222"/>
      <c r="AR21" s="222"/>
      <c r="AS21" s="222"/>
      <c r="AT21" s="222"/>
      <c r="AU21" s="222"/>
      <c r="AV21" s="222"/>
    </row>
    <row r="22" spans="1:48" ht="24" customHeight="1">
      <c r="A22" s="320"/>
      <c r="B22" s="318"/>
      <c r="C22" s="318"/>
      <c r="D22" s="318"/>
      <c r="E22" s="318"/>
      <c r="F22" s="316"/>
      <c r="G22" s="316"/>
      <c r="H22" s="316"/>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9"/>
      <c r="AO22" s="222"/>
      <c r="AP22" s="222"/>
      <c r="AQ22" s="222"/>
      <c r="AR22" s="222"/>
      <c r="AS22" s="222"/>
      <c r="AT22" s="222"/>
      <c r="AU22" s="222"/>
      <c r="AV22" s="222"/>
    </row>
    <row r="23" spans="1:48" ht="24" customHeight="1">
      <c r="A23" s="295" t="s">
        <v>214</v>
      </c>
      <c r="B23" s="318"/>
      <c r="C23" s="318"/>
      <c r="D23" s="318"/>
      <c r="E23" s="318"/>
      <c r="F23" s="316"/>
      <c r="G23" s="316"/>
      <c r="H23" s="316"/>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9"/>
      <c r="AO23" s="222"/>
      <c r="AP23" s="222"/>
      <c r="AQ23" s="222"/>
      <c r="AR23" s="222"/>
      <c r="AS23" s="222"/>
      <c r="AT23" s="222"/>
      <c r="AU23" s="222"/>
      <c r="AV23" s="222"/>
    </row>
    <row r="24" spans="1:48" ht="24" customHeight="1">
      <c r="A24" s="222"/>
      <c r="B24" s="222"/>
      <c r="C24" s="222"/>
      <c r="D24" s="222"/>
      <c r="E24" s="222"/>
      <c r="F24" s="327"/>
      <c r="G24" s="327"/>
      <c r="H24" s="327"/>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row>
    <row r="25" spans="1:48" ht="24" customHeight="1">
      <c r="A25" s="222"/>
      <c r="B25" s="222"/>
      <c r="C25" s="222"/>
      <c r="D25" s="222"/>
      <c r="E25" s="222"/>
      <c r="F25" s="327"/>
      <c r="G25" s="327"/>
      <c r="H25" s="327"/>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row>
    <row r="26" spans="1:48" ht="24" customHeight="1">
      <c r="A26" s="222"/>
      <c r="B26" s="222"/>
      <c r="C26" s="222"/>
      <c r="D26" s="222"/>
      <c r="E26" s="222"/>
      <c r="F26" s="327"/>
      <c r="G26" s="327"/>
      <c r="H26" s="327"/>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row>
    <row r="27" spans="1:48" ht="24" customHeight="1">
      <c r="A27" s="222"/>
      <c r="B27" s="222"/>
      <c r="C27" s="222"/>
      <c r="D27" s="222"/>
      <c r="E27" s="222"/>
      <c r="F27" s="327"/>
      <c r="G27" s="327"/>
      <c r="H27" s="327"/>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row>
    <row r="28" spans="1:48" ht="24" customHeight="1">
      <c r="A28" s="222"/>
      <c r="B28" s="222"/>
      <c r="C28" s="222"/>
      <c r="D28" s="222"/>
      <c r="E28" s="222"/>
      <c r="F28" s="327"/>
      <c r="G28" s="327"/>
      <c r="H28" s="327"/>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row>
    <row r="29" spans="1:48" ht="24" customHeight="1">
      <c r="A29" s="222"/>
      <c r="B29" s="222"/>
      <c r="C29" s="222"/>
      <c r="D29" s="222"/>
      <c r="E29" s="222"/>
      <c r="F29" s="327"/>
      <c r="G29" s="327"/>
      <c r="H29" s="327"/>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row>
    <row r="30" spans="1:48" ht="24" customHeight="1">
      <c r="A30" s="222"/>
      <c r="B30" s="222"/>
      <c r="C30" s="222"/>
      <c r="D30" s="222"/>
      <c r="E30" s="222"/>
      <c r="F30" s="327"/>
      <c r="G30" s="327"/>
      <c r="H30" s="327"/>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row>
    <row r="31" spans="1:48" ht="24" customHeight="1">
      <c r="A31" s="222"/>
      <c r="B31" s="222"/>
      <c r="C31" s="222"/>
      <c r="D31" s="222"/>
      <c r="E31" s="222"/>
      <c r="F31" s="327"/>
      <c r="G31" s="327"/>
      <c r="H31" s="327"/>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row>
    <row r="32" spans="1:48" ht="24" customHeight="1">
      <c r="A32" s="222"/>
      <c r="B32" s="222"/>
      <c r="C32" s="222"/>
      <c r="D32" s="222"/>
      <c r="E32" s="222"/>
      <c r="F32" s="327"/>
      <c r="G32" s="327"/>
      <c r="H32" s="327"/>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row>
    <row r="33" spans="1:48" ht="24" customHeight="1">
      <c r="A33" s="222"/>
      <c r="B33" s="222"/>
      <c r="C33" s="222"/>
      <c r="D33" s="222"/>
      <c r="E33" s="222"/>
      <c r="F33" s="327"/>
      <c r="G33" s="327"/>
      <c r="H33" s="327"/>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row>
    <row r="34" spans="1:48" ht="24" customHeight="1">
      <c r="A34" s="222"/>
      <c r="B34" s="222"/>
      <c r="C34" s="222"/>
      <c r="D34" s="222"/>
      <c r="E34" s="222"/>
      <c r="F34" s="327"/>
      <c r="G34" s="327"/>
      <c r="H34" s="327"/>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row>
    <row r="35" spans="1:48" ht="24" customHeight="1">
      <c r="A35" s="222"/>
      <c r="B35" s="222"/>
      <c r="C35" s="222"/>
      <c r="D35" s="222"/>
      <c r="E35" s="222"/>
      <c r="F35" s="327"/>
      <c r="G35" s="327"/>
      <c r="H35" s="327"/>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row>
    <row r="36" spans="1:48" ht="24" customHeight="1">
      <c r="A36" s="222"/>
      <c r="B36" s="222"/>
      <c r="C36" s="222"/>
      <c r="D36" s="222"/>
      <c r="E36" s="222"/>
      <c r="F36" s="327"/>
      <c r="G36" s="327"/>
      <c r="H36" s="327"/>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row>
    <row r="37" spans="1:48" ht="24" customHeight="1">
      <c r="A37" s="222"/>
      <c r="B37" s="222"/>
      <c r="C37" s="222"/>
      <c r="D37" s="222"/>
      <c r="E37" s="222"/>
      <c r="F37" s="327"/>
      <c r="G37" s="327"/>
      <c r="H37" s="327"/>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row>
    <row r="38" spans="1:48" ht="24" customHeight="1">
      <c r="A38" s="222"/>
      <c r="B38" s="222"/>
      <c r="C38" s="222"/>
      <c r="D38" s="222"/>
      <c r="E38" s="222"/>
      <c r="F38" s="327"/>
      <c r="G38" s="327"/>
      <c r="H38" s="327"/>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row>
    <row r="39" spans="1:48" ht="24" customHeight="1">
      <c r="A39" s="222"/>
      <c r="B39" s="222"/>
      <c r="C39" s="222"/>
      <c r="D39" s="222"/>
      <c r="E39" s="222"/>
      <c r="F39" s="327"/>
      <c r="G39" s="327"/>
      <c r="H39" s="327"/>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row>
    <row r="40" spans="1:48" ht="24" customHeight="1">
      <c r="A40" s="222"/>
      <c r="B40" s="222"/>
      <c r="C40" s="222"/>
      <c r="D40" s="222"/>
      <c r="E40" s="222"/>
      <c r="F40" s="327"/>
      <c r="G40" s="327"/>
      <c r="H40" s="327"/>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row>
    <row r="41" spans="1:48" ht="24" customHeight="1">
      <c r="A41" s="222"/>
      <c r="B41" s="222"/>
      <c r="C41" s="222"/>
      <c r="D41" s="222"/>
      <c r="E41" s="222"/>
      <c r="F41" s="327"/>
      <c r="G41" s="327"/>
      <c r="H41" s="327"/>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row>
    <row r="42" spans="1:48" ht="24" customHeight="1">
      <c r="A42" s="222"/>
      <c r="B42" s="222"/>
      <c r="C42" s="222"/>
      <c r="D42" s="222"/>
      <c r="E42" s="222"/>
      <c r="F42" s="327"/>
      <c r="G42" s="327"/>
      <c r="H42" s="327"/>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row>
    <row r="43" spans="1:48" ht="24" customHeight="1">
      <c r="A43" s="222"/>
      <c r="B43" s="222"/>
      <c r="C43" s="222"/>
      <c r="D43" s="222"/>
      <c r="E43" s="222"/>
      <c r="F43" s="327"/>
      <c r="G43" s="327"/>
      <c r="H43" s="327"/>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row>
    <row r="44" spans="1:48" ht="24" customHeight="1">
      <c r="A44" s="222"/>
      <c r="B44" s="222"/>
      <c r="C44" s="222"/>
      <c r="D44" s="222"/>
      <c r="E44" s="222"/>
      <c r="F44" s="327"/>
      <c r="G44" s="327"/>
      <c r="H44" s="327"/>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row>
    <row r="45" spans="1:48" ht="24" customHeight="1">
      <c r="A45" s="222"/>
      <c r="B45" s="222"/>
      <c r="C45" s="222"/>
      <c r="D45" s="222"/>
      <c r="E45" s="222"/>
      <c r="F45" s="327"/>
      <c r="G45" s="327"/>
      <c r="H45" s="327"/>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row>
    <row r="46" spans="1:48" ht="24" customHeight="1">
      <c r="A46" s="222"/>
      <c r="B46" s="222"/>
      <c r="C46" s="222"/>
      <c r="D46" s="222"/>
      <c r="E46" s="222"/>
      <c r="F46" s="327"/>
      <c r="G46" s="327"/>
      <c r="H46" s="327"/>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row>
    <row r="47" spans="1:48" ht="24" customHeight="1">
      <c r="A47" s="222"/>
      <c r="B47" s="222"/>
      <c r="C47" s="222"/>
      <c r="D47" s="222"/>
      <c r="E47" s="222"/>
      <c r="F47" s="327"/>
      <c r="G47" s="327"/>
      <c r="H47" s="327"/>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row>
    <row r="48" spans="1:48" ht="24" customHeight="1">
      <c r="A48" s="222"/>
      <c r="B48" s="222"/>
      <c r="C48" s="222"/>
      <c r="D48" s="222"/>
      <c r="E48" s="222"/>
      <c r="F48" s="327"/>
      <c r="G48" s="327"/>
      <c r="H48" s="327"/>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row>
    <row r="49" spans="1:48" ht="24" customHeight="1">
      <c r="A49" s="222"/>
      <c r="B49" s="222"/>
      <c r="C49" s="222"/>
      <c r="D49" s="222"/>
      <c r="E49" s="222"/>
      <c r="F49" s="327"/>
      <c r="G49" s="327"/>
      <c r="H49" s="327"/>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row>
    <row r="50" spans="1:48" ht="24" customHeight="1">
      <c r="A50" s="222"/>
      <c r="B50" s="222"/>
      <c r="C50" s="222"/>
      <c r="D50" s="222"/>
      <c r="E50" s="222"/>
      <c r="F50" s="327"/>
      <c r="G50" s="327"/>
      <c r="H50" s="327"/>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row>
    <row r="51" spans="1:48" ht="24" customHeight="1">
      <c r="A51" s="222"/>
      <c r="B51" s="222"/>
      <c r="C51" s="222"/>
      <c r="D51" s="222"/>
      <c r="E51" s="222"/>
      <c r="F51" s="327"/>
      <c r="G51" s="327"/>
      <c r="H51" s="327"/>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row>
    <row r="52" spans="1:48" ht="24" customHeight="1">
      <c r="A52" s="222"/>
      <c r="B52" s="222"/>
      <c r="C52" s="222"/>
      <c r="D52" s="222"/>
      <c r="E52" s="222"/>
      <c r="F52" s="327"/>
      <c r="G52" s="327"/>
      <c r="H52" s="327"/>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row>
    <row r="53" spans="1:48" ht="24" customHeight="1">
      <c r="A53" s="222"/>
      <c r="B53" s="222"/>
      <c r="C53" s="222"/>
      <c r="D53" s="222"/>
      <c r="E53" s="222"/>
      <c r="F53" s="327"/>
      <c r="G53" s="327"/>
      <c r="H53" s="327"/>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row>
    <row r="54" spans="1:48" ht="24" customHeight="1">
      <c r="A54" s="222"/>
      <c r="B54" s="222"/>
      <c r="C54" s="222"/>
      <c r="D54" s="222"/>
      <c r="E54" s="222"/>
      <c r="F54" s="327"/>
      <c r="G54" s="327"/>
      <c r="H54" s="327"/>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row>
    <row r="55" spans="1:48" ht="24" customHeight="1">
      <c r="A55" s="222"/>
      <c r="B55" s="222"/>
      <c r="C55" s="222"/>
      <c r="D55" s="222"/>
      <c r="E55" s="222"/>
      <c r="F55" s="327"/>
      <c r="G55" s="327"/>
      <c r="H55" s="327"/>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row>
    <row r="56" spans="1:48" ht="24" customHeight="1">
      <c r="A56" s="222"/>
      <c r="B56" s="222"/>
      <c r="C56" s="222"/>
      <c r="D56" s="222"/>
      <c r="E56" s="222"/>
      <c r="F56" s="327"/>
      <c r="G56" s="327"/>
      <c r="H56" s="327"/>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row>
    <row r="57" spans="1:48" ht="24" customHeight="1">
      <c r="A57" s="222"/>
      <c r="B57" s="222"/>
      <c r="C57" s="222"/>
      <c r="D57" s="222"/>
      <c r="E57" s="222"/>
      <c r="F57" s="327"/>
      <c r="G57" s="327"/>
      <c r="H57" s="327"/>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row>
    <row r="58" spans="1:48" ht="24" customHeight="1">
      <c r="A58" s="222"/>
      <c r="B58" s="222"/>
      <c r="C58" s="222"/>
      <c r="D58" s="222"/>
      <c r="E58" s="222"/>
      <c r="F58" s="327"/>
      <c r="G58" s="327"/>
      <c r="H58" s="327"/>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row>
    <row r="59" spans="1:48" ht="24" customHeight="1">
      <c r="A59" s="222"/>
      <c r="B59" s="222"/>
      <c r="C59" s="222"/>
      <c r="D59" s="222"/>
      <c r="E59" s="222"/>
      <c r="F59" s="327"/>
      <c r="G59" s="327"/>
      <c r="H59" s="327"/>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row>
    <row r="60" spans="1:48" ht="24" customHeight="1">
      <c r="A60" s="222"/>
      <c r="B60" s="222"/>
      <c r="C60" s="222"/>
      <c r="D60" s="222"/>
      <c r="E60" s="222"/>
      <c r="F60" s="327"/>
      <c r="G60" s="327"/>
      <c r="H60" s="327"/>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row>
    <row r="61" spans="1:48" ht="24" customHeight="1">
      <c r="A61" s="222"/>
      <c r="B61" s="222"/>
      <c r="C61" s="222"/>
      <c r="D61" s="222"/>
      <c r="E61" s="222"/>
      <c r="F61" s="327"/>
      <c r="G61" s="327"/>
      <c r="H61" s="327"/>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row>
    <row r="62" spans="1:48" ht="24" customHeight="1">
      <c r="A62" s="222"/>
      <c r="B62" s="222"/>
      <c r="C62" s="222"/>
      <c r="D62" s="222"/>
      <c r="E62" s="222"/>
      <c r="F62" s="327"/>
      <c r="G62" s="327"/>
      <c r="H62" s="327"/>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row>
    <row r="63" spans="1:48" ht="24" customHeight="1">
      <c r="A63" s="222"/>
      <c r="B63" s="222"/>
      <c r="C63" s="222"/>
      <c r="D63" s="222"/>
      <c r="E63" s="222"/>
      <c r="F63" s="327"/>
      <c r="G63" s="327"/>
      <c r="H63" s="327"/>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row>
    <row r="64" spans="1:48" ht="24" customHeight="1">
      <c r="A64" s="222"/>
      <c r="B64" s="222"/>
      <c r="C64" s="222"/>
      <c r="D64" s="222"/>
      <c r="E64" s="222"/>
      <c r="F64" s="327"/>
      <c r="G64" s="327"/>
      <c r="H64" s="327"/>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row>
    <row r="65" spans="1:48" ht="24" customHeight="1">
      <c r="A65" s="222"/>
      <c r="B65" s="222"/>
      <c r="C65" s="222"/>
      <c r="D65" s="222"/>
      <c r="E65" s="222"/>
      <c r="F65" s="327"/>
      <c r="G65" s="327"/>
      <c r="H65" s="327"/>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row>
    <row r="66" spans="1:48" ht="24" customHeight="1">
      <c r="A66" s="283"/>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row>
    <row r="67" spans="1:48" ht="24" customHeight="1">
      <c r="A67" s="283"/>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row>
    <row r="68" spans="1:48" ht="24" customHeight="1">
      <c r="A68" s="283"/>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row>
    <row r="69" spans="1:48" ht="24" customHeight="1">
      <c r="A69" s="283"/>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row>
    <row r="70" spans="1:48" ht="24" customHeight="1">
      <c r="A70" s="283"/>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row>
    <row r="71" spans="1:48" ht="24" customHeight="1">
      <c r="A71" s="283"/>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row>
    <row r="72" spans="1:48" ht="24" customHeight="1">
      <c r="A72" s="283"/>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row>
    <row r="73" spans="1:48" ht="24" customHeight="1">
      <c r="A73" s="283"/>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row>
    <row r="74" spans="1:48" ht="24" customHeight="1">
      <c r="A74" s="283"/>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row>
    <row r="75" spans="1:48" ht="24" customHeight="1">
      <c r="A75" s="283"/>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row>
    <row r="76" spans="1:48" ht="24" customHeight="1">
      <c r="A76" s="283"/>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row>
    <row r="77" spans="1:48" ht="24" customHeight="1">
      <c r="A77" s="283"/>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row>
    <row r="78" spans="1:48" ht="24" customHeight="1">
      <c r="A78" s="283"/>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row>
    <row r="79" spans="1:48" ht="24" customHeight="1">
      <c r="A79" s="283"/>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row>
    <row r="80" spans="1:48" ht="24" customHeight="1">
      <c r="A80" s="283"/>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row>
    <row r="81" spans="1:48" ht="24" customHeight="1">
      <c r="A81" s="283"/>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row>
    <row r="82" spans="1:48" ht="24" customHeight="1">
      <c r="A82" s="283"/>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row>
    <row r="83" spans="1:48" ht="24" customHeight="1">
      <c r="A83" s="283"/>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row>
    <row r="84" spans="1:48" ht="24" customHeight="1">
      <c r="A84" s="283"/>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row>
    <row r="85" spans="1:48" ht="24" customHeight="1">
      <c r="A85" s="283"/>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row>
    <row r="86" spans="1:48" ht="24" customHeight="1">
      <c r="A86" s="283"/>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row>
    <row r="87" spans="1:48" ht="24" customHeight="1">
      <c r="A87" s="283"/>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row>
    <row r="88" spans="1:48" ht="24" customHeight="1">
      <c r="A88" s="283"/>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row>
    <row r="89" spans="1:48" ht="24" customHeight="1">
      <c r="A89" s="283"/>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row>
    <row r="90" spans="1:48" ht="24" customHeight="1">
      <c r="A90" s="283"/>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row>
    <row r="91" spans="1:48" ht="24" customHeight="1">
      <c r="A91" s="283"/>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row>
    <row r="92" spans="1:48" ht="24" customHeight="1">
      <c r="A92" s="283"/>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row>
    <row r="93" spans="1:48" ht="24" customHeight="1">
      <c r="A93" s="283"/>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row>
    <row r="94" spans="1:48" ht="24" customHeight="1">
      <c r="A94" s="283"/>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row>
    <row r="95" spans="1:48" ht="24" customHeight="1">
      <c r="A95" s="283"/>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row>
    <row r="96" spans="1:48" ht="24" customHeight="1">
      <c r="A96" s="283"/>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row>
    <row r="97" spans="1:48" ht="24" customHeight="1">
      <c r="A97" s="283"/>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row>
    <row r="98" spans="1:48" ht="24" customHeight="1">
      <c r="A98" s="283"/>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row>
    <row r="99" spans="1:48" ht="24" customHeight="1">
      <c r="A99" s="283"/>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row>
    <row r="100" spans="1:48" ht="24" customHeight="1">
      <c r="A100" s="283"/>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row>
    <row r="101" spans="1:48" ht="24" customHeight="1">
      <c r="A101" s="283"/>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row>
    <row r="102" spans="1:48" ht="24" customHeight="1">
      <c r="A102" s="283"/>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row>
    <row r="103" spans="1:48" ht="24" customHeight="1">
      <c r="A103" s="283"/>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row>
    <row r="104" spans="1:48" ht="24" customHeight="1">
      <c r="A104" s="283"/>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row>
    <row r="105" spans="1:48" ht="24" customHeight="1">
      <c r="A105" s="283"/>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row>
    <row r="106" spans="1:48" ht="24" customHeight="1">
      <c r="A106" s="283"/>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row>
    <row r="107" spans="1:48" ht="24" customHeight="1">
      <c r="A107" s="283"/>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row>
    <row r="108" spans="1:48" ht="24" customHeight="1">
      <c r="A108" s="283"/>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row>
    <row r="109" spans="1:48" ht="24" customHeight="1">
      <c r="A109" s="283"/>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row>
    <row r="110" spans="1:48" ht="24" customHeight="1">
      <c r="A110" s="283"/>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row>
    <row r="111" spans="1:48" ht="24" customHeight="1">
      <c r="A111" s="283"/>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row>
    <row r="112" spans="1:48" ht="24" customHeight="1">
      <c r="A112" s="283"/>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row>
    <row r="113" spans="1:48" ht="24" customHeight="1">
      <c r="A113" s="283"/>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row>
    <row r="114" spans="1:48" ht="24" customHeight="1">
      <c r="A114" s="283"/>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row>
    <row r="115" spans="1:48" ht="24" customHeight="1">
      <c r="A115" s="283"/>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row>
    <row r="116" spans="1:48" ht="24" customHeight="1">
      <c r="A116" s="283"/>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row>
    <row r="117" spans="1:48" ht="24" customHeight="1">
      <c r="A117" s="283"/>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row>
    <row r="118" spans="1:48" ht="24" customHeight="1">
      <c r="A118" s="283"/>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row>
    <row r="119" spans="1:48" ht="24" customHeight="1">
      <c r="A119" s="283"/>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row>
    <row r="120" spans="1:48" ht="24" customHeight="1">
      <c r="A120" s="283"/>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row>
    <row r="121" spans="1:48" ht="24" customHeight="1">
      <c r="A121" s="283"/>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row>
    <row r="122" spans="1:48" ht="24" customHeight="1">
      <c r="A122" s="283"/>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row>
    <row r="123" spans="1:48" ht="24" customHeight="1">
      <c r="A123" s="283"/>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row>
    <row r="124" spans="1:48" ht="24" customHeight="1">
      <c r="A124" s="283"/>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row>
    <row r="125" spans="1:48" ht="24" customHeight="1">
      <c r="A125" s="283"/>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row>
    <row r="126" spans="1:48" ht="24" customHeight="1">
      <c r="A126" s="283"/>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row>
    <row r="127" spans="1:48" ht="24" customHeight="1">
      <c r="A127" s="283"/>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row>
    <row r="128" spans="1:48" ht="24" customHeight="1">
      <c r="A128" s="283"/>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row>
    <row r="129" spans="1:48" ht="24" customHeight="1">
      <c r="A129" s="283"/>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row>
    <row r="130" spans="1:48" ht="24" customHeight="1">
      <c r="A130" s="283"/>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row>
    <row r="131" spans="1:48" ht="24" customHeight="1">
      <c r="A131" s="283"/>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row>
    <row r="132" spans="1:48" ht="24" customHeight="1">
      <c r="A132" s="283"/>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row>
    <row r="133" spans="1:48" ht="24" customHeight="1">
      <c r="A133" s="283"/>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row>
    <row r="134" spans="1:48" ht="24" customHeight="1">
      <c r="A134" s="283"/>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row>
    <row r="135" spans="1:48" ht="24" customHeight="1">
      <c r="A135" s="283"/>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row>
    <row r="136" spans="1:48" ht="24" customHeight="1">
      <c r="A136" s="283"/>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row>
    <row r="137" spans="1:48" ht="24" customHeight="1">
      <c r="A137" s="283"/>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row>
    <row r="138" spans="1:48" ht="24" customHeight="1">
      <c r="A138" s="283"/>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row>
    <row r="139" spans="1:48" ht="24" customHeight="1">
      <c r="A139" s="283"/>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row>
    <row r="140" spans="1:48" ht="24" customHeight="1">
      <c r="A140" s="283"/>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row>
    <row r="141" spans="1:48" ht="24" customHeight="1">
      <c r="A141" s="283"/>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row>
    <row r="142" spans="1:48" ht="24" customHeight="1">
      <c r="A142" s="283"/>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row>
    <row r="143" spans="1:48" ht="24" customHeight="1">
      <c r="A143" s="283"/>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row>
    <row r="144" spans="1:48" ht="24" customHeight="1">
      <c r="A144" s="283"/>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row>
    <row r="145" spans="1:48" ht="24" customHeight="1">
      <c r="A145" s="283"/>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row>
    <row r="146" spans="1:48" ht="24" customHeight="1">
      <c r="A146" s="283"/>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row>
    <row r="147" spans="1:48" ht="24" customHeight="1">
      <c r="A147" s="283"/>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row>
    <row r="148" spans="1:48" ht="24" customHeight="1">
      <c r="A148" s="283"/>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row>
    <row r="149" spans="1:48" ht="24" customHeight="1">
      <c r="A149" s="283"/>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row>
    <row r="150" spans="1:48" ht="24" customHeight="1">
      <c r="A150" s="283"/>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row>
    <row r="151" spans="1:48" ht="24" customHeight="1">
      <c r="A151" s="283"/>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row>
    <row r="152" spans="1:48" ht="24" customHeight="1">
      <c r="A152" s="283"/>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row>
    <row r="153" spans="1:48" ht="24" customHeight="1">
      <c r="A153" s="283"/>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row>
    <row r="154" spans="1:48" ht="24" customHeight="1">
      <c r="A154" s="283"/>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row>
    <row r="155" spans="1:48" ht="24" customHeight="1">
      <c r="A155" s="283"/>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row>
    <row r="156" spans="1:48" ht="24" customHeight="1">
      <c r="A156" s="283"/>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row>
    <row r="157" spans="1:48" ht="24" customHeight="1">
      <c r="A157" s="283"/>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row>
    <row r="158" spans="1:48" ht="24" customHeight="1">
      <c r="A158" s="283"/>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row>
    <row r="159" spans="1:48" ht="24" customHeight="1">
      <c r="A159" s="283"/>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row>
    <row r="160" spans="1:48" ht="24" customHeight="1">
      <c r="A160" s="283"/>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row>
    <row r="161" spans="1:48" ht="24" customHeight="1">
      <c r="A161" s="283"/>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row>
    <row r="162" spans="1:48" ht="24" customHeight="1">
      <c r="A162" s="283"/>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row>
    <row r="163" spans="1:48" ht="24" customHeight="1">
      <c r="A163" s="283"/>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row>
    <row r="164" spans="1:48" ht="24" customHeight="1">
      <c r="A164" s="283"/>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row>
    <row r="165" spans="1:48" ht="24" customHeight="1">
      <c r="A165" s="283"/>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row>
    <row r="166" spans="1:48" ht="24" customHeight="1">
      <c r="A166" s="283"/>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row>
    <row r="167" spans="1:48" ht="24" customHeight="1">
      <c r="A167" s="283"/>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row>
    <row r="168" spans="1:48" ht="24" customHeight="1">
      <c r="A168" s="283"/>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row>
    <row r="169" spans="1:48" ht="24" customHeight="1">
      <c r="A169" s="283"/>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row>
    <row r="170" spans="1:48" ht="24" customHeight="1">
      <c r="A170" s="283"/>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row>
    <row r="171" spans="1:48" ht="24" customHeight="1">
      <c r="A171" s="283"/>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row>
    <row r="172" spans="1:48" ht="24" customHeight="1">
      <c r="A172" s="283"/>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row>
    <row r="173" spans="1:48" ht="24" customHeight="1">
      <c r="A173" s="283"/>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row>
    <row r="174" spans="1:48" ht="24" customHeight="1">
      <c r="A174" s="283"/>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row>
    <row r="175" spans="1:48" ht="24" customHeight="1">
      <c r="A175" s="283"/>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row>
    <row r="176" spans="1:48" ht="24" customHeight="1">
      <c r="A176" s="283"/>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row>
    <row r="177" spans="1:48" ht="24" customHeight="1">
      <c r="A177" s="283"/>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row>
    <row r="178" spans="1:48" ht="24" customHeight="1">
      <c r="A178" s="283"/>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row>
    <row r="179" spans="1:48" ht="24" customHeight="1">
      <c r="A179" s="283"/>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row>
    <row r="180" spans="1:48" ht="24" customHeight="1">
      <c r="A180" s="283"/>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row>
    <row r="181" spans="1:48" ht="24" customHeight="1">
      <c r="A181" s="283"/>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row>
    <row r="182" spans="1:48" ht="24" customHeight="1">
      <c r="A182" s="283"/>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row>
    <row r="183" spans="1:48" ht="24" customHeight="1">
      <c r="A183" s="283"/>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row>
    <row r="184" spans="1:48" ht="24" customHeight="1">
      <c r="A184" s="283"/>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row>
    <row r="185" spans="1:48" ht="24" customHeight="1">
      <c r="A185" s="283"/>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row>
    <row r="186" spans="1:48" ht="24" customHeight="1">
      <c r="A186" s="283"/>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row>
    <row r="187" spans="1:48" ht="24" customHeight="1">
      <c r="A187" s="283"/>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row>
    <row r="188" spans="1:48" ht="24" customHeight="1">
      <c r="A188" s="283"/>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row>
    <row r="189" spans="1:48" ht="24" customHeight="1">
      <c r="A189" s="283"/>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row>
    <row r="190" spans="1:48" ht="24" customHeight="1">
      <c r="A190" s="283"/>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row>
    <row r="191" spans="1:48" ht="24" customHeight="1">
      <c r="A191" s="283"/>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row>
    <row r="192" spans="1:48" ht="24" customHeight="1">
      <c r="A192" s="283"/>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row>
    <row r="193" spans="1:48" ht="24" customHeight="1">
      <c r="A193" s="283"/>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row>
    <row r="194" spans="1:48" ht="24" customHeight="1">
      <c r="A194" s="283"/>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row>
    <row r="195" spans="1:48" ht="24" customHeight="1">
      <c r="A195" s="283"/>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row>
    <row r="196" spans="1:48" ht="24" customHeight="1">
      <c r="A196" s="283"/>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row>
    <row r="197" spans="1:48" ht="24" customHeight="1">
      <c r="A197" s="283"/>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row>
    <row r="198" spans="1:48" ht="24" customHeight="1">
      <c r="A198" s="283"/>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row>
    <row r="199" spans="1:48" ht="24" customHeight="1">
      <c r="A199" s="283"/>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row>
    <row r="200" spans="1:48" ht="24" customHeight="1">
      <c r="A200" s="283"/>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row>
    <row r="201" spans="1:48" ht="24" customHeight="1">
      <c r="A201" s="283"/>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row>
    <row r="202" spans="1:48" ht="24" customHeight="1">
      <c r="A202" s="283"/>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row>
    <row r="203" spans="1:48" ht="24" customHeight="1">
      <c r="A203" s="283"/>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row>
    <row r="204" spans="1:48" ht="24" customHeight="1">
      <c r="A204" s="283"/>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row>
    <row r="205" spans="1:48" ht="24" customHeight="1">
      <c r="A205" s="283"/>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row>
    <row r="206" spans="1:48" ht="24" customHeight="1">
      <c r="A206" s="283"/>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row>
    <row r="207" spans="1:48" ht="24" customHeight="1">
      <c r="A207" s="283"/>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row>
    <row r="208" spans="1:48" ht="24" customHeight="1">
      <c r="A208" s="283"/>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row>
    <row r="209" spans="1:48" ht="24" customHeight="1">
      <c r="A209" s="283"/>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row>
    <row r="210" spans="1:48" ht="24" customHeight="1">
      <c r="A210" s="283"/>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row>
    <row r="211" spans="1:48" ht="24" customHeight="1">
      <c r="A211" s="283"/>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row>
    <row r="212" spans="1:48" ht="24" customHeight="1">
      <c r="A212" s="283"/>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row>
    <row r="213" spans="1:48" ht="24" customHeight="1">
      <c r="A213" s="283"/>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row>
    <row r="214" spans="1:48" ht="24" customHeight="1">
      <c r="A214" s="283"/>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row>
    <row r="215" spans="1:48" ht="24" customHeight="1">
      <c r="A215" s="283"/>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row>
    <row r="216" spans="1:48" ht="24" customHeight="1">
      <c r="A216" s="283"/>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row>
    <row r="217" spans="1:48" ht="24" customHeight="1">
      <c r="A217" s="283"/>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row>
    <row r="218" spans="1:48" ht="24" customHeight="1">
      <c r="A218" s="283"/>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row>
    <row r="219" spans="1:48" ht="24" customHeight="1">
      <c r="A219" s="283"/>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row>
    <row r="220" spans="1:48" ht="24" customHeight="1">
      <c r="A220" s="283"/>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row>
    <row r="221" spans="1:48" ht="24" customHeight="1">
      <c r="A221" s="283"/>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row>
    <row r="222" spans="1:48" ht="24" customHeight="1">
      <c r="A222" s="283"/>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row>
    <row r="223" spans="1:48" ht="24" customHeight="1">
      <c r="A223" s="283"/>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row>
    <row r="224" spans="1:48" ht="24" customHeight="1">
      <c r="A224" s="283"/>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row>
    <row r="225" spans="1:48" ht="24" customHeight="1">
      <c r="A225" s="283"/>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row>
    <row r="226" spans="1:48" ht="24" customHeight="1">
      <c r="A226" s="283"/>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row>
    <row r="227" spans="1:48" ht="24" customHeight="1">
      <c r="A227" s="283"/>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row>
    <row r="228" spans="1:48" ht="24" customHeight="1">
      <c r="A228" s="283"/>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row>
    <row r="229" spans="1:48" ht="24" customHeight="1">
      <c r="A229" s="283"/>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row>
    <row r="230" spans="1:48" ht="24" customHeight="1">
      <c r="A230" s="283"/>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row>
    <row r="231" spans="1:48" ht="24" customHeight="1">
      <c r="A231" s="283"/>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row>
    <row r="232" spans="1:48" ht="24" customHeight="1">
      <c r="A232" s="283"/>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row>
    <row r="233" spans="1:48" ht="24" customHeight="1">
      <c r="A233" s="283"/>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row>
    <row r="234" spans="1:48" ht="24" customHeight="1">
      <c r="A234" s="283"/>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row>
    <row r="235" spans="1:48" ht="24" customHeight="1">
      <c r="A235" s="283"/>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row>
    <row r="236" spans="1:48" ht="24" customHeight="1">
      <c r="A236" s="283"/>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row>
    <row r="237" spans="1:48" ht="24" customHeight="1">
      <c r="A237" s="283"/>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row>
    <row r="238" spans="1:48" ht="24" customHeight="1">
      <c r="A238" s="283"/>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row>
    <row r="239" spans="1:48" ht="24" customHeight="1">
      <c r="A239" s="283"/>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row>
    <row r="240" spans="1:48" ht="24" customHeight="1">
      <c r="A240" s="283"/>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row>
    <row r="241" spans="1:48" ht="24" customHeight="1">
      <c r="A241" s="283"/>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row>
    <row r="242" spans="1:48" ht="24" customHeight="1">
      <c r="A242" s="283"/>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row>
    <row r="243" spans="1:48" ht="24" customHeight="1">
      <c r="A243" s="283"/>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row>
    <row r="244" spans="1:48" ht="24" customHeight="1">
      <c r="A244" s="283"/>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row>
    <row r="245" spans="1:48" ht="24" customHeight="1">
      <c r="A245" s="283"/>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row>
    <row r="246" spans="1:48" ht="24" customHeight="1">
      <c r="A246" s="283"/>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row>
    <row r="247" spans="1:48" ht="24" customHeight="1">
      <c r="A247" s="283"/>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row>
    <row r="248" spans="1:48" ht="24" customHeight="1">
      <c r="A248" s="283"/>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row>
    <row r="249" spans="1:48" ht="24" customHeight="1">
      <c r="A249" s="283"/>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row>
    <row r="250" spans="1:48" ht="24" customHeight="1">
      <c r="A250" s="283"/>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row>
    <row r="251" spans="1:48" ht="24" customHeight="1">
      <c r="A251" s="283"/>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row>
    <row r="252" spans="1:48" ht="24" customHeight="1">
      <c r="A252" s="283"/>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row>
    <row r="253" spans="1:48" ht="24" customHeight="1">
      <c r="A253" s="283"/>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row>
    <row r="254" spans="1:48" ht="24" customHeight="1">
      <c r="A254" s="283"/>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row>
    <row r="255" spans="1:48" ht="24" customHeight="1">
      <c r="A255" s="283"/>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row>
    <row r="256" spans="1:48" ht="24" customHeight="1">
      <c r="A256" s="283"/>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row>
    <row r="257" spans="1:48" ht="24" customHeight="1">
      <c r="A257" s="283"/>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row>
    <row r="258" spans="1:48" ht="24" customHeight="1">
      <c r="A258" s="283"/>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row>
    <row r="259" spans="1:48" ht="24" customHeight="1">
      <c r="A259" s="283"/>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row>
    <row r="260" spans="1:48" ht="24" customHeight="1">
      <c r="A260" s="283"/>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row>
    <row r="261" spans="1:48" ht="24" customHeight="1">
      <c r="A261" s="283"/>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row>
    <row r="262" spans="1:48" ht="24" customHeight="1">
      <c r="A262" s="283"/>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row>
    <row r="263" spans="1:48" ht="24" customHeight="1">
      <c r="A263" s="283"/>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row>
    <row r="264" spans="1:48" ht="24" customHeight="1">
      <c r="A264" s="283"/>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row>
    <row r="265" spans="1:48" ht="24" customHeight="1">
      <c r="A265" s="283"/>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row>
    <row r="266" spans="1:48" ht="24" customHeight="1">
      <c r="A266" s="283"/>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row>
    <row r="267" spans="1:48" ht="24" customHeight="1">
      <c r="A267" s="283"/>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row>
    <row r="268" spans="1:48" ht="24" customHeight="1">
      <c r="A268" s="283"/>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row>
    <row r="269" spans="1:48" ht="24" customHeight="1">
      <c r="A269" s="283"/>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row>
    <row r="270" spans="1:48" ht="24" customHeight="1">
      <c r="A270" s="283"/>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row>
    <row r="271" spans="1:48" ht="24" customHeight="1">
      <c r="A271" s="283"/>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row>
    <row r="272" spans="1:48" ht="24" customHeight="1">
      <c r="A272" s="283"/>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row>
    <row r="273" spans="1:48" ht="24" customHeight="1">
      <c r="A273" s="283"/>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row>
    <row r="274" spans="1:48" ht="24" customHeight="1">
      <c r="A274" s="283"/>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row>
    <row r="275" spans="1:48" ht="24" customHeight="1">
      <c r="A275" s="283"/>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row>
    <row r="276" spans="1:48" ht="24" customHeight="1">
      <c r="A276" s="283"/>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row>
    <row r="277" spans="1:48" ht="24" customHeight="1">
      <c r="A277" s="283"/>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row>
    <row r="278" spans="1:48" ht="24" customHeight="1">
      <c r="A278" s="283"/>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row>
    <row r="279" spans="1:48" ht="24" customHeight="1">
      <c r="A279" s="283"/>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row>
    <row r="280" spans="1:48" ht="24" customHeight="1">
      <c r="A280" s="283"/>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row>
    <row r="281" spans="1:48" ht="24" customHeight="1">
      <c r="A281" s="283"/>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row>
    <row r="282" spans="1:48" ht="24" customHeight="1">
      <c r="A282" s="283"/>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row>
    <row r="283" spans="1:48" ht="24" customHeight="1">
      <c r="A283" s="283"/>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row>
    <row r="284" spans="1:48" ht="24" customHeight="1">
      <c r="A284" s="283"/>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row>
    <row r="285" spans="1:48" ht="24" customHeight="1">
      <c r="A285" s="283"/>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row>
    <row r="286" spans="1:48" ht="24" customHeight="1">
      <c r="A286" s="283"/>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row>
    <row r="287" spans="1:48" ht="24" customHeight="1">
      <c r="A287" s="283"/>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row>
    <row r="288" spans="1:48" ht="24" customHeight="1">
      <c r="A288" s="283"/>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row>
    <row r="289" spans="1:48" ht="24" customHeight="1">
      <c r="A289" s="283"/>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row>
    <row r="290" spans="1:48" ht="24" customHeight="1">
      <c r="A290" s="283"/>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row>
    <row r="291" spans="1:48" ht="24" customHeight="1">
      <c r="A291" s="283"/>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row>
    <row r="292" spans="1:48" ht="24" customHeight="1">
      <c r="A292" s="283"/>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row>
    <row r="293" spans="1:48" ht="24" customHeight="1">
      <c r="A293" s="283"/>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row>
    <row r="294" spans="1:48" ht="24" customHeight="1">
      <c r="A294" s="283"/>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row>
    <row r="295" spans="1:48" ht="24" customHeight="1">
      <c r="A295" s="283"/>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row>
    <row r="296" spans="1:48" ht="24" customHeight="1">
      <c r="A296" s="283"/>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row>
    <row r="297" spans="1:48" ht="24" customHeight="1">
      <c r="A297" s="283"/>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row>
    <row r="298" spans="1:48" ht="24" customHeight="1">
      <c r="A298" s="283"/>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row>
    <row r="299" spans="1:48" ht="24" customHeight="1">
      <c r="A299" s="283"/>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row>
    <row r="300" spans="1:48" ht="24" customHeight="1">
      <c r="A300" s="283"/>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row>
    <row r="301" spans="1:48" ht="24" customHeight="1">
      <c r="A301" s="283"/>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row>
    <row r="302" spans="1:48" ht="24" customHeight="1">
      <c r="A302" s="283"/>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row>
    <row r="303" spans="1:48" ht="24" customHeight="1">
      <c r="A303" s="283"/>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row>
    <row r="304" spans="1:48" ht="24" customHeight="1">
      <c r="A304" s="283"/>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row>
    <row r="305" spans="1:48" ht="24" customHeight="1">
      <c r="A305" s="283"/>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row>
    <row r="306" spans="1:48" ht="24" customHeight="1">
      <c r="A306" s="283"/>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row>
    <row r="307" spans="1:48" ht="24" customHeight="1">
      <c r="A307" s="283"/>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row>
    <row r="308" spans="1:48" ht="24" customHeight="1">
      <c r="A308" s="283"/>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row>
    <row r="309" spans="1:48" ht="24" customHeight="1">
      <c r="A309" s="283"/>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row>
    <row r="310" spans="1:48" ht="24" customHeight="1">
      <c r="A310" s="283"/>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row>
    <row r="311" spans="1:48" ht="24" customHeight="1">
      <c r="A311" s="283"/>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row>
    <row r="312" spans="1:48" ht="24" customHeight="1">
      <c r="A312" s="283"/>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row>
    <row r="313" spans="1:48" ht="24" customHeight="1">
      <c r="A313" s="283"/>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row>
    <row r="314" spans="1:48" ht="24" customHeight="1">
      <c r="A314" s="283"/>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row>
    <row r="315" spans="1:48" ht="24" customHeight="1">
      <c r="A315" s="283"/>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row>
    <row r="316" spans="1:48" ht="24" customHeight="1">
      <c r="A316" s="283"/>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row>
    <row r="317" spans="1:48" ht="24" customHeight="1">
      <c r="A317" s="283"/>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row>
    <row r="318" spans="1:48" ht="24" customHeight="1">
      <c r="A318" s="283"/>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row>
    <row r="319" spans="1:48" ht="24" customHeight="1">
      <c r="A319" s="283"/>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row>
    <row r="320" spans="1:48" ht="24" customHeight="1">
      <c r="A320" s="283"/>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row>
    <row r="321" spans="1:48" ht="24" customHeight="1">
      <c r="A321" s="283"/>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row>
    <row r="322" spans="1:48" ht="24" customHeight="1">
      <c r="A322" s="283"/>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row>
    <row r="323" spans="1:48" ht="24" customHeight="1">
      <c r="A323" s="283"/>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row>
    <row r="324" spans="1:48" ht="24" customHeight="1">
      <c r="A324" s="283"/>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row>
    <row r="325" spans="1:48" ht="24" customHeight="1">
      <c r="A325" s="283"/>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row>
    <row r="326" spans="1:48" ht="24" customHeight="1">
      <c r="A326" s="283"/>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row>
    <row r="327" spans="1:48" ht="24" customHeight="1">
      <c r="A327" s="283"/>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row>
    <row r="328" spans="1:48" ht="24" customHeight="1">
      <c r="A328" s="283"/>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row>
    <row r="329" spans="1:48" ht="24" customHeight="1">
      <c r="A329" s="283"/>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row>
    <row r="330" spans="1:48" ht="24" customHeight="1">
      <c r="A330" s="283"/>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row>
    <row r="331" spans="1:48" ht="24" customHeight="1">
      <c r="A331" s="283"/>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row>
    <row r="332" spans="1:48" ht="24" customHeight="1">
      <c r="A332" s="283"/>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row>
    <row r="333" spans="1:48" ht="24" customHeight="1">
      <c r="A333" s="283"/>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row>
    <row r="334" spans="1:48" ht="24" customHeight="1">
      <c r="A334" s="283"/>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row>
    <row r="335" spans="1:48" ht="24" customHeight="1">
      <c r="A335" s="283"/>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row>
    <row r="336" spans="1:48" ht="24" customHeight="1">
      <c r="A336" s="283"/>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row>
    <row r="337" spans="1:48" ht="24" customHeight="1">
      <c r="A337" s="283"/>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row>
    <row r="338" spans="1:48" ht="24" customHeight="1">
      <c r="A338" s="283"/>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row>
    <row r="339" spans="1:48" ht="24" customHeight="1">
      <c r="A339" s="283"/>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row>
    <row r="340" spans="1:48" ht="24" customHeight="1">
      <c r="A340" s="283"/>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row>
    <row r="341" spans="1:48" ht="24" customHeight="1">
      <c r="A341" s="283"/>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row>
    <row r="342" spans="1:48" ht="24" customHeight="1">
      <c r="A342" s="283"/>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row>
    <row r="343" spans="1:48" ht="24" customHeight="1">
      <c r="A343" s="283"/>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row>
    <row r="344" spans="1:48" ht="24" customHeight="1">
      <c r="A344" s="283"/>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row>
    <row r="345" spans="1:48" ht="24" customHeight="1">
      <c r="A345" s="283"/>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row>
    <row r="346" spans="1:48" ht="24" customHeight="1">
      <c r="A346" s="283"/>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row>
    <row r="347" spans="1:48" ht="24" customHeight="1">
      <c r="A347" s="283"/>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row>
    <row r="348" spans="1:48" ht="24" customHeight="1">
      <c r="A348" s="283"/>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row>
    <row r="349" spans="1:48" ht="24" customHeight="1">
      <c r="A349" s="283"/>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row>
    <row r="350" spans="1:48" ht="24" customHeight="1">
      <c r="A350" s="283"/>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row>
    <row r="351" spans="1:48" ht="24" customHeight="1">
      <c r="A351" s="283"/>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row>
    <row r="352" spans="1:48" ht="24" customHeight="1">
      <c r="A352" s="283"/>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row>
    <row r="353" spans="1:48" ht="24" customHeight="1">
      <c r="A353" s="283"/>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row>
    <row r="354" spans="1:48" ht="24" customHeight="1">
      <c r="A354" s="283"/>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row>
    <row r="355" spans="1:48" ht="24" customHeight="1">
      <c r="A355" s="283"/>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row>
    <row r="356" spans="1:48" ht="24" customHeight="1">
      <c r="A356" s="283"/>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row>
    <row r="357" spans="1:48" ht="24" customHeight="1">
      <c r="A357" s="283"/>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row>
    <row r="358" spans="1:48" ht="24" customHeight="1">
      <c r="A358" s="283"/>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row>
    <row r="359" spans="1:48" ht="24" customHeight="1">
      <c r="A359" s="283"/>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row>
    <row r="360" spans="1:48" ht="24" customHeight="1">
      <c r="A360" s="283"/>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row>
    <row r="361" spans="1:48" ht="24" customHeight="1">
      <c r="A361" s="283"/>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row>
    <row r="362" spans="1:48" ht="24" customHeight="1">
      <c r="A362" s="283"/>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row>
    <row r="363" spans="1:48" ht="24" customHeight="1">
      <c r="A363" s="283"/>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row>
    <row r="364" spans="1:48" ht="24" customHeight="1">
      <c r="A364" s="283"/>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row>
    <row r="365" spans="1:48" ht="24" customHeight="1">
      <c r="A365" s="283"/>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row>
    <row r="366" spans="1:48" ht="24" customHeight="1">
      <c r="A366" s="283"/>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row>
    <row r="367" spans="1:48" ht="24" customHeight="1">
      <c r="A367" s="283"/>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row>
    <row r="368" spans="1:48" ht="24" customHeight="1">
      <c r="A368" s="283"/>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row>
    <row r="369" spans="1:48" ht="24" customHeight="1">
      <c r="A369" s="283"/>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row>
    <row r="370" spans="1:48" ht="24" customHeight="1">
      <c r="A370" s="283"/>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row>
    <row r="371" spans="1:48" ht="24" customHeight="1">
      <c r="A371" s="283"/>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row>
    <row r="372" spans="1:48" ht="24" customHeight="1">
      <c r="A372" s="283"/>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row>
    <row r="373" spans="1:48" ht="24" customHeight="1">
      <c r="A373" s="283"/>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row>
    <row r="374" spans="1:48" ht="24" customHeight="1">
      <c r="A374" s="283"/>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row>
    <row r="375" spans="1:48" ht="24" customHeight="1">
      <c r="A375" s="283"/>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row>
    <row r="376" spans="1:48" ht="24" customHeight="1">
      <c r="A376" s="283"/>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row>
    <row r="377" spans="1:48" ht="24" customHeight="1">
      <c r="A377" s="283"/>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row>
    <row r="378" spans="1:48" ht="24" customHeight="1">
      <c r="A378" s="283"/>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row>
    <row r="379" spans="1:48" ht="24" customHeight="1">
      <c r="A379" s="283"/>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row>
    <row r="380" spans="1:48" ht="24" customHeight="1">
      <c r="A380" s="283"/>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row>
    <row r="381" spans="1:48" ht="24" customHeight="1">
      <c r="A381" s="283"/>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row>
    <row r="382" spans="1:48" ht="24" customHeight="1">
      <c r="A382" s="283"/>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row>
    <row r="383" spans="1:48" ht="24" customHeight="1">
      <c r="A383" s="283"/>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row>
    <row r="384" spans="1:48" ht="24" customHeight="1">
      <c r="A384" s="283"/>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row>
    <row r="385" spans="1:48" ht="24" customHeight="1">
      <c r="A385" s="283"/>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row>
    <row r="386" spans="1:48" ht="24" customHeight="1">
      <c r="A386" s="283"/>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row>
    <row r="387" spans="1:48" ht="24" customHeight="1">
      <c r="A387" s="283"/>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row>
    <row r="388" spans="1:48" ht="24" customHeight="1">
      <c r="A388" s="283"/>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row>
    <row r="389" spans="1:48" ht="24" customHeight="1">
      <c r="A389" s="283"/>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row>
    <row r="390" spans="1:48" ht="24" customHeight="1">
      <c r="A390" s="283"/>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row>
    <row r="391" spans="1:48" ht="24" customHeight="1">
      <c r="A391" s="283"/>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row>
    <row r="392" spans="1:48" ht="24" customHeight="1">
      <c r="A392" s="283"/>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row>
    <row r="393" spans="1:48" ht="24" customHeight="1">
      <c r="A393" s="283"/>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row>
    <row r="394" spans="1:48" ht="24" customHeight="1">
      <c r="A394" s="283"/>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row>
    <row r="395" spans="1:48" ht="24" customHeight="1">
      <c r="A395" s="283"/>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row>
    <row r="396" spans="1:48" ht="24" customHeight="1">
      <c r="A396" s="283"/>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row>
    <row r="397" spans="1:48" ht="24" customHeight="1">
      <c r="A397" s="283"/>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row>
    <row r="398" spans="1:48" ht="24" customHeight="1">
      <c r="A398" s="283"/>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row>
    <row r="399" spans="1:48" ht="24" customHeight="1">
      <c r="A399" s="283"/>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row>
    <row r="400" spans="1:48" ht="24" customHeight="1">
      <c r="A400" s="283"/>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row>
    <row r="401" spans="1:48" ht="24" customHeight="1">
      <c r="A401" s="283"/>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row>
    <row r="402" spans="1:48" ht="24" customHeight="1">
      <c r="A402" s="283"/>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row>
    <row r="403" spans="1:48" ht="24" customHeight="1">
      <c r="A403" s="283"/>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row>
    <row r="404" spans="1:48" ht="24" customHeight="1">
      <c r="A404" s="283"/>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row>
    <row r="405" spans="1:48" ht="24" customHeight="1">
      <c r="A405" s="283"/>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row>
    <row r="406" spans="1:48" ht="24" customHeight="1">
      <c r="A406" s="283"/>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row>
    <row r="407" spans="1:48" ht="24" customHeight="1">
      <c r="A407" s="283"/>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row>
    <row r="408" spans="1:48" ht="24" customHeight="1">
      <c r="A408" s="283"/>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row>
    <row r="409" spans="1:48" ht="24" customHeight="1">
      <c r="A409" s="283"/>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row>
    <row r="410" spans="1:48" ht="24" customHeight="1">
      <c r="A410" s="283"/>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row>
    <row r="411" spans="1:48" ht="24" customHeight="1">
      <c r="A411" s="283"/>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row>
    <row r="412" spans="1:48" ht="24" customHeight="1">
      <c r="A412" s="283"/>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row>
    <row r="413" spans="1:48" ht="24" customHeight="1">
      <c r="A413" s="283"/>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row>
    <row r="414" spans="1:48" ht="24" customHeight="1">
      <c r="A414" s="283"/>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row>
    <row r="415" spans="1:48" ht="24" customHeight="1">
      <c r="A415" s="283"/>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row>
    <row r="416" spans="1:48" ht="24" customHeight="1">
      <c r="A416" s="283"/>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row>
    <row r="417" spans="1:48" ht="24" customHeight="1">
      <c r="A417" s="283"/>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row>
    <row r="418" spans="1:48" ht="24" customHeight="1">
      <c r="A418" s="283"/>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row>
    <row r="419" spans="1:48" ht="24" customHeight="1">
      <c r="A419" s="283"/>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row>
    <row r="420" spans="1:48" ht="24" customHeight="1">
      <c r="A420" s="283"/>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row>
    <row r="421" spans="1:48" ht="24" customHeight="1">
      <c r="A421" s="283"/>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row>
    <row r="422" spans="1:48" ht="24" customHeight="1">
      <c r="A422" s="283"/>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row>
    <row r="423" spans="1:48" ht="24" customHeight="1">
      <c r="A423" s="283"/>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row>
    <row r="424" spans="1:48" ht="24" customHeight="1">
      <c r="A424" s="283"/>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row>
    <row r="425" spans="1:48" ht="24" customHeight="1">
      <c r="A425" s="283"/>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row>
    <row r="426" spans="1:48" ht="24" customHeight="1">
      <c r="A426" s="283"/>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row>
    <row r="427" spans="1:48" ht="24" customHeight="1">
      <c r="A427" s="283"/>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row>
    <row r="428" spans="1:48" ht="24" customHeight="1">
      <c r="A428" s="283"/>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row>
    <row r="429" spans="1:48" ht="24" customHeight="1">
      <c r="A429" s="283"/>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row>
    <row r="430" spans="1:48" ht="24" customHeight="1">
      <c r="A430" s="283"/>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row>
    <row r="431" spans="1:48" ht="24" customHeight="1">
      <c r="A431" s="283"/>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row>
    <row r="432" spans="1:48" ht="24" customHeight="1">
      <c r="A432" s="283"/>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row>
    <row r="433" spans="1:48" ht="24" customHeight="1">
      <c r="A433" s="283"/>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row>
    <row r="434" spans="1:48" ht="24" customHeight="1">
      <c r="A434" s="283"/>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row>
    <row r="435" spans="1:48" ht="24" customHeight="1">
      <c r="A435" s="283"/>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row>
    <row r="436" spans="1:48" ht="24" customHeight="1">
      <c r="A436" s="283"/>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row>
    <row r="437" spans="1:48" ht="24" customHeight="1">
      <c r="A437" s="283"/>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row>
    <row r="438" spans="1:48" ht="24" customHeight="1">
      <c r="A438" s="283"/>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row>
    <row r="439" spans="1:48" ht="24" customHeight="1">
      <c r="A439" s="283"/>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row>
    <row r="440" spans="1:48" ht="24" customHeight="1">
      <c r="A440" s="283"/>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row>
    <row r="441" spans="1:48" ht="24" customHeight="1">
      <c r="A441" s="283"/>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row>
    <row r="442" spans="1:48" ht="24" customHeight="1">
      <c r="A442" s="283"/>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row>
    <row r="443" spans="1:48" ht="24" customHeight="1">
      <c r="A443" s="283"/>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row>
    <row r="444" spans="1:48" ht="24" customHeight="1">
      <c r="A444" s="283"/>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row>
    <row r="445" spans="1:48" ht="24" customHeight="1">
      <c r="A445" s="283"/>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row>
    <row r="446" spans="1:48" ht="24" customHeight="1">
      <c r="A446" s="283"/>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row>
    <row r="447" spans="1:48" ht="24" customHeight="1">
      <c r="A447" s="283"/>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row>
    <row r="448" spans="1:48" ht="24" customHeight="1">
      <c r="A448" s="283"/>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row>
    <row r="449" spans="1:48" ht="24" customHeight="1">
      <c r="A449" s="283"/>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row>
    <row r="450" spans="1:48" ht="24" customHeight="1">
      <c r="A450" s="283"/>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row>
    <row r="451" spans="1:48" ht="24" customHeight="1">
      <c r="A451" s="283"/>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row>
    <row r="452" spans="1:48" ht="24" customHeight="1">
      <c r="A452" s="283"/>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row>
    <row r="453" spans="1:48" ht="24" customHeight="1">
      <c r="A453" s="283"/>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row>
    <row r="454" spans="1:48" ht="24" customHeight="1">
      <c r="A454" s="283"/>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row>
    <row r="455" spans="1:48" ht="24" customHeight="1">
      <c r="A455" s="283"/>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row>
    <row r="456" spans="1:48" ht="24" customHeight="1">
      <c r="A456" s="283"/>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row>
    <row r="457" spans="1:48" ht="24" customHeight="1">
      <c r="A457" s="283"/>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row>
    <row r="458" spans="1:48" ht="24" customHeight="1">
      <c r="A458" s="283"/>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row>
    <row r="459" spans="1:48" ht="24" customHeight="1">
      <c r="A459" s="283"/>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row>
    <row r="460" spans="1:48" ht="24" customHeight="1">
      <c r="A460" s="283"/>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row>
    <row r="461" spans="1:48" ht="24" customHeight="1">
      <c r="A461" s="283"/>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row>
    <row r="462" spans="1:48" ht="24" customHeight="1">
      <c r="A462" s="283"/>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row>
    <row r="463" spans="1:48" ht="24" customHeight="1">
      <c r="A463" s="283"/>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row>
    <row r="464" spans="1:48" ht="24" customHeight="1">
      <c r="A464" s="283"/>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row>
    <row r="465" spans="1:48" ht="24" customHeight="1">
      <c r="A465" s="283"/>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row>
    <row r="466" spans="1:48" ht="24" customHeight="1">
      <c r="A466" s="283"/>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row>
    <row r="467" spans="1:48" ht="24" customHeight="1">
      <c r="A467" s="283"/>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row>
    <row r="468" spans="1:48" ht="24" customHeight="1">
      <c r="A468" s="283"/>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row>
    <row r="469" spans="1:48" ht="24" customHeight="1">
      <c r="A469" s="283"/>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row>
    <row r="470" spans="1:48" ht="24" customHeight="1">
      <c r="A470" s="283"/>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row>
    <row r="471" spans="1:48" ht="24" customHeight="1">
      <c r="A471" s="283"/>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row>
    <row r="472" spans="1:48" ht="24" customHeight="1">
      <c r="A472" s="283"/>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row>
    <row r="473" spans="1:48" ht="24" customHeight="1">
      <c r="A473" s="283"/>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row>
    <row r="474" spans="1:48" ht="24" customHeight="1">
      <c r="A474" s="283"/>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row>
    <row r="475" spans="1:48" ht="24" customHeight="1">
      <c r="A475" s="283"/>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row>
    <row r="476" spans="1:48" ht="24" customHeight="1">
      <c r="A476" s="283"/>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row>
    <row r="477" spans="1:48" ht="24" customHeight="1">
      <c r="A477" s="283"/>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row>
    <row r="478" spans="1:48" ht="24" customHeight="1">
      <c r="A478" s="283"/>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row>
    <row r="479" spans="1:48" ht="24" customHeight="1">
      <c r="A479" s="283"/>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row>
    <row r="480" spans="1:48" ht="24" customHeight="1">
      <c r="A480" s="283"/>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row>
    <row r="481" spans="1:48" ht="24" customHeight="1">
      <c r="A481" s="283"/>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row>
    <row r="482" spans="1:48" ht="24" customHeight="1">
      <c r="A482" s="283"/>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row>
    <row r="483" spans="1:48" ht="24" customHeight="1">
      <c r="A483" s="283"/>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row>
    <row r="484" spans="1:48" ht="24" customHeight="1">
      <c r="A484" s="283"/>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row>
    <row r="485" spans="1:48" ht="24" customHeight="1">
      <c r="A485" s="283"/>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row>
    <row r="486" spans="1:48" ht="24" customHeight="1">
      <c r="A486" s="283"/>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row>
    <row r="487" spans="1:48" ht="24" customHeight="1">
      <c r="A487" s="283"/>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row>
    <row r="488" spans="1:48" ht="24" customHeight="1">
      <c r="A488" s="283"/>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row>
    <row r="489" spans="1:48" ht="24" customHeight="1">
      <c r="A489" s="283"/>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row>
    <row r="490" spans="1:48" ht="24" customHeight="1">
      <c r="A490" s="283"/>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row>
    <row r="491" spans="1:48" ht="24" customHeight="1">
      <c r="A491" s="283"/>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row>
    <row r="492" spans="1:48" ht="24" customHeight="1">
      <c r="A492" s="283"/>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row>
    <row r="493" spans="1:48" ht="24" customHeight="1">
      <c r="A493" s="283"/>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row>
    <row r="494" spans="1:48" ht="24" customHeight="1">
      <c r="A494" s="283"/>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row>
    <row r="495" spans="1:48" ht="24" customHeight="1">
      <c r="A495" s="283"/>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row>
    <row r="496" spans="1:48" ht="24" customHeight="1">
      <c r="A496" s="283"/>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row>
    <row r="497" spans="1:48" ht="24" customHeight="1">
      <c r="A497" s="283"/>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row>
    <row r="498" spans="1:48" ht="24" customHeight="1">
      <c r="A498" s="283"/>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row>
    <row r="499" spans="1:48" ht="24" customHeight="1">
      <c r="A499" s="283"/>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row>
    <row r="500" spans="1:48" ht="24" customHeight="1">
      <c r="A500" s="283"/>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row>
    <row r="501" spans="1:48" ht="24" customHeight="1">
      <c r="A501" s="283"/>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row>
    <row r="502" spans="1:48" ht="24" customHeight="1">
      <c r="A502" s="283"/>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row>
    <row r="503" spans="1:48" ht="24" customHeight="1">
      <c r="A503" s="283"/>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row>
    <row r="504" spans="1:48" ht="24" customHeight="1">
      <c r="A504" s="283"/>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row>
    <row r="505" spans="1:48" ht="24" customHeight="1">
      <c r="A505" s="283"/>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row>
    <row r="506" spans="1:48" ht="24" customHeight="1">
      <c r="A506" s="283"/>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row>
    <row r="507" spans="1:48" ht="24" customHeight="1">
      <c r="A507" s="283"/>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row>
    <row r="508" spans="1:48" ht="24" customHeight="1">
      <c r="A508" s="283"/>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row>
    <row r="509" spans="1:48" ht="24" customHeight="1">
      <c r="A509" s="283"/>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row>
    <row r="510" spans="1:48" ht="24" customHeight="1">
      <c r="A510" s="283"/>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row>
    <row r="511" spans="1:48" ht="24" customHeight="1">
      <c r="A511" s="283"/>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row>
    <row r="512" spans="1:48" ht="24" customHeight="1">
      <c r="A512" s="283"/>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row>
    <row r="513" spans="1:48" ht="24" customHeight="1">
      <c r="A513" s="283"/>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row>
    <row r="514" spans="1:48" ht="24" customHeight="1">
      <c r="A514" s="283"/>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row>
    <row r="515" spans="1:48" ht="24" customHeight="1">
      <c r="A515" s="283"/>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row>
    <row r="516" spans="1:48" ht="24" customHeight="1">
      <c r="A516" s="283"/>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row>
    <row r="517" spans="1:48" ht="24" customHeight="1">
      <c r="A517" s="283"/>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row>
    <row r="518" spans="1:48" ht="24" customHeight="1">
      <c r="A518" s="283"/>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row>
    <row r="519" spans="1:48" ht="24" customHeight="1">
      <c r="A519" s="283"/>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row>
    <row r="520" spans="1:48" ht="24" customHeight="1">
      <c r="A520" s="283"/>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row>
    <row r="521" spans="1:48" ht="24" customHeight="1">
      <c r="A521" s="283"/>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row>
    <row r="522" spans="1:48" ht="24" customHeight="1">
      <c r="A522" s="283"/>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row>
    <row r="523" spans="1:48" ht="24" customHeight="1">
      <c r="A523" s="283"/>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row>
    <row r="524" spans="1:48" ht="24" customHeight="1">
      <c r="A524" s="283"/>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row>
    <row r="525" spans="1:48" ht="24" customHeight="1">
      <c r="A525" s="283"/>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row>
    <row r="526" spans="1:48" ht="24" customHeight="1">
      <c r="A526" s="283"/>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row>
    <row r="527" spans="1:48" ht="24" customHeight="1">
      <c r="A527" s="283"/>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row>
    <row r="528" spans="1:48" ht="24" customHeight="1">
      <c r="A528" s="283"/>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row>
    <row r="529" spans="1:48" ht="24" customHeight="1">
      <c r="A529" s="283"/>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row>
    <row r="530" spans="1:48" ht="24" customHeight="1">
      <c r="A530" s="283"/>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row>
    <row r="531" spans="1:48" ht="24" customHeight="1">
      <c r="A531" s="283"/>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row>
    <row r="532" spans="1:48" ht="24" customHeight="1">
      <c r="A532" s="283"/>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row>
    <row r="533" spans="1:48" ht="24" customHeight="1">
      <c r="A533" s="283"/>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row>
    <row r="534" spans="1:48" ht="24" customHeight="1">
      <c r="A534" s="283"/>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row>
    <row r="535" spans="1:48" ht="24" customHeight="1">
      <c r="A535" s="283"/>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row>
    <row r="536" spans="1:48" ht="24" customHeight="1">
      <c r="A536" s="283"/>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row>
    <row r="537" spans="1:48" ht="24" customHeight="1">
      <c r="A537" s="283"/>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row>
    <row r="538" spans="1:48" ht="24" customHeight="1">
      <c r="A538" s="283"/>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row>
    <row r="539" spans="1:48" ht="24" customHeight="1">
      <c r="A539" s="283"/>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row>
    <row r="540" spans="1:48" ht="24" customHeight="1">
      <c r="A540" s="283"/>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row>
    <row r="541" spans="1:48" ht="24" customHeight="1">
      <c r="A541" s="283"/>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row>
    <row r="542" spans="1:48" ht="24" customHeight="1">
      <c r="A542" s="283"/>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row>
    <row r="543" spans="1:48" ht="24" customHeight="1">
      <c r="A543" s="283"/>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row>
    <row r="544" spans="1:48" ht="24" customHeight="1">
      <c r="A544" s="283"/>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row>
    <row r="545" spans="1:48" ht="24" customHeight="1">
      <c r="A545" s="283"/>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row>
    <row r="546" spans="1:48" ht="24" customHeight="1">
      <c r="A546" s="283"/>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row>
    <row r="547" spans="1:48" ht="24" customHeight="1">
      <c r="A547" s="283"/>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row>
    <row r="548" spans="1:48" ht="24" customHeight="1">
      <c r="A548" s="283"/>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row>
    <row r="549" spans="1:48" ht="24" customHeight="1">
      <c r="A549" s="283"/>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row>
    <row r="550" spans="1:48" ht="24" customHeight="1">
      <c r="A550" s="283"/>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row>
    <row r="551" spans="1:48" ht="24" customHeight="1">
      <c r="A551" s="283"/>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row>
    <row r="552" spans="1:48" ht="24" customHeight="1">
      <c r="A552" s="283"/>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row>
    <row r="553" spans="1:48" ht="24" customHeight="1">
      <c r="A553" s="283"/>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row>
    <row r="554" spans="1:48" ht="24" customHeight="1">
      <c r="A554" s="283"/>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row>
    <row r="555" spans="1:48" ht="24" customHeight="1">
      <c r="A555" s="283"/>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row>
    <row r="556" spans="1:48" ht="24" customHeight="1">
      <c r="A556" s="283"/>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row>
    <row r="557" spans="1:48" ht="24" customHeight="1">
      <c r="A557" s="283"/>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row>
    <row r="558" spans="1:48" ht="24" customHeight="1">
      <c r="A558" s="283"/>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row>
    <row r="559" spans="1:48" ht="24" customHeight="1">
      <c r="A559" s="283"/>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row>
    <row r="560" spans="1:48" ht="24" customHeight="1">
      <c r="A560" s="283"/>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row>
    <row r="561" spans="1:48" ht="24" customHeight="1">
      <c r="A561" s="283"/>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row>
    <row r="562" spans="1:48" ht="24" customHeight="1">
      <c r="A562" s="283"/>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row>
    <row r="563" spans="1:48" ht="24" customHeight="1">
      <c r="A563" s="283"/>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row>
    <row r="564" spans="1:48" ht="24" customHeight="1">
      <c r="A564" s="283"/>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row>
    <row r="565" spans="1:48" ht="24" customHeight="1">
      <c r="A565" s="283"/>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row>
    <row r="566" spans="1:48" ht="24" customHeight="1">
      <c r="A566" s="283"/>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row>
    <row r="567" spans="1:48" ht="24" customHeight="1">
      <c r="A567" s="283"/>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row>
    <row r="568" spans="1:48" ht="24" customHeight="1">
      <c r="A568" s="283"/>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row>
    <row r="569" spans="1:48" ht="24" customHeight="1">
      <c r="A569" s="283"/>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row>
    <row r="570" spans="1:48" ht="24" customHeight="1">
      <c r="A570" s="283"/>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row>
    <row r="571" spans="1:48" ht="24" customHeight="1">
      <c r="A571" s="283"/>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row>
    <row r="572" spans="1:48" ht="24" customHeight="1">
      <c r="A572" s="283"/>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row>
    <row r="573" spans="1:48" ht="24" customHeight="1">
      <c r="A573" s="283"/>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row>
    <row r="574" spans="1:48" ht="24" customHeight="1">
      <c r="A574" s="283"/>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row>
    <row r="575" spans="1:48" ht="24" customHeight="1">
      <c r="A575" s="283"/>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row>
    <row r="576" spans="1:48" ht="24" customHeight="1">
      <c r="A576" s="283"/>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row>
    <row r="577" spans="1:48" ht="24" customHeight="1">
      <c r="A577" s="283"/>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row>
    <row r="578" spans="1:48" ht="24" customHeight="1">
      <c r="A578" s="283"/>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row>
    <row r="579" spans="1:48" ht="24" customHeight="1">
      <c r="A579" s="283"/>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row>
    <row r="580" spans="1:48" ht="24" customHeight="1">
      <c r="A580" s="283"/>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row>
    <row r="581" spans="1:48" ht="24" customHeight="1">
      <c r="A581" s="283"/>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row>
    <row r="582" spans="1:48" ht="24" customHeight="1">
      <c r="A582" s="283"/>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row>
    <row r="583" spans="1:48" ht="24" customHeight="1">
      <c r="A583" s="283"/>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row>
    <row r="584" spans="1:48" ht="24" customHeight="1">
      <c r="A584" s="283"/>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row>
    <row r="585" spans="1:48" ht="24" customHeight="1">
      <c r="A585" s="283"/>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row>
    <row r="586" spans="1:48" ht="24" customHeight="1">
      <c r="A586" s="283"/>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row>
    <row r="587" spans="1:48" ht="24" customHeight="1">
      <c r="A587" s="283"/>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row>
    <row r="588" spans="1:48" ht="24" customHeight="1">
      <c r="A588" s="283"/>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row>
    <row r="589" spans="1:48" ht="24" customHeight="1">
      <c r="A589" s="283"/>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row>
    <row r="590" spans="1:48" ht="24" customHeight="1">
      <c r="A590" s="283"/>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row>
    <row r="591" spans="1:48" ht="24" customHeight="1">
      <c r="A591" s="283"/>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row>
    <row r="592" spans="1:48" ht="24" customHeight="1">
      <c r="A592" s="283"/>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row>
    <row r="593" spans="1:48" ht="24" customHeight="1">
      <c r="A593" s="283"/>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row>
    <row r="594" spans="1:48" ht="24" customHeight="1">
      <c r="A594" s="283"/>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row>
    <row r="595" spans="1:48" ht="24" customHeight="1">
      <c r="A595" s="283"/>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row>
    <row r="596" spans="1:48" ht="24" customHeight="1">
      <c r="A596" s="283"/>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row>
    <row r="597" spans="1:48" ht="24" customHeight="1">
      <c r="A597" s="283"/>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row>
    <row r="598" spans="1:48" ht="24" customHeight="1">
      <c r="A598" s="283"/>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row>
    <row r="599" spans="1:48" ht="24" customHeight="1">
      <c r="A599" s="283"/>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row>
    <row r="600" spans="1:48" ht="24" customHeight="1">
      <c r="A600" s="283"/>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row>
    <row r="601" spans="1:48" ht="24" customHeight="1">
      <c r="A601" s="283"/>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row>
    <row r="602" spans="1:48" ht="24" customHeight="1">
      <c r="A602" s="283"/>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row>
    <row r="603" spans="1:48" ht="24" customHeight="1">
      <c r="A603" s="283"/>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row>
    <row r="604" spans="1:48" ht="24" customHeight="1">
      <c r="A604" s="283"/>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row>
    <row r="605" spans="1:48" ht="24" customHeight="1">
      <c r="A605" s="283"/>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row>
    <row r="606" spans="1:48" ht="24" customHeight="1">
      <c r="A606" s="283"/>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row>
    <row r="607" spans="1:48" ht="24" customHeight="1">
      <c r="A607" s="283"/>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row>
    <row r="608" spans="1:48" ht="24" customHeight="1">
      <c r="A608" s="283"/>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row>
    <row r="609" spans="1:48" ht="24" customHeight="1">
      <c r="A609" s="283"/>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row>
    <row r="610" spans="1:48" ht="24" customHeight="1">
      <c r="A610" s="283"/>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row>
    <row r="611" spans="1:48" ht="24" customHeight="1">
      <c r="A611" s="283"/>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row>
    <row r="612" spans="1:48" ht="24" customHeight="1">
      <c r="A612" s="283"/>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row>
    <row r="613" spans="1:48" ht="24" customHeight="1">
      <c r="A613" s="283"/>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row>
    <row r="614" spans="1:48" ht="24" customHeight="1">
      <c r="A614" s="283"/>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row>
    <row r="615" spans="1:48" ht="24" customHeight="1">
      <c r="A615" s="283"/>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row>
    <row r="616" spans="1:48" ht="24" customHeight="1">
      <c r="A616" s="283"/>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row>
    <row r="617" spans="1:48" ht="24" customHeight="1">
      <c r="A617" s="283"/>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row>
    <row r="618" spans="1:48" ht="24" customHeight="1">
      <c r="A618" s="283"/>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row>
    <row r="619" spans="1:48" ht="24" customHeight="1">
      <c r="A619" s="283"/>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row>
    <row r="620" spans="1:48" ht="24" customHeight="1">
      <c r="A620" s="283"/>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row>
    <row r="621" spans="1:48" ht="24" customHeight="1">
      <c r="A621" s="283"/>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row>
    <row r="622" spans="1:48" ht="24" customHeight="1">
      <c r="A622" s="283"/>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row>
    <row r="623" spans="1:48" ht="24" customHeight="1">
      <c r="A623" s="283"/>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row>
    <row r="624" spans="1:48" ht="24" customHeight="1">
      <c r="A624" s="283"/>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row>
    <row r="625" spans="1:48" ht="24" customHeight="1">
      <c r="A625" s="283"/>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row>
    <row r="626" spans="1:48" ht="24" customHeight="1">
      <c r="A626" s="283"/>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row>
    <row r="627" spans="1:48" ht="24" customHeight="1">
      <c r="A627" s="283"/>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row>
    <row r="628" spans="1:48" ht="24" customHeight="1">
      <c r="A628" s="283"/>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row>
    <row r="629" spans="1:48" ht="24" customHeight="1">
      <c r="A629" s="283"/>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row>
    <row r="630" spans="1:48" ht="24" customHeight="1">
      <c r="A630" s="283"/>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row>
    <row r="631" spans="1:48" ht="24" customHeight="1">
      <c r="A631" s="283"/>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row>
    <row r="632" spans="1:48" ht="24" customHeight="1">
      <c r="A632" s="283"/>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row>
    <row r="633" spans="1:48" ht="24" customHeight="1">
      <c r="A633" s="283"/>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row>
    <row r="634" spans="1:48" ht="24" customHeight="1">
      <c r="A634" s="283"/>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row>
    <row r="635" spans="1:48" ht="24" customHeight="1">
      <c r="A635" s="283"/>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row>
    <row r="636" spans="1:48" ht="24" customHeight="1">
      <c r="A636" s="283"/>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row>
    <row r="637" spans="1:48" ht="24" customHeight="1">
      <c r="A637" s="283"/>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row>
    <row r="638" spans="1:48" ht="24" customHeight="1">
      <c r="A638" s="283"/>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row>
    <row r="639" spans="1:48" ht="24" customHeight="1">
      <c r="A639" s="283"/>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row>
    <row r="640" spans="1:48" ht="24" customHeight="1">
      <c r="A640" s="283"/>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row>
    <row r="641" spans="1:48" ht="24" customHeight="1">
      <c r="A641" s="283"/>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row>
    <row r="642" spans="1:48" ht="24" customHeight="1">
      <c r="A642" s="283"/>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row>
    <row r="643" spans="1:48" ht="24" customHeight="1">
      <c r="A643" s="283"/>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row>
    <row r="644" spans="1:48" ht="24" customHeight="1">
      <c r="A644" s="283"/>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row>
    <row r="645" spans="1:48" ht="24" customHeight="1">
      <c r="A645" s="283"/>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row>
    <row r="646" spans="1:48" ht="24" customHeight="1">
      <c r="A646" s="283"/>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row>
    <row r="647" spans="1:48" ht="24" customHeight="1">
      <c r="A647" s="283"/>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row>
    <row r="648" spans="1:48" ht="24" customHeight="1">
      <c r="A648" s="283"/>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row>
    <row r="649" spans="1:48" ht="24" customHeight="1">
      <c r="A649" s="283"/>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row>
    <row r="650" spans="1:48" ht="24" customHeight="1">
      <c r="A650" s="283"/>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row>
    <row r="651" spans="1:48" ht="24" customHeight="1">
      <c r="A651" s="283"/>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row>
    <row r="652" spans="1:48" ht="24" customHeight="1">
      <c r="A652" s="283"/>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row>
    <row r="653" spans="1:48" ht="24" customHeight="1">
      <c r="A653" s="283"/>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row>
    <row r="654" spans="1:48" ht="24" customHeight="1">
      <c r="A654" s="283"/>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row>
    <row r="655" spans="1:48" ht="24" customHeight="1">
      <c r="A655" s="283"/>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row>
    <row r="656" spans="1:48" ht="24" customHeight="1">
      <c r="A656" s="283"/>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row>
    <row r="657" spans="1:48" ht="24" customHeight="1">
      <c r="A657" s="283"/>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row>
    <row r="658" spans="1:48" ht="24" customHeight="1">
      <c r="A658" s="283"/>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row>
    <row r="659" spans="1:48" ht="24" customHeight="1">
      <c r="A659" s="283"/>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row>
    <row r="660" spans="1:48" ht="24" customHeight="1">
      <c r="A660" s="283"/>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row>
    <row r="661" spans="1:48" ht="24" customHeight="1">
      <c r="A661" s="283"/>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row>
    <row r="662" spans="1:48" ht="24" customHeight="1">
      <c r="A662" s="283"/>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row>
    <row r="663" spans="1:48" ht="24" customHeight="1">
      <c r="A663" s="283"/>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row>
    <row r="664" spans="1:48" ht="24" customHeight="1">
      <c r="A664" s="283"/>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row>
    <row r="665" spans="1:48" ht="24" customHeight="1">
      <c r="A665" s="283"/>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row>
    <row r="666" spans="1:48" ht="24" customHeight="1">
      <c r="A666" s="283"/>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row>
    <row r="667" spans="1:48" ht="24" customHeight="1">
      <c r="A667" s="283"/>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row>
    <row r="668" spans="1:48" ht="24" customHeight="1">
      <c r="A668" s="283"/>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row>
    <row r="669" spans="1:48" ht="24" customHeight="1">
      <c r="A669" s="283"/>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row>
    <row r="670" spans="1:48" ht="24" customHeight="1">
      <c r="A670" s="283"/>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row>
    <row r="671" spans="1:48" ht="24" customHeight="1">
      <c r="A671" s="283"/>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row>
    <row r="672" spans="1:48" ht="24" customHeight="1">
      <c r="A672" s="283"/>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row>
    <row r="673" spans="1:48" ht="24" customHeight="1">
      <c r="A673" s="283"/>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row>
    <row r="674" spans="1:48" ht="24" customHeight="1">
      <c r="A674" s="283"/>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row>
    <row r="675" spans="1:48" ht="24" customHeight="1">
      <c r="A675" s="283"/>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row>
    <row r="676" spans="1:48" ht="24" customHeight="1">
      <c r="A676" s="283"/>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row>
    <row r="677" spans="1:48" ht="24" customHeight="1">
      <c r="A677" s="283"/>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row>
    <row r="678" spans="1:48" ht="24" customHeight="1">
      <c r="A678" s="283"/>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row>
    <row r="679" spans="1:48" ht="24" customHeight="1">
      <c r="A679" s="283"/>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row>
    <row r="680" spans="1:48" ht="24" customHeight="1">
      <c r="A680" s="283"/>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row>
    <row r="681" spans="1:48" ht="24" customHeight="1">
      <c r="A681" s="283"/>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row>
    <row r="682" spans="1:48" ht="24" customHeight="1">
      <c r="A682" s="283"/>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row>
    <row r="683" spans="1:48" ht="24" customHeight="1">
      <c r="A683" s="283"/>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row>
    <row r="684" spans="1:48" ht="24" customHeight="1">
      <c r="A684" s="283"/>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row>
    <row r="685" spans="1:48" ht="24" customHeight="1">
      <c r="A685" s="283"/>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row>
    <row r="686" spans="1:48" ht="24" customHeight="1">
      <c r="A686" s="283"/>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row>
    <row r="687" spans="1:48" ht="24" customHeight="1">
      <c r="A687" s="283"/>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row>
    <row r="688" spans="1:48" ht="24" customHeight="1">
      <c r="A688" s="283"/>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row>
    <row r="689" spans="1:48" ht="24" customHeight="1">
      <c r="A689" s="283"/>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row>
    <row r="690" spans="1:48" ht="24" customHeight="1">
      <c r="A690" s="283"/>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row>
    <row r="691" spans="1:48" ht="24" customHeight="1">
      <c r="A691" s="283"/>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row>
    <row r="692" spans="1:48" ht="24" customHeight="1">
      <c r="A692" s="283"/>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row>
    <row r="693" spans="1:48" ht="24" customHeight="1">
      <c r="A693" s="283"/>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row>
    <row r="694" spans="1:48" ht="24" customHeight="1">
      <c r="A694" s="283"/>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row>
    <row r="695" spans="1:48" ht="24" customHeight="1">
      <c r="A695" s="283"/>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row>
    <row r="696" spans="1:48" ht="24" customHeight="1">
      <c r="A696" s="283"/>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row>
    <row r="697" spans="1:48" ht="24" customHeight="1">
      <c r="A697" s="283"/>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row>
    <row r="698" spans="1:48" ht="24" customHeight="1">
      <c r="A698" s="283"/>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row>
    <row r="699" spans="1:48" ht="24" customHeight="1">
      <c r="A699" s="283"/>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row>
    <row r="700" spans="1:48" ht="24" customHeight="1">
      <c r="A700" s="283"/>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row>
    <row r="701" spans="1:48" ht="24" customHeight="1">
      <c r="A701" s="283"/>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row>
    <row r="702" spans="1:48" ht="24" customHeight="1">
      <c r="A702" s="283"/>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row>
    <row r="703" spans="1:48" ht="24" customHeight="1">
      <c r="A703" s="283"/>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row>
    <row r="704" spans="1:48" ht="24" customHeight="1">
      <c r="A704" s="283"/>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row>
    <row r="705" spans="1:48" ht="24" customHeight="1">
      <c r="A705" s="283"/>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row>
    <row r="706" spans="1:48" ht="24" customHeight="1">
      <c r="A706" s="283"/>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row>
    <row r="707" spans="1:48" ht="24" customHeight="1">
      <c r="A707" s="283"/>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row>
    <row r="708" spans="1:48" ht="24" customHeight="1">
      <c r="A708" s="283"/>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row>
    <row r="709" spans="1:48" ht="24" customHeight="1">
      <c r="A709" s="283"/>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row>
    <row r="710" spans="1:48" ht="24" customHeight="1">
      <c r="A710" s="283"/>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row>
    <row r="711" spans="1:48" ht="24" customHeight="1">
      <c r="A711" s="283"/>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row>
    <row r="712" spans="1:48" ht="24" customHeight="1">
      <c r="A712" s="283"/>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row>
    <row r="713" spans="1:48" ht="24" customHeight="1">
      <c r="A713" s="283"/>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row>
    <row r="714" spans="1:48" ht="24" customHeight="1">
      <c r="A714" s="283"/>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row>
    <row r="715" spans="1:48" ht="24" customHeight="1">
      <c r="A715" s="283"/>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row>
    <row r="716" spans="1:48" ht="24" customHeight="1">
      <c r="A716" s="283"/>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row>
    <row r="717" spans="1:48" ht="24" customHeight="1">
      <c r="A717" s="283"/>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row>
    <row r="718" spans="1:48" ht="24" customHeight="1">
      <c r="A718" s="283"/>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row>
    <row r="719" spans="1:48" ht="24" customHeight="1">
      <c r="A719" s="283"/>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row>
    <row r="720" spans="1:48" ht="24" customHeight="1">
      <c r="A720" s="283"/>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row>
    <row r="721" spans="1:48" ht="24" customHeight="1">
      <c r="A721" s="283"/>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row>
    <row r="722" spans="1:48" ht="24" customHeight="1">
      <c r="A722" s="283"/>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row>
    <row r="723" spans="1:48" ht="24" customHeight="1">
      <c r="A723" s="283"/>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row>
    <row r="724" spans="1:48" ht="24" customHeight="1">
      <c r="A724" s="283"/>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row>
    <row r="725" spans="1:48" ht="24" customHeight="1">
      <c r="A725" s="283"/>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row>
    <row r="726" spans="1:48" ht="24" customHeight="1">
      <c r="A726" s="283"/>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row>
    <row r="727" spans="1:48" ht="24" customHeight="1">
      <c r="A727" s="283"/>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row>
    <row r="728" spans="1:48" ht="24" customHeight="1">
      <c r="A728" s="283"/>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row>
    <row r="729" spans="1:48" ht="24" customHeight="1">
      <c r="A729" s="283"/>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row>
    <row r="730" spans="1:48" ht="24" customHeight="1">
      <c r="A730" s="283"/>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row>
    <row r="731" spans="1:48" ht="24" customHeight="1">
      <c r="A731" s="283"/>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row>
    <row r="732" spans="1:48" ht="24" customHeight="1">
      <c r="A732" s="283"/>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row>
    <row r="733" spans="1:48" ht="24" customHeight="1">
      <c r="A733" s="283"/>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row>
    <row r="734" spans="1:48" ht="24" customHeight="1">
      <c r="A734" s="283"/>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row>
    <row r="735" spans="1:48" ht="24" customHeight="1">
      <c r="A735" s="283"/>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row>
    <row r="736" spans="1:48" ht="24" customHeight="1">
      <c r="A736" s="283"/>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row>
    <row r="737" spans="1:48" ht="24" customHeight="1">
      <c r="A737" s="283"/>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row>
    <row r="738" spans="1:48" ht="24" customHeight="1">
      <c r="A738" s="283"/>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row>
    <row r="739" spans="1:48" ht="24" customHeight="1">
      <c r="A739" s="283"/>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row>
    <row r="740" spans="1:48" ht="24" customHeight="1">
      <c r="A740" s="283"/>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row>
    <row r="741" spans="1:48" ht="24" customHeight="1">
      <c r="A741" s="283"/>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row>
    <row r="742" spans="1:48" ht="24" customHeight="1">
      <c r="A742" s="283"/>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row>
    <row r="743" spans="1:48" ht="24" customHeight="1">
      <c r="A743" s="283"/>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row>
    <row r="744" spans="1:48" ht="24" customHeight="1">
      <c r="A744" s="283"/>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row>
    <row r="745" spans="1:48" ht="24" customHeight="1">
      <c r="A745" s="283"/>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row>
    <row r="746" spans="1:48" ht="24" customHeight="1">
      <c r="A746" s="283"/>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row>
    <row r="747" spans="1:48" ht="24" customHeight="1">
      <c r="A747" s="283"/>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row>
    <row r="748" spans="1:48" ht="24" customHeight="1">
      <c r="A748" s="283"/>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row>
    <row r="749" spans="1:48" ht="24" customHeight="1">
      <c r="A749" s="283"/>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row>
    <row r="750" spans="1:48" ht="24" customHeight="1">
      <c r="A750" s="283"/>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row>
    <row r="751" spans="1:48" ht="24" customHeight="1">
      <c r="A751" s="283"/>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row>
    <row r="752" spans="1:48" ht="24" customHeight="1">
      <c r="A752" s="283"/>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row>
    <row r="753" spans="1:48" ht="24" customHeight="1">
      <c r="A753" s="283"/>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row>
    <row r="754" spans="1:48" ht="24" customHeight="1">
      <c r="A754" s="283"/>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row>
    <row r="755" spans="1:48" ht="24" customHeight="1">
      <c r="A755" s="283"/>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row>
    <row r="756" spans="1:48" ht="24" customHeight="1">
      <c r="A756" s="283"/>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row>
    <row r="757" spans="1:48" ht="24" customHeight="1">
      <c r="A757" s="283"/>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row>
    <row r="758" spans="1:48" ht="24" customHeight="1">
      <c r="A758" s="283"/>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row>
    <row r="759" spans="1:48" ht="24" customHeight="1">
      <c r="A759" s="283"/>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row>
    <row r="760" spans="1:48" ht="24" customHeight="1">
      <c r="A760" s="283"/>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row>
    <row r="761" spans="1:48" ht="24" customHeight="1">
      <c r="A761" s="283"/>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row>
    <row r="762" spans="1:48" ht="24" customHeight="1">
      <c r="A762" s="283"/>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row>
    <row r="763" spans="1:48" ht="24" customHeight="1">
      <c r="A763" s="283"/>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row>
    <row r="764" spans="1:48" ht="24" customHeight="1">
      <c r="A764" s="283"/>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row>
    <row r="765" spans="1:48" ht="24" customHeight="1">
      <c r="A765" s="283"/>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row>
    <row r="766" spans="1:48" ht="24" customHeight="1">
      <c r="A766" s="283"/>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row>
    <row r="767" spans="1:48" ht="24" customHeight="1">
      <c r="A767" s="283"/>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row>
    <row r="768" spans="1:48" ht="24" customHeight="1">
      <c r="A768" s="283"/>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row>
    <row r="769" spans="1:48" ht="24" customHeight="1">
      <c r="A769" s="283"/>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row>
    <row r="770" spans="1:48" ht="24" customHeight="1">
      <c r="A770" s="283"/>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row>
    <row r="771" spans="1:48" ht="24" customHeight="1">
      <c r="A771" s="283"/>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row>
    <row r="772" spans="1:48" ht="24" customHeight="1">
      <c r="A772" s="283"/>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row>
    <row r="773" spans="1:48" ht="24" customHeight="1">
      <c r="A773" s="283"/>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row>
    <row r="774" spans="1:48" ht="24" customHeight="1">
      <c r="A774" s="283"/>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row>
    <row r="775" spans="1:48" ht="24" customHeight="1">
      <c r="A775" s="283"/>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row>
    <row r="776" spans="1:48" ht="24" customHeight="1">
      <c r="A776" s="283"/>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row>
    <row r="777" spans="1:48" ht="24" customHeight="1">
      <c r="A777" s="283"/>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row>
    <row r="778" spans="1:48" ht="24" customHeight="1">
      <c r="A778" s="283"/>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row>
    <row r="779" spans="1:48" ht="24" customHeight="1">
      <c r="A779" s="283"/>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row>
    <row r="780" spans="1:48" ht="24" customHeight="1">
      <c r="A780" s="283"/>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row>
    <row r="781" spans="1:48" ht="24" customHeight="1">
      <c r="A781" s="283"/>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row>
    <row r="782" spans="1:48" ht="24" customHeight="1">
      <c r="A782" s="283"/>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row>
    <row r="783" spans="1:48" ht="24" customHeight="1">
      <c r="A783" s="283"/>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row>
    <row r="784" spans="1:48" ht="24" customHeight="1">
      <c r="A784" s="283"/>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row>
    <row r="785" spans="1:48" ht="24" customHeight="1">
      <c r="A785" s="283"/>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row>
    <row r="786" spans="1:48" ht="24" customHeight="1">
      <c r="A786" s="283"/>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row>
    <row r="787" spans="1:48" ht="24" customHeight="1">
      <c r="A787" s="283"/>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row>
    <row r="788" spans="1:48" ht="24" customHeight="1">
      <c r="A788" s="283"/>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row>
    <row r="789" spans="1:48" ht="24" customHeight="1">
      <c r="A789" s="283"/>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row>
    <row r="790" spans="1:48" ht="24" customHeight="1">
      <c r="A790" s="283"/>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row>
    <row r="791" spans="1:48" ht="24" customHeight="1">
      <c r="A791" s="283"/>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row>
    <row r="792" spans="1:48" ht="24" customHeight="1">
      <c r="A792" s="283"/>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row>
    <row r="793" spans="1:48" ht="24" customHeight="1">
      <c r="A793" s="283"/>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row>
    <row r="794" spans="1:48" ht="24" customHeight="1">
      <c r="A794" s="283"/>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row>
    <row r="795" spans="1:48" ht="24" customHeight="1">
      <c r="A795" s="283"/>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row>
    <row r="796" spans="1:48" ht="24" customHeight="1">
      <c r="A796" s="283"/>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row>
    <row r="797" spans="1:48" ht="24" customHeight="1">
      <c r="A797" s="283"/>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row>
    <row r="798" spans="1:48" ht="24" customHeight="1">
      <c r="A798" s="283"/>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row>
    <row r="799" spans="1:48" ht="24" customHeight="1">
      <c r="A799" s="283"/>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row>
    <row r="800" spans="1:48" ht="24" customHeight="1">
      <c r="A800" s="283"/>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row>
    <row r="801" spans="1:48" ht="24" customHeight="1">
      <c r="A801" s="283"/>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row>
    <row r="802" spans="1:48" ht="24" customHeight="1">
      <c r="A802" s="283"/>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row>
    <row r="803" spans="1:48" ht="24" customHeight="1">
      <c r="A803" s="283"/>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row>
    <row r="804" spans="1:48" ht="24" customHeight="1">
      <c r="A804" s="283"/>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row>
    <row r="805" spans="1:48" ht="24" customHeight="1">
      <c r="A805" s="283"/>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row>
    <row r="806" spans="1:48" ht="24" customHeight="1">
      <c r="A806" s="283"/>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row>
    <row r="807" spans="1:48" ht="24" customHeight="1">
      <c r="A807" s="283"/>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row>
    <row r="808" spans="1:48" ht="24" customHeight="1">
      <c r="A808" s="283"/>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row>
    <row r="809" spans="1:48" ht="24" customHeight="1">
      <c r="A809" s="283"/>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row>
    <row r="810" spans="1:48" ht="24" customHeight="1">
      <c r="A810" s="283"/>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row>
    <row r="811" spans="1:48" ht="24" customHeight="1">
      <c r="A811" s="283"/>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row>
    <row r="812" spans="1:48" ht="24" customHeight="1">
      <c r="A812" s="283"/>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row>
    <row r="813" spans="1:48" ht="24" customHeight="1">
      <c r="A813" s="283"/>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row>
    <row r="814" spans="1:48" ht="24" customHeight="1">
      <c r="A814" s="283"/>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row>
    <row r="815" spans="1:48" ht="24" customHeight="1">
      <c r="A815" s="283"/>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row>
    <row r="816" spans="1:48" ht="24" customHeight="1">
      <c r="A816" s="283"/>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row>
    <row r="817" spans="1:48" ht="24" customHeight="1">
      <c r="A817" s="283"/>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row>
    <row r="818" spans="1:48" ht="24" customHeight="1">
      <c r="A818" s="283"/>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row>
    <row r="819" spans="1:48" ht="24" customHeight="1">
      <c r="A819" s="283"/>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row>
    <row r="820" spans="1:48" ht="24" customHeight="1">
      <c r="A820" s="283"/>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row>
    <row r="821" spans="1:48" ht="24" customHeight="1">
      <c r="A821" s="283"/>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row>
    <row r="822" spans="1:48" ht="24" customHeight="1">
      <c r="A822" s="283"/>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row>
    <row r="823" spans="1:48" ht="24" customHeight="1">
      <c r="A823" s="283"/>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row>
    <row r="824" spans="1:48" ht="24" customHeight="1">
      <c r="A824" s="283"/>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row>
    <row r="825" spans="1:48" ht="24" customHeight="1">
      <c r="A825" s="283"/>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row>
    <row r="826" spans="1:48" ht="24" customHeight="1">
      <c r="A826" s="283"/>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row>
    <row r="827" spans="1:48" ht="24" customHeight="1">
      <c r="A827" s="283"/>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row>
    <row r="828" spans="1:48" ht="24" customHeight="1">
      <c r="A828" s="283"/>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row>
    <row r="829" spans="1:48" ht="24" customHeight="1">
      <c r="A829" s="283"/>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row>
    <row r="830" spans="1:48" ht="24" customHeight="1">
      <c r="A830" s="283"/>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row>
    <row r="831" spans="1:48" ht="24" customHeight="1">
      <c r="A831" s="283"/>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row>
    <row r="832" spans="1:48" ht="24" customHeight="1">
      <c r="A832" s="283"/>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row>
    <row r="833" spans="1:48" ht="24" customHeight="1">
      <c r="A833" s="283"/>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row>
    <row r="834" spans="1:48" ht="24" customHeight="1">
      <c r="A834" s="283"/>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row>
    <row r="835" spans="1:48" ht="24" customHeight="1">
      <c r="A835" s="283"/>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row>
    <row r="836" spans="1:48" ht="24" customHeight="1">
      <c r="A836" s="283"/>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row>
    <row r="837" spans="1:48" ht="24" customHeight="1">
      <c r="A837" s="283"/>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row>
    <row r="838" spans="1:48" ht="24" customHeight="1">
      <c r="A838" s="283"/>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row>
    <row r="839" spans="1:48" ht="24" customHeight="1">
      <c r="A839" s="283"/>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row>
    <row r="840" spans="1:48" ht="24" customHeight="1">
      <c r="A840" s="283"/>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row>
    <row r="841" spans="1:48" ht="24" customHeight="1">
      <c r="A841" s="283"/>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row>
    <row r="842" spans="1:48" ht="24" customHeight="1">
      <c r="A842" s="283"/>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row>
    <row r="843" spans="1:48" ht="24" customHeight="1">
      <c r="A843" s="283"/>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row>
    <row r="844" spans="1:48" ht="24" customHeight="1">
      <c r="A844" s="283"/>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row>
    <row r="845" spans="1:48" ht="24" customHeight="1">
      <c r="A845" s="283"/>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row>
    <row r="846" spans="1:48" ht="24" customHeight="1">
      <c r="A846" s="283"/>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row>
    <row r="847" spans="1:48" ht="24" customHeight="1">
      <c r="A847" s="283"/>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row>
    <row r="848" spans="1:48" ht="24" customHeight="1">
      <c r="A848" s="283"/>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row>
    <row r="849" spans="1:48" ht="24" customHeight="1">
      <c r="A849" s="283"/>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row>
    <row r="850" spans="1:48" ht="24" customHeight="1">
      <c r="A850" s="283"/>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row>
    <row r="851" spans="1:48" ht="24" customHeight="1">
      <c r="A851" s="283"/>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row>
    <row r="852" spans="1:48" ht="24" customHeight="1">
      <c r="A852" s="283"/>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row>
    <row r="853" spans="1:48" ht="24" customHeight="1">
      <c r="A853" s="283"/>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row>
    <row r="854" spans="1:48" ht="24" customHeight="1">
      <c r="A854" s="283"/>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row>
    <row r="855" spans="1:48" ht="24" customHeight="1">
      <c r="A855" s="283"/>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row>
    <row r="856" spans="1:48" ht="24" customHeight="1">
      <c r="A856" s="283"/>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row>
    <row r="857" spans="1:48" ht="24" customHeight="1">
      <c r="A857" s="283"/>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row>
    <row r="858" spans="1:48" ht="24" customHeight="1">
      <c r="A858" s="283"/>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row>
    <row r="859" spans="1:48" ht="24" customHeight="1">
      <c r="A859" s="283"/>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row>
    <row r="860" spans="1:48" ht="24" customHeight="1">
      <c r="A860" s="283"/>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row>
    <row r="861" spans="1:48" ht="24" customHeight="1">
      <c r="A861" s="283"/>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row>
    <row r="862" spans="1:48" ht="24" customHeight="1">
      <c r="A862" s="283"/>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row>
    <row r="863" spans="1:48" ht="24" customHeight="1">
      <c r="A863" s="283"/>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row>
    <row r="864" spans="1:48" ht="24" customHeight="1">
      <c r="A864" s="283"/>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row>
    <row r="865" spans="1:48" ht="24" customHeight="1">
      <c r="A865" s="283"/>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row>
    <row r="866" spans="1:48" ht="24" customHeight="1">
      <c r="A866" s="283"/>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row>
    <row r="867" spans="1:48" ht="24" customHeight="1">
      <c r="A867" s="283"/>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row>
    <row r="868" spans="1:48" ht="24" customHeight="1">
      <c r="A868" s="283"/>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row>
    <row r="869" spans="1:48" ht="24" customHeight="1">
      <c r="A869" s="283"/>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row>
    <row r="870" spans="1:48" ht="24" customHeight="1">
      <c r="A870" s="283"/>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row>
    <row r="871" spans="1:48" ht="24" customHeight="1">
      <c r="A871" s="283"/>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row>
    <row r="872" spans="1:48" ht="24" customHeight="1">
      <c r="A872" s="283"/>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row>
    <row r="873" spans="1:48" ht="24" customHeight="1">
      <c r="A873" s="283"/>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row>
    <row r="874" spans="1:48" ht="24" customHeight="1">
      <c r="A874" s="283"/>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row>
    <row r="875" spans="1:48" ht="24" customHeight="1">
      <c r="A875" s="283"/>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row>
    <row r="876" spans="1:48" ht="24" customHeight="1">
      <c r="A876" s="283"/>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row>
    <row r="877" spans="1:48" ht="24" customHeight="1">
      <c r="A877" s="283"/>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row>
    <row r="878" spans="1:48" ht="24" customHeight="1">
      <c r="A878" s="283"/>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row>
    <row r="879" spans="1:48" ht="24" customHeight="1">
      <c r="A879" s="283"/>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row>
    <row r="880" spans="1:48" ht="24" customHeight="1">
      <c r="A880" s="283"/>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row>
    <row r="881" spans="1:48" ht="24" customHeight="1">
      <c r="A881" s="283"/>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row>
    <row r="882" spans="1:48" ht="24" customHeight="1">
      <c r="A882" s="283"/>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row>
    <row r="883" spans="1:48" ht="24" customHeight="1">
      <c r="A883" s="283"/>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row>
    <row r="884" spans="1:48" ht="24" customHeight="1">
      <c r="A884" s="283"/>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row>
    <row r="885" spans="1:48" ht="24" customHeight="1">
      <c r="A885" s="283"/>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row>
    <row r="886" spans="1:48" ht="24" customHeight="1">
      <c r="A886" s="283"/>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row>
    <row r="887" spans="1:48" ht="24" customHeight="1">
      <c r="A887" s="283"/>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row>
    <row r="888" spans="1:48" ht="24" customHeight="1">
      <c r="A888" s="283"/>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row>
    <row r="889" spans="1:48" ht="24" customHeight="1">
      <c r="A889" s="283"/>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row>
    <row r="890" spans="1:48" ht="24" customHeight="1">
      <c r="A890" s="283"/>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row>
    <row r="891" spans="1:48" ht="24" customHeight="1">
      <c r="A891" s="283"/>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row>
    <row r="892" spans="1:48" ht="24" customHeight="1">
      <c r="A892" s="283"/>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row>
    <row r="893" spans="1:48" ht="24" customHeight="1">
      <c r="A893" s="283"/>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row>
    <row r="894" spans="1:48" ht="24" customHeight="1">
      <c r="A894" s="283"/>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row>
    <row r="895" spans="1:48" ht="24" customHeight="1">
      <c r="A895" s="283"/>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row>
    <row r="896" spans="1:48" ht="24" customHeight="1">
      <c r="A896" s="283"/>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row>
    <row r="897" spans="1:48" ht="24" customHeight="1">
      <c r="A897" s="283"/>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row>
    <row r="898" spans="1:48" ht="24" customHeight="1">
      <c r="A898" s="283"/>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row>
    <row r="899" spans="1:48" ht="24" customHeight="1">
      <c r="A899" s="283"/>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row>
    <row r="900" spans="1:48" ht="24" customHeight="1">
      <c r="A900" s="283"/>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row>
    <row r="901" spans="1:48" ht="24" customHeight="1">
      <c r="A901" s="283"/>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row>
    <row r="902" spans="1:48" ht="24" customHeight="1">
      <c r="A902" s="283"/>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row>
    <row r="903" spans="1:48" ht="24" customHeight="1">
      <c r="A903" s="283"/>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row>
    <row r="904" spans="1:48" ht="24" customHeight="1">
      <c r="A904" s="283"/>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row>
    <row r="905" spans="1:48" ht="24" customHeight="1">
      <c r="A905" s="283"/>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row>
    <row r="906" spans="1:48" ht="24" customHeight="1">
      <c r="A906" s="283"/>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row>
    <row r="907" spans="1:48" ht="24" customHeight="1">
      <c r="A907" s="283"/>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row>
    <row r="908" spans="1:48" ht="24" customHeight="1">
      <c r="A908" s="283"/>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row>
    <row r="909" spans="1:48" ht="24" customHeight="1">
      <c r="A909" s="283"/>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row>
    <row r="910" spans="1:48" ht="24" customHeight="1">
      <c r="A910" s="283"/>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row>
    <row r="911" spans="1:48" ht="24" customHeight="1">
      <c r="A911" s="283"/>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row>
    <row r="912" spans="1:48" ht="24" customHeight="1">
      <c r="A912" s="283"/>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row>
    <row r="913" spans="1:48" ht="24" customHeight="1">
      <c r="A913" s="283"/>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row>
    <row r="914" spans="1:48" ht="24" customHeight="1">
      <c r="A914" s="283"/>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row>
    <row r="915" spans="1:48" ht="24" customHeight="1">
      <c r="A915" s="283"/>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row>
    <row r="916" spans="1:48" ht="24" customHeight="1">
      <c r="A916" s="283"/>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row>
    <row r="917" spans="1:48" ht="24" customHeight="1">
      <c r="A917" s="283"/>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row>
    <row r="918" spans="1:48" ht="24" customHeight="1">
      <c r="A918" s="283"/>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row>
    <row r="919" spans="1:48" ht="24" customHeight="1">
      <c r="A919" s="283"/>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row>
    <row r="920" spans="1:48" ht="24" customHeight="1">
      <c r="A920" s="283"/>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row>
    <row r="921" spans="1:48" ht="24" customHeight="1">
      <c r="A921" s="283"/>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row>
    <row r="922" spans="1:48" ht="24" customHeight="1">
      <c r="A922" s="283"/>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row>
    <row r="923" spans="1:48" ht="24" customHeight="1">
      <c r="A923" s="283"/>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row>
    <row r="924" spans="1:48" ht="24" customHeight="1">
      <c r="A924" s="283"/>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row>
    <row r="925" spans="1:48" ht="24" customHeight="1">
      <c r="A925" s="283"/>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row>
    <row r="926" spans="1:48" ht="24" customHeight="1">
      <c r="A926" s="283"/>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row>
    <row r="927" spans="1:48" ht="24" customHeight="1">
      <c r="A927" s="283"/>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row>
    <row r="928" spans="1:48" ht="24" customHeight="1">
      <c r="A928" s="283"/>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row>
    <row r="929" spans="1:48" ht="24" customHeight="1">
      <c r="A929" s="283"/>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row>
    <row r="930" spans="1:48" ht="24" customHeight="1">
      <c r="A930" s="283"/>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row>
    <row r="931" spans="1:48" ht="24" customHeight="1">
      <c r="A931" s="283"/>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row>
    <row r="932" spans="1:48" ht="24" customHeight="1">
      <c r="A932" s="283"/>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row>
    <row r="933" spans="1:48" ht="24" customHeight="1">
      <c r="A933" s="283"/>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row>
    <row r="934" spans="1:48" ht="24" customHeight="1">
      <c r="A934" s="283"/>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row>
    <row r="935" spans="1:48" ht="24" customHeight="1">
      <c r="A935" s="283"/>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row>
    <row r="936" spans="1:48" ht="24" customHeight="1">
      <c r="A936" s="283"/>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row>
    <row r="937" spans="1:48" ht="24" customHeight="1">
      <c r="A937" s="283"/>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row>
    <row r="938" spans="1:48" ht="24" customHeight="1">
      <c r="A938" s="283"/>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row>
    <row r="939" spans="1:48" ht="24" customHeight="1">
      <c r="A939" s="283"/>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row>
    <row r="940" spans="1:48" ht="24" customHeight="1">
      <c r="A940" s="283"/>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row>
    <row r="941" spans="1:48" ht="24" customHeight="1">
      <c r="A941" s="283"/>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row>
    <row r="942" spans="1:48" ht="24" customHeight="1">
      <c r="A942" s="283"/>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row>
    <row r="943" spans="1:48" ht="24" customHeight="1">
      <c r="A943" s="283"/>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row>
    <row r="944" spans="1:48" ht="24" customHeight="1">
      <c r="A944" s="283"/>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row>
    <row r="945" spans="1:48" ht="24" customHeight="1">
      <c r="A945" s="283"/>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row>
    <row r="946" spans="1:48" ht="24" customHeight="1">
      <c r="A946" s="283"/>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row>
    <row r="947" spans="1:48" ht="24" customHeight="1">
      <c r="A947" s="283"/>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row>
    <row r="948" spans="1:48" ht="24" customHeight="1">
      <c r="A948" s="283"/>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row>
    <row r="949" spans="1:48" ht="24" customHeight="1">
      <c r="A949" s="283"/>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row>
    <row r="950" spans="1:48" ht="24" customHeight="1">
      <c r="A950" s="283"/>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row>
    <row r="951" spans="1:48" ht="24" customHeight="1">
      <c r="A951" s="283"/>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row>
    <row r="952" spans="1:48" ht="24" customHeight="1">
      <c r="A952" s="283"/>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row>
    <row r="953" spans="1:48" ht="24" customHeight="1">
      <c r="A953" s="283"/>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row>
    <row r="954" spans="1:48" ht="24" customHeight="1">
      <c r="A954" s="283"/>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row>
    <row r="955" spans="1:48" ht="24" customHeight="1">
      <c r="A955" s="283"/>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row>
    <row r="956" spans="1:48" ht="24" customHeight="1">
      <c r="A956" s="283"/>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row>
    <row r="957" spans="1:48" ht="24" customHeight="1">
      <c r="A957" s="283"/>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row>
    <row r="958" spans="1:48" ht="24" customHeight="1">
      <c r="A958" s="283"/>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row>
    <row r="959" spans="1:48" ht="24" customHeight="1">
      <c r="A959" s="283"/>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row>
    <row r="960" spans="1:48" ht="24" customHeight="1">
      <c r="A960" s="283"/>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row>
    <row r="961" spans="1:48" ht="24" customHeight="1">
      <c r="A961" s="283"/>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row>
    <row r="962" spans="1:48" ht="24" customHeight="1">
      <c r="A962" s="283"/>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row>
    <row r="963" spans="1:48" ht="24" customHeight="1">
      <c r="A963" s="283"/>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row>
    <row r="964" spans="1:48" ht="24" customHeight="1">
      <c r="A964" s="283"/>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row>
    <row r="965" spans="1:48" ht="24" customHeight="1">
      <c r="A965" s="283"/>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row>
    <row r="966" spans="1:48" ht="24" customHeight="1">
      <c r="A966" s="283"/>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row>
    <row r="967" spans="1:48" ht="24" customHeight="1">
      <c r="A967" s="283"/>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row>
    <row r="968" spans="1:48" ht="24" customHeight="1">
      <c r="A968" s="283"/>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row>
    <row r="969" spans="1:48" ht="24" customHeight="1">
      <c r="A969" s="283"/>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row>
    <row r="970" spans="1:48" ht="24" customHeight="1">
      <c r="A970" s="283"/>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row>
    <row r="971" spans="1:48" ht="24" customHeight="1">
      <c r="A971" s="283"/>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row>
    <row r="972" spans="1:48" ht="24" customHeight="1">
      <c r="A972" s="283"/>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row>
    <row r="973" spans="1:48" ht="24" customHeight="1">
      <c r="A973" s="283"/>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row>
    <row r="974" spans="1:48" ht="24" customHeight="1">
      <c r="A974" s="283"/>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row>
    <row r="975" spans="1:48" ht="24" customHeight="1">
      <c r="A975" s="283"/>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row>
    <row r="976" spans="1:48" ht="24" customHeight="1">
      <c r="A976" s="283"/>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row>
    <row r="977" spans="1:48" ht="24" customHeight="1">
      <c r="A977" s="283"/>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row>
    <row r="978" spans="1:48" ht="24" customHeight="1">
      <c r="A978" s="283"/>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row>
    <row r="979" spans="1:48" ht="24" customHeight="1">
      <c r="A979" s="283"/>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row>
    <row r="980" spans="1:48" ht="24" customHeight="1">
      <c r="A980" s="283"/>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row>
    <row r="981" spans="1:48" ht="24" customHeight="1">
      <c r="A981" s="283"/>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row>
    <row r="982" spans="1:48" ht="24" customHeight="1">
      <c r="A982" s="283"/>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row>
    <row r="983" spans="1:48" ht="24" customHeight="1">
      <c r="A983" s="283"/>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row>
  </sheetData>
  <mergeCells count="1">
    <mergeCell ref="G18:AM1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984"/>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1.1640625" defaultRowHeight="15" customHeight="1"/>
  <cols>
    <col min="1" max="1" width="14.1640625" customWidth="1"/>
    <col min="2" max="48" width="14.5" customWidth="1"/>
  </cols>
  <sheetData>
    <row r="1" spans="1:48" ht="24" customHeight="1">
      <c r="A1" s="287"/>
      <c r="B1" s="127">
        <v>45748</v>
      </c>
      <c r="C1" s="127">
        <v>45749</v>
      </c>
      <c r="D1" s="288" t="s">
        <v>162</v>
      </c>
      <c r="E1" s="288" t="s">
        <v>163</v>
      </c>
      <c r="F1" s="127">
        <v>45750</v>
      </c>
      <c r="G1" s="127">
        <v>45751</v>
      </c>
      <c r="H1" s="127">
        <v>45752</v>
      </c>
      <c r="I1" s="127">
        <v>45753</v>
      </c>
      <c r="J1" s="127">
        <v>45754</v>
      </c>
      <c r="K1" s="127">
        <v>45755</v>
      </c>
      <c r="L1" s="127">
        <v>45756</v>
      </c>
      <c r="M1" s="288" t="s">
        <v>162</v>
      </c>
      <c r="N1" s="288" t="s">
        <v>163</v>
      </c>
      <c r="O1" s="127">
        <v>45757</v>
      </c>
      <c r="P1" s="127">
        <v>45758</v>
      </c>
      <c r="Q1" s="127">
        <v>45759</v>
      </c>
      <c r="R1" s="127">
        <v>45760</v>
      </c>
      <c r="S1" s="127">
        <v>45761</v>
      </c>
      <c r="T1" s="127">
        <v>45762</v>
      </c>
      <c r="U1" s="127">
        <v>45763</v>
      </c>
      <c r="V1" s="288" t="s">
        <v>162</v>
      </c>
      <c r="W1" s="288" t="s">
        <v>163</v>
      </c>
      <c r="X1" s="127">
        <v>45764</v>
      </c>
      <c r="Y1" s="127">
        <v>45765</v>
      </c>
      <c r="Z1" s="127">
        <v>45766</v>
      </c>
      <c r="AA1" s="127">
        <v>45767</v>
      </c>
      <c r="AB1" s="127">
        <v>45768</v>
      </c>
      <c r="AC1" s="127">
        <v>45769</v>
      </c>
      <c r="AD1" s="127">
        <v>45770</v>
      </c>
      <c r="AE1" s="288" t="s">
        <v>162</v>
      </c>
      <c r="AF1" s="288" t="s">
        <v>163</v>
      </c>
      <c r="AG1" s="127">
        <v>45771</v>
      </c>
      <c r="AH1" s="127">
        <v>45772</v>
      </c>
      <c r="AI1" s="127">
        <v>45773</v>
      </c>
      <c r="AJ1" s="127">
        <v>45774</v>
      </c>
      <c r="AK1" s="127">
        <v>45775</v>
      </c>
      <c r="AL1" s="127">
        <v>45776</v>
      </c>
      <c r="AM1" s="127">
        <v>45777</v>
      </c>
      <c r="AN1" s="288" t="s">
        <v>162</v>
      </c>
      <c r="AO1" s="288" t="s">
        <v>163</v>
      </c>
      <c r="AP1" s="289" t="s">
        <v>164</v>
      </c>
      <c r="AQ1" s="290" t="s">
        <v>165</v>
      </c>
      <c r="AR1" s="345"/>
      <c r="AS1" s="345"/>
      <c r="AT1" s="345"/>
      <c r="AU1" s="345"/>
      <c r="AV1" s="288" t="s">
        <v>163</v>
      </c>
    </row>
    <row r="2" spans="1:48" ht="24" customHeight="1">
      <c r="A2" s="287"/>
      <c r="B2" s="292" t="s">
        <v>173</v>
      </c>
      <c r="C2" s="292" t="s">
        <v>167</v>
      </c>
      <c r="D2" s="293"/>
      <c r="E2" s="293"/>
      <c r="F2" s="292" t="s">
        <v>168</v>
      </c>
      <c r="G2" s="292" t="s">
        <v>169</v>
      </c>
      <c r="H2" s="292" t="s">
        <v>170</v>
      </c>
      <c r="I2" s="292" t="s">
        <v>171</v>
      </c>
      <c r="J2" s="292" t="s">
        <v>172</v>
      </c>
      <c r="K2" s="292" t="s">
        <v>173</v>
      </c>
      <c r="L2" s="292" t="s">
        <v>167</v>
      </c>
      <c r="M2" s="293"/>
      <c r="N2" s="293"/>
      <c r="O2" s="292" t="s">
        <v>168</v>
      </c>
      <c r="P2" s="292" t="s">
        <v>169</v>
      </c>
      <c r="Q2" s="292" t="s">
        <v>170</v>
      </c>
      <c r="R2" s="292" t="s">
        <v>171</v>
      </c>
      <c r="S2" s="292" t="s">
        <v>172</v>
      </c>
      <c r="T2" s="292" t="s">
        <v>173</v>
      </c>
      <c r="U2" s="292" t="s">
        <v>167</v>
      </c>
      <c r="V2" s="293"/>
      <c r="W2" s="293"/>
      <c r="X2" s="292" t="s">
        <v>168</v>
      </c>
      <c r="Y2" s="292" t="s">
        <v>169</v>
      </c>
      <c r="Z2" s="292" t="s">
        <v>170</v>
      </c>
      <c r="AA2" s="292" t="s">
        <v>171</v>
      </c>
      <c r="AB2" s="292" t="s">
        <v>172</v>
      </c>
      <c r="AC2" s="292" t="s">
        <v>173</v>
      </c>
      <c r="AD2" s="292" t="s">
        <v>167</v>
      </c>
      <c r="AE2" s="293"/>
      <c r="AF2" s="293"/>
      <c r="AG2" s="292" t="s">
        <v>168</v>
      </c>
      <c r="AH2" s="292" t="s">
        <v>169</v>
      </c>
      <c r="AI2" s="292" t="s">
        <v>170</v>
      </c>
      <c r="AJ2" s="292" t="s">
        <v>171</v>
      </c>
      <c r="AK2" s="292" t="s">
        <v>172</v>
      </c>
      <c r="AL2" s="292" t="s">
        <v>173</v>
      </c>
      <c r="AM2" s="292" t="s">
        <v>167</v>
      </c>
      <c r="AN2" s="293"/>
      <c r="AO2" s="293"/>
      <c r="AP2" s="294"/>
      <c r="AQ2" s="293"/>
      <c r="AR2" s="222"/>
      <c r="AS2" s="222"/>
      <c r="AT2" s="222"/>
      <c r="AU2" s="222"/>
      <c r="AV2" s="293"/>
    </row>
    <row r="3" spans="1:48" ht="24" customHeight="1">
      <c r="A3" s="295" t="s">
        <v>174</v>
      </c>
      <c r="B3" s="296">
        <v>5100</v>
      </c>
      <c r="C3" s="296">
        <v>0</v>
      </c>
      <c r="D3" s="346"/>
      <c r="E3" s="347"/>
      <c r="F3" s="296">
        <v>2300</v>
      </c>
      <c r="G3" s="296">
        <v>22800</v>
      </c>
      <c r="H3" s="296">
        <v>23100</v>
      </c>
      <c r="I3" s="296">
        <v>9000</v>
      </c>
      <c r="J3" s="296">
        <v>25500</v>
      </c>
      <c r="K3" s="296">
        <v>10400</v>
      </c>
      <c r="L3" s="296">
        <v>9800</v>
      </c>
      <c r="M3" s="346">
        <f t="shared" ref="M3:M4" si="0">SUM(F3:L3)</f>
        <v>102900</v>
      </c>
      <c r="N3" s="305"/>
      <c r="O3" s="296">
        <v>32400</v>
      </c>
      <c r="P3" s="296">
        <v>28200</v>
      </c>
      <c r="Q3" s="296">
        <v>0</v>
      </c>
      <c r="R3" s="296">
        <v>26700</v>
      </c>
      <c r="S3" s="296">
        <v>45950</v>
      </c>
      <c r="T3" s="296">
        <v>24100</v>
      </c>
      <c r="U3" s="296">
        <v>23790</v>
      </c>
      <c r="V3" s="346">
        <f t="shared" ref="V3:V4" si="1">SUM(O3:U3)</f>
        <v>181140</v>
      </c>
      <c r="W3" s="298"/>
      <c r="X3" s="296">
        <v>32490</v>
      </c>
      <c r="Y3" s="296">
        <v>19980</v>
      </c>
      <c r="Z3" s="296">
        <v>35280</v>
      </c>
      <c r="AA3" s="296">
        <v>75240</v>
      </c>
      <c r="AB3" s="296">
        <v>32040</v>
      </c>
      <c r="AC3" s="296">
        <v>9800</v>
      </c>
      <c r="AD3" s="296">
        <v>500</v>
      </c>
      <c r="AE3" s="296">
        <v>205330</v>
      </c>
      <c r="AF3" s="348">
        <v>1.1299999999999999</v>
      </c>
      <c r="AG3" s="296">
        <v>22700</v>
      </c>
      <c r="AH3" s="296">
        <v>37000</v>
      </c>
      <c r="AI3" s="296">
        <v>0</v>
      </c>
      <c r="AJ3" s="296">
        <v>0</v>
      </c>
      <c r="AK3" s="296">
        <v>10600</v>
      </c>
      <c r="AL3" s="301">
        <v>29000</v>
      </c>
      <c r="AM3" s="296">
        <v>5100</v>
      </c>
      <c r="AN3" s="349">
        <v>104400</v>
      </c>
      <c r="AO3" s="350">
        <v>0.51</v>
      </c>
      <c r="AP3" s="349">
        <v>700007</v>
      </c>
      <c r="AQ3" s="311">
        <v>0.8</v>
      </c>
      <c r="AR3" s="351"/>
      <c r="AS3" s="352"/>
      <c r="AT3" s="352"/>
      <c r="AU3" s="352"/>
      <c r="AV3" s="297"/>
    </row>
    <row r="4" spans="1:48" ht="24" customHeight="1">
      <c r="A4" s="302" t="s">
        <v>175</v>
      </c>
      <c r="B4" s="303">
        <v>1</v>
      </c>
      <c r="C4" s="303">
        <v>0</v>
      </c>
      <c r="D4" s="353"/>
      <c r="E4" s="347"/>
      <c r="F4" s="303">
        <v>1</v>
      </c>
      <c r="G4" s="303">
        <v>2</v>
      </c>
      <c r="H4" s="303">
        <v>2</v>
      </c>
      <c r="I4" s="303">
        <v>2</v>
      </c>
      <c r="J4" s="303">
        <v>1</v>
      </c>
      <c r="K4" s="303">
        <v>1</v>
      </c>
      <c r="L4" s="303">
        <v>2</v>
      </c>
      <c r="M4" s="353">
        <f t="shared" si="0"/>
        <v>11</v>
      </c>
      <c r="N4" s="305"/>
      <c r="O4" s="303">
        <v>2</v>
      </c>
      <c r="P4" s="303">
        <v>3</v>
      </c>
      <c r="Q4" s="303">
        <v>0</v>
      </c>
      <c r="R4" s="303">
        <v>2</v>
      </c>
      <c r="S4" s="303">
        <v>6</v>
      </c>
      <c r="T4" s="303">
        <v>6</v>
      </c>
      <c r="U4" s="303">
        <v>4</v>
      </c>
      <c r="V4" s="353">
        <f t="shared" si="1"/>
        <v>23</v>
      </c>
      <c r="W4" s="298"/>
      <c r="X4" s="303">
        <v>4</v>
      </c>
      <c r="Y4" s="303">
        <v>2</v>
      </c>
      <c r="Z4" s="303">
        <v>3</v>
      </c>
      <c r="AA4" s="303">
        <v>6</v>
      </c>
      <c r="AB4" s="303">
        <v>7</v>
      </c>
      <c r="AC4" s="303">
        <v>2</v>
      </c>
      <c r="AD4" s="303">
        <v>1</v>
      </c>
      <c r="AE4" s="354">
        <v>25</v>
      </c>
      <c r="AF4" s="348">
        <v>1.0900000000000001</v>
      </c>
      <c r="AG4" s="303">
        <v>2</v>
      </c>
      <c r="AH4" s="303">
        <v>4</v>
      </c>
      <c r="AI4" s="303">
        <v>0</v>
      </c>
      <c r="AJ4" s="303">
        <v>0</v>
      </c>
      <c r="AK4" s="303">
        <v>2</v>
      </c>
      <c r="AL4" s="306">
        <v>4</v>
      </c>
      <c r="AM4" s="303">
        <v>1</v>
      </c>
      <c r="AN4" s="355">
        <v>13</v>
      </c>
      <c r="AO4" s="350">
        <v>0.52</v>
      </c>
      <c r="AP4" s="355">
        <v>73</v>
      </c>
      <c r="AQ4" s="311">
        <v>1.1399999999999999</v>
      </c>
      <c r="AR4" s="351"/>
      <c r="AS4" s="356"/>
      <c r="AT4" s="356"/>
      <c r="AU4" s="356"/>
      <c r="AV4" s="307"/>
    </row>
    <row r="5" spans="1:48" ht="24" customHeight="1">
      <c r="A5" s="302" t="s">
        <v>176</v>
      </c>
      <c r="B5" s="169">
        <f>B3/B4</f>
        <v>5100</v>
      </c>
      <c r="C5" s="169">
        <v>0</v>
      </c>
      <c r="D5" s="169"/>
      <c r="E5" s="347"/>
      <c r="F5" s="169">
        <f t="shared" ref="F5:L5" si="2">F3/F4</f>
        <v>2300</v>
      </c>
      <c r="G5" s="169">
        <f t="shared" si="2"/>
        <v>11400</v>
      </c>
      <c r="H5" s="169">
        <f t="shared" si="2"/>
        <v>11550</v>
      </c>
      <c r="I5" s="169">
        <f t="shared" si="2"/>
        <v>4500</v>
      </c>
      <c r="J5" s="169">
        <f t="shared" si="2"/>
        <v>25500</v>
      </c>
      <c r="K5" s="169">
        <f t="shared" si="2"/>
        <v>10400</v>
      </c>
      <c r="L5" s="169">
        <f t="shared" si="2"/>
        <v>4900</v>
      </c>
      <c r="M5" s="346">
        <f>AVERAGE(F5:L5)</f>
        <v>10078.571428571429</v>
      </c>
      <c r="N5" s="305"/>
      <c r="O5" s="169">
        <f t="shared" ref="O5:P5" si="3">O3/O4</f>
        <v>16200</v>
      </c>
      <c r="P5" s="169">
        <f t="shared" si="3"/>
        <v>9400</v>
      </c>
      <c r="Q5" s="169">
        <v>0</v>
      </c>
      <c r="R5" s="169">
        <f t="shared" ref="R5:V5" si="4">R3/R4</f>
        <v>13350</v>
      </c>
      <c r="S5" s="169">
        <f t="shared" si="4"/>
        <v>7658.333333333333</v>
      </c>
      <c r="T5" s="169">
        <f t="shared" si="4"/>
        <v>4016.6666666666665</v>
      </c>
      <c r="U5" s="169">
        <f t="shared" si="4"/>
        <v>5947.5</v>
      </c>
      <c r="V5" s="169">
        <f t="shared" si="4"/>
        <v>7875.652173913043</v>
      </c>
      <c r="W5" s="298"/>
      <c r="X5" s="169">
        <f t="shared" ref="X5:AE5" si="5">X3/X4</f>
        <v>8122.5</v>
      </c>
      <c r="Y5" s="169">
        <f t="shared" si="5"/>
        <v>9990</v>
      </c>
      <c r="Z5" s="169">
        <f t="shared" si="5"/>
        <v>11760</v>
      </c>
      <c r="AA5" s="169">
        <f t="shared" si="5"/>
        <v>12540</v>
      </c>
      <c r="AB5" s="169">
        <f t="shared" si="5"/>
        <v>4577.1428571428569</v>
      </c>
      <c r="AC5" s="169">
        <f t="shared" si="5"/>
        <v>4900</v>
      </c>
      <c r="AD5" s="169">
        <f t="shared" si="5"/>
        <v>500</v>
      </c>
      <c r="AE5" s="169">
        <f t="shared" si="5"/>
        <v>8213.2000000000007</v>
      </c>
      <c r="AF5" s="348">
        <v>1.04</v>
      </c>
      <c r="AG5" s="169">
        <f t="shared" ref="AG5:AH5" si="6">AG3/AG4</f>
        <v>11350</v>
      </c>
      <c r="AH5" s="169">
        <f t="shared" si="6"/>
        <v>9250</v>
      </c>
      <c r="AI5" s="169">
        <v>0</v>
      </c>
      <c r="AJ5" s="169">
        <v>0</v>
      </c>
      <c r="AK5" s="169">
        <f t="shared" ref="AK5:AL5" si="7">AK3/AK4</f>
        <v>5300</v>
      </c>
      <c r="AL5" s="169">
        <f t="shared" si="7"/>
        <v>7250</v>
      </c>
      <c r="AM5" s="169">
        <v>0</v>
      </c>
      <c r="AN5" s="349">
        <v>8031</v>
      </c>
      <c r="AO5" s="350">
        <v>0.98</v>
      </c>
      <c r="AP5" s="349">
        <v>8204</v>
      </c>
      <c r="AQ5" s="357">
        <v>0.67</v>
      </c>
      <c r="AR5" s="358"/>
      <c r="AS5" s="352"/>
      <c r="AT5" s="352"/>
      <c r="AU5" s="352"/>
      <c r="AV5" s="297"/>
    </row>
    <row r="6" spans="1:48" ht="24" customHeight="1">
      <c r="A6" s="302" t="s">
        <v>177</v>
      </c>
      <c r="B6" s="303">
        <v>277</v>
      </c>
      <c r="C6" s="303">
        <v>389</v>
      </c>
      <c r="D6" s="346"/>
      <c r="E6" s="347"/>
      <c r="F6" s="303">
        <v>496</v>
      </c>
      <c r="G6" s="303">
        <v>394</v>
      </c>
      <c r="H6" s="303">
        <v>317</v>
      </c>
      <c r="I6" s="303">
        <v>329</v>
      </c>
      <c r="J6" s="303">
        <v>250</v>
      </c>
      <c r="K6" s="303">
        <v>302</v>
      </c>
      <c r="L6" s="303">
        <v>421</v>
      </c>
      <c r="M6" s="353">
        <f>SUM(F6:L6)</f>
        <v>2509</v>
      </c>
      <c r="N6" s="305"/>
      <c r="O6" s="303">
        <v>494</v>
      </c>
      <c r="P6" s="303">
        <v>447</v>
      </c>
      <c r="Q6" s="303">
        <v>460</v>
      </c>
      <c r="R6" s="303">
        <v>562</v>
      </c>
      <c r="S6" s="303">
        <v>1192</v>
      </c>
      <c r="T6" s="303">
        <v>1177</v>
      </c>
      <c r="U6" s="303">
        <v>616</v>
      </c>
      <c r="V6" s="353">
        <f>SUM(O6:U6)</f>
        <v>4948</v>
      </c>
      <c r="W6" s="298"/>
      <c r="X6" s="303">
        <v>1034</v>
      </c>
      <c r="Y6" s="303">
        <v>1037</v>
      </c>
      <c r="Z6" s="303">
        <v>1093</v>
      </c>
      <c r="AA6" s="303">
        <v>1147</v>
      </c>
      <c r="AB6" s="303">
        <v>949</v>
      </c>
      <c r="AC6" s="303">
        <v>820</v>
      </c>
      <c r="AD6" s="303">
        <v>803</v>
      </c>
      <c r="AE6" s="354">
        <v>6883</v>
      </c>
      <c r="AF6" s="348">
        <v>1.26</v>
      </c>
      <c r="AG6" s="359">
        <v>788</v>
      </c>
      <c r="AH6" s="303">
        <v>547</v>
      </c>
      <c r="AI6" s="360">
        <v>139</v>
      </c>
      <c r="AJ6" s="354">
        <v>134</v>
      </c>
      <c r="AK6" s="303">
        <v>125</v>
      </c>
      <c r="AL6" s="360">
        <v>976</v>
      </c>
      <c r="AM6" s="360">
        <v>630</v>
      </c>
      <c r="AN6" s="361">
        <v>3339</v>
      </c>
      <c r="AO6" s="350">
        <v>0.49</v>
      </c>
      <c r="AP6" s="361">
        <v>18847</v>
      </c>
      <c r="AQ6" s="357">
        <v>0.96</v>
      </c>
      <c r="AR6" s="358"/>
      <c r="AS6" s="356"/>
      <c r="AT6" s="356"/>
      <c r="AU6" s="356"/>
      <c r="AV6" s="307"/>
    </row>
    <row r="7" spans="1:48" ht="24" customHeight="1">
      <c r="A7" s="309" t="s">
        <v>12</v>
      </c>
      <c r="B7" s="310">
        <f t="shared" ref="B7:C7" si="8">B4/B6</f>
        <v>3.6101083032490976E-3</v>
      </c>
      <c r="C7" s="310">
        <f t="shared" si="8"/>
        <v>0</v>
      </c>
      <c r="D7" s="310"/>
      <c r="E7" s="347"/>
      <c r="F7" s="310">
        <f t="shared" ref="F7:M7" si="9">F4/F6</f>
        <v>2.0161290322580645E-3</v>
      </c>
      <c r="G7" s="310">
        <f t="shared" si="9"/>
        <v>5.076142131979695E-3</v>
      </c>
      <c r="H7" s="310">
        <f t="shared" si="9"/>
        <v>6.3091482649842269E-3</v>
      </c>
      <c r="I7" s="310">
        <f t="shared" si="9"/>
        <v>6.0790273556231003E-3</v>
      </c>
      <c r="J7" s="310">
        <f t="shared" si="9"/>
        <v>4.0000000000000001E-3</v>
      </c>
      <c r="K7" s="310">
        <f t="shared" si="9"/>
        <v>3.3112582781456954E-3</v>
      </c>
      <c r="L7" s="310">
        <f t="shared" si="9"/>
        <v>4.7505938242280287E-3</v>
      </c>
      <c r="M7" s="310">
        <f t="shared" si="9"/>
        <v>4.3842168194499799E-3</v>
      </c>
      <c r="N7" s="305"/>
      <c r="O7" s="310">
        <f t="shared" ref="O7:V7" si="10">O4/O6</f>
        <v>4.048582995951417E-3</v>
      </c>
      <c r="P7" s="310">
        <f t="shared" si="10"/>
        <v>6.7114093959731542E-3</v>
      </c>
      <c r="Q7" s="310">
        <f t="shared" si="10"/>
        <v>0</v>
      </c>
      <c r="R7" s="310">
        <f t="shared" si="10"/>
        <v>3.5587188612099642E-3</v>
      </c>
      <c r="S7" s="310">
        <f t="shared" si="10"/>
        <v>5.0335570469798654E-3</v>
      </c>
      <c r="T7" s="310">
        <f t="shared" si="10"/>
        <v>5.0977060322854716E-3</v>
      </c>
      <c r="U7" s="310">
        <f t="shared" si="10"/>
        <v>6.4935064935064939E-3</v>
      </c>
      <c r="V7" s="310">
        <f t="shared" si="10"/>
        <v>4.6483427647534357E-3</v>
      </c>
      <c r="W7" s="298"/>
      <c r="X7" s="310">
        <f t="shared" ref="X7:AE7" si="11">X4/X6</f>
        <v>3.8684719535783366E-3</v>
      </c>
      <c r="Y7" s="310">
        <f t="shared" si="11"/>
        <v>1.9286403085824494E-3</v>
      </c>
      <c r="Z7" s="310">
        <f t="shared" si="11"/>
        <v>2.7447392497712718E-3</v>
      </c>
      <c r="AA7" s="310">
        <f t="shared" si="11"/>
        <v>5.2310374891020054E-3</v>
      </c>
      <c r="AB7" s="310">
        <f t="shared" si="11"/>
        <v>7.3761854583772393E-3</v>
      </c>
      <c r="AC7" s="310">
        <f t="shared" si="11"/>
        <v>2.4390243902439024E-3</v>
      </c>
      <c r="AD7" s="310">
        <f t="shared" si="11"/>
        <v>1.2453300124533001E-3</v>
      </c>
      <c r="AE7" s="310">
        <f t="shared" si="11"/>
        <v>3.6321371494987651E-3</v>
      </c>
      <c r="AF7" s="348">
        <v>0.86</v>
      </c>
      <c r="AG7" s="310">
        <f t="shared" ref="AG7:AL7" si="12">AG4/AG6</f>
        <v>2.5380710659898475E-3</v>
      </c>
      <c r="AH7" s="310">
        <f t="shared" si="12"/>
        <v>7.3126142595978062E-3</v>
      </c>
      <c r="AI7" s="310">
        <f t="shared" si="12"/>
        <v>0</v>
      </c>
      <c r="AJ7" s="310">
        <f t="shared" si="12"/>
        <v>0</v>
      </c>
      <c r="AK7" s="310">
        <f t="shared" si="12"/>
        <v>1.6E-2</v>
      </c>
      <c r="AL7" s="310">
        <f t="shared" si="12"/>
        <v>4.0983606557377051E-3</v>
      </c>
      <c r="AM7" s="310">
        <v>0</v>
      </c>
      <c r="AN7" s="310">
        <f>AN4/AN6</f>
        <v>3.8933812518718181E-3</v>
      </c>
      <c r="AO7" s="350">
        <v>1.07</v>
      </c>
      <c r="AP7" s="362">
        <v>0.39</v>
      </c>
      <c r="AQ7" s="357">
        <v>1.21</v>
      </c>
      <c r="AR7" s="358"/>
      <c r="AS7" s="363"/>
      <c r="AT7" s="363"/>
      <c r="AU7" s="363"/>
      <c r="AV7" s="313"/>
    </row>
    <row r="8" spans="1:48" ht="24" customHeight="1">
      <c r="A8" s="295" t="s">
        <v>16</v>
      </c>
      <c r="B8" s="364"/>
      <c r="C8" s="364"/>
      <c r="D8" s="364"/>
      <c r="E8" s="347"/>
      <c r="F8" s="310"/>
      <c r="G8" s="310"/>
      <c r="H8" s="310"/>
      <c r="I8" s="310"/>
      <c r="J8" s="310"/>
      <c r="K8" s="310"/>
      <c r="L8" s="310"/>
      <c r="M8" s="310"/>
      <c r="N8" s="305"/>
      <c r="O8" s="310"/>
      <c r="P8" s="310"/>
      <c r="Q8" s="310"/>
      <c r="R8" s="310"/>
      <c r="S8" s="310"/>
      <c r="T8" s="310"/>
      <c r="U8" s="310"/>
      <c r="V8" s="333">
        <v>7541</v>
      </c>
      <c r="W8" s="298"/>
      <c r="X8" s="365"/>
      <c r="Y8" s="365"/>
      <c r="Z8" s="365"/>
      <c r="AA8" s="365"/>
      <c r="AB8" s="365"/>
      <c r="AC8" s="365"/>
      <c r="AD8" s="365"/>
      <c r="AE8" s="354">
        <v>8039</v>
      </c>
      <c r="AF8" s="366">
        <f>AE8/V8</f>
        <v>1.0660389868717677</v>
      </c>
      <c r="AG8" s="354">
        <v>8078</v>
      </c>
      <c r="AH8" s="354">
        <v>8819</v>
      </c>
      <c r="AI8" s="354">
        <v>8125</v>
      </c>
      <c r="AJ8" s="354">
        <v>8126</v>
      </c>
      <c r="AK8" s="354">
        <v>8122</v>
      </c>
      <c r="AL8" s="306">
        <v>8150</v>
      </c>
      <c r="AM8" s="367"/>
      <c r="AN8" s="343"/>
      <c r="AO8" s="368"/>
      <c r="AP8" s="369"/>
      <c r="AQ8" s="298"/>
      <c r="AR8" s="358"/>
      <c r="AS8" s="363"/>
      <c r="AT8" s="363"/>
      <c r="AU8" s="363"/>
      <c r="AV8" s="363"/>
    </row>
    <row r="9" spans="1:48" ht="24" customHeight="1">
      <c r="A9" s="295" t="s">
        <v>178</v>
      </c>
      <c r="B9" s="222"/>
      <c r="C9" s="222"/>
      <c r="D9" s="222"/>
      <c r="E9" s="297"/>
      <c r="F9" s="318"/>
      <c r="G9" s="318"/>
      <c r="H9" s="318"/>
      <c r="I9" s="318"/>
      <c r="J9" s="318"/>
      <c r="K9" s="318"/>
      <c r="L9" s="318"/>
      <c r="M9" s="297"/>
      <c r="N9" s="318"/>
      <c r="O9" s="318"/>
      <c r="P9" s="318"/>
      <c r="Q9" s="318"/>
      <c r="R9" s="318"/>
      <c r="S9" s="318"/>
      <c r="T9" s="318"/>
      <c r="U9" s="318"/>
      <c r="V9" s="318"/>
      <c r="W9" s="298"/>
      <c r="X9" s="318"/>
      <c r="Y9" s="318"/>
      <c r="Z9" s="318"/>
      <c r="AA9" s="318"/>
      <c r="AB9" s="318"/>
      <c r="AC9" s="318"/>
      <c r="AD9" s="318"/>
      <c r="AE9" s="297"/>
      <c r="AF9" s="298"/>
      <c r="AG9" s="318"/>
      <c r="AH9" s="318"/>
      <c r="AI9" s="318"/>
      <c r="AJ9" s="297"/>
      <c r="AK9" s="318"/>
      <c r="AL9" s="318"/>
      <c r="AM9" s="318"/>
      <c r="AN9" s="318"/>
      <c r="AO9" s="318"/>
      <c r="AP9" s="318"/>
      <c r="AQ9" s="318"/>
      <c r="AR9" s="222"/>
      <c r="AS9" s="222"/>
      <c r="AT9" s="222"/>
      <c r="AU9" s="222"/>
      <c r="AV9" s="222"/>
    </row>
    <row r="10" spans="1:48" ht="24" customHeight="1">
      <c r="A10" s="320"/>
      <c r="B10" s="318"/>
      <c r="C10" s="318"/>
      <c r="D10" s="318"/>
      <c r="E10" s="318"/>
      <c r="F10" s="318"/>
      <c r="G10" s="318"/>
      <c r="H10" s="318"/>
      <c r="I10" s="318"/>
      <c r="J10" s="318"/>
      <c r="K10" s="318"/>
      <c r="L10" s="318"/>
      <c r="M10" s="318"/>
      <c r="N10" s="318"/>
      <c r="O10" s="318"/>
      <c r="P10" s="318"/>
      <c r="Q10" s="318"/>
      <c r="R10" s="318"/>
      <c r="S10" s="318"/>
      <c r="T10" s="318"/>
      <c r="U10" s="318"/>
      <c r="V10" s="318"/>
      <c r="W10" s="318"/>
      <c r="X10" s="318"/>
      <c r="Y10" s="318"/>
      <c r="Z10" s="318"/>
      <c r="AA10" s="297"/>
      <c r="AB10" s="318"/>
      <c r="AC10" s="318"/>
      <c r="AD10" s="318"/>
      <c r="AE10" s="297"/>
      <c r="AF10" s="297"/>
      <c r="AG10" s="318"/>
      <c r="AH10" s="318"/>
      <c r="AI10" s="318"/>
      <c r="AJ10" s="297"/>
      <c r="AK10" s="318"/>
      <c r="AL10" s="318"/>
      <c r="AM10" s="318"/>
      <c r="AN10" s="318"/>
      <c r="AO10" s="318"/>
      <c r="AP10" s="318"/>
      <c r="AQ10" s="318"/>
      <c r="AR10" s="222"/>
      <c r="AS10" s="222"/>
      <c r="AT10" s="222"/>
      <c r="AU10" s="222"/>
      <c r="AV10" s="222"/>
    </row>
    <row r="11" spans="1:48" ht="24" customHeight="1">
      <c r="A11" s="320"/>
      <c r="B11" s="318"/>
      <c r="C11" s="318"/>
      <c r="D11" s="318"/>
      <c r="E11" s="318"/>
      <c r="F11" s="318"/>
      <c r="G11" s="318"/>
      <c r="H11" s="318"/>
      <c r="I11" s="318"/>
      <c r="J11" s="318"/>
      <c r="K11" s="318"/>
      <c r="L11" s="318"/>
      <c r="M11" s="318"/>
      <c r="N11" s="318"/>
      <c r="O11" s="318"/>
      <c r="P11" s="318"/>
      <c r="Q11" s="318"/>
      <c r="R11" s="318"/>
      <c r="S11" s="318"/>
      <c r="T11" s="318"/>
      <c r="U11" s="318"/>
      <c r="V11" s="318"/>
      <c r="W11" s="318"/>
      <c r="X11" s="318"/>
      <c r="Y11" s="318"/>
      <c r="Z11" s="318"/>
      <c r="AA11" s="297"/>
      <c r="AB11" s="318"/>
      <c r="AC11" s="318"/>
      <c r="AD11" s="318"/>
      <c r="AE11" s="297"/>
      <c r="AF11" s="297"/>
      <c r="AG11" s="318"/>
      <c r="AH11" s="318"/>
      <c r="AI11" s="318"/>
      <c r="AJ11" s="297"/>
      <c r="AK11" s="318"/>
      <c r="AL11" s="318"/>
      <c r="AM11" s="318"/>
      <c r="AN11" s="318"/>
      <c r="AO11" s="318"/>
      <c r="AP11" s="318"/>
      <c r="AQ11" s="318"/>
      <c r="AR11" s="222"/>
      <c r="AS11" s="222"/>
      <c r="AT11" s="222"/>
      <c r="AU11" s="222"/>
      <c r="AV11" s="222"/>
    </row>
    <row r="12" spans="1:48" ht="24" customHeight="1">
      <c r="A12" s="320"/>
      <c r="B12" s="318"/>
      <c r="C12" s="318"/>
      <c r="D12" s="318"/>
      <c r="E12" s="318"/>
      <c r="F12" s="318"/>
      <c r="G12" s="318"/>
      <c r="H12" s="318"/>
      <c r="I12" s="318"/>
      <c r="J12" s="318"/>
      <c r="K12" s="318"/>
      <c r="L12" s="318"/>
      <c r="M12" s="318"/>
      <c r="N12" s="318"/>
      <c r="O12" s="318"/>
      <c r="P12" s="318"/>
      <c r="Q12" s="318"/>
      <c r="R12" s="318"/>
      <c r="S12" s="318"/>
      <c r="T12" s="318"/>
      <c r="U12" s="318"/>
      <c r="V12" s="318"/>
      <c r="W12" s="318"/>
      <c r="X12" s="318"/>
      <c r="Y12" s="318"/>
      <c r="Z12" s="318"/>
      <c r="AA12" s="297"/>
      <c r="AB12" s="318"/>
      <c r="AC12" s="318"/>
      <c r="AD12" s="318"/>
      <c r="AE12" s="297"/>
      <c r="AF12" s="297"/>
      <c r="AG12" s="318"/>
      <c r="AH12" s="318"/>
      <c r="AI12" s="318"/>
      <c r="AJ12" s="297"/>
      <c r="AK12" s="318"/>
      <c r="AL12" s="318"/>
      <c r="AM12" s="318"/>
      <c r="AN12" s="318"/>
      <c r="AO12" s="318"/>
      <c r="AP12" s="318"/>
      <c r="AQ12" s="318"/>
      <c r="AR12" s="222"/>
      <c r="AS12" s="222"/>
      <c r="AT12" s="222"/>
      <c r="AU12" s="222"/>
      <c r="AV12" s="222"/>
    </row>
    <row r="13" spans="1:48" ht="24" customHeight="1">
      <c r="A13" s="320"/>
      <c r="B13" s="318"/>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297"/>
      <c r="AB13" s="318"/>
      <c r="AC13" s="318"/>
      <c r="AD13" s="318"/>
      <c r="AE13" s="318"/>
      <c r="AF13" s="318"/>
      <c r="AG13" s="318"/>
      <c r="AH13" s="318"/>
      <c r="AI13" s="318"/>
      <c r="AJ13" s="297"/>
      <c r="AK13" s="318"/>
      <c r="AL13" s="318"/>
      <c r="AM13" s="318"/>
      <c r="AN13" s="318"/>
      <c r="AO13" s="318"/>
      <c r="AP13" s="318"/>
      <c r="AQ13" s="318"/>
      <c r="AR13" s="222"/>
      <c r="AS13" s="222"/>
      <c r="AT13" s="222"/>
      <c r="AU13" s="222"/>
      <c r="AV13" s="222"/>
    </row>
    <row r="14" spans="1:48" ht="24" customHeight="1">
      <c r="A14" s="320"/>
      <c r="B14" s="318"/>
      <c r="C14" s="318"/>
      <c r="D14" s="318"/>
      <c r="E14" s="318"/>
      <c r="F14" s="318"/>
      <c r="G14" s="318"/>
      <c r="H14" s="318"/>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18"/>
      <c r="AJ14" s="318"/>
      <c r="AK14" s="318"/>
      <c r="AL14" s="318"/>
      <c r="AM14" s="318"/>
      <c r="AN14" s="318"/>
      <c r="AO14" s="318"/>
      <c r="AP14" s="318"/>
      <c r="AQ14" s="318"/>
      <c r="AR14" s="222"/>
      <c r="AS14" s="222"/>
      <c r="AT14" s="222"/>
      <c r="AU14" s="222"/>
      <c r="AV14" s="222"/>
    </row>
    <row r="15" spans="1:48" ht="24" customHeight="1">
      <c r="A15" s="320"/>
      <c r="B15" s="318"/>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8"/>
      <c r="AO15" s="318"/>
      <c r="AP15" s="318"/>
      <c r="AQ15" s="318"/>
      <c r="AR15" s="222"/>
      <c r="AS15" s="222"/>
      <c r="AT15" s="222"/>
      <c r="AU15" s="222"/>
      <c r="AV15" s="222"/>
    </row>
    <row r="16" spans="1:48" ht="19.5" customHeight="1">
      <c r="A16" s="320"/>
      <c r="B16" s="318"/>
      <c r="C16" s="318"/>
      <c r="D16" s="318"/>
      <c r="E16" s="318"/>
      <c r="F16" s="318"/>
      <c r="G16" s="318"/>
      <c r="H16" s="318"/>
      <c r="I16" s="318"/>
      <c r="J16" s="318"/>
      <c r="K16" s="318"/>
      <c r="L16" s="318"/>
      <c r="M16" s="318"/>
      <c r="N16" s="318"/>
      <c r="O16" s="318"/>
      <c r="P16" s="318"/>
      <c r="Q16" s="318"/>
      <c r="R16" s="318"/>
      <c r="S16" s="318"/>
      <c r="T16" s="318"/>
      <c r="U16" s="318"/>
      <c r="V16" s="318"/>
      <c r="W16" s="318"/>
      <c r="X16" s="318"/>
      <c r="Y16" s="318"/>
      <c r="Z16" s="318"/>
      <c r="AA16" s="318"/>
      <c r="AB16" s="318"/>
      <c r="AC16" s="318"/>
      <c r="AD16" s="318"/>
      <c r="AE16" s="318"/>
      <c r="AF16" s="318"/>
      <c r="AG16" s="318"/>
      <c r="AH16" s="318"/>
      <c r="AI16" s="318"/>
      <c r="AJ16" s="318"/>
      <c r="AK16" s="318"/>
      <c r="AL16" s="318"/>
      <c r="AM16" s="318"/>
      <c r="AN16" s="318"/>
      <c r="AO16" s="318"/>
      <c r="AP16" s="318"/>
      <c r="AQ16" s="318"/>
      <c r="AR16" s="222"/>
      <c r="AS16" s="222"/>
      <c r="AT16" s="222"/>
      <c r="AU16" s="222"/>
      <c r="AV16" s="222"/>
    </row>
    <row r="17" spans="1:48" ht="24" customHeight="1">
      <c r="A17" s="320"/>
      <c r="B17" s="318"/>
      <c r="C17" s="318"/>
      <c r="D17" s="318"/>
      <c r="E17" s="318"/>
      <c r="F17" s="318"/>
      <c r="G17" s="318"/>
      <c r="H17" s="318"/>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318"/>
      <c r="AN17" s="318"/>
      <c r="AO17" s="318"/>
      <c r="AP17" s="318"/>
      <c r="AQ17" s="318"/>
      <c r="AR17" s="222"/>
      <c r="AS17" s="222"/>
      <c r="AT17" s="222"/>
      <c r="AU17" s="222"/>
      <c r="AV17" s="222"/>
    </row>
    <row r="18" spans="1:48" ht="24" customHeight="1">
      <c r="A18" s="320"/>
      <c r="B18" s="318"/>
      <c r="C18" s="318"/>
      <c r="D18" s="318"/>
      <c r="E18" s="318"/>
      <c r="F18" s="318"/>
      <c r="G18" s="318"/>
      <c r="H18" s="318"/>
      <c r="I18" s="318"/>
      <c r="J18" s="318"/>
      <c r="K18" s="318"/>
      <c r="L18" s="318"/>
      <c r="M18" s="318"/>
      <c r="N18" s="318"/>
      <c r="O18" s="318"/>
      <c r="P18" s="318"/>
      <c r="Q18" s="318"/>
      <c r="R18" s="318"/>
      <c r="S18" s="318"/>
      <c r="T18" s="318"/>
      <c r="U18" s="318"/>
      <c r="V18" s="318"/>
      <c r="W18" s="318"/>
      <c r="X18" s="318"/>
      <c r="Y18" s="318"/>
      <c r="Z18" s="318"/>
      <c r="AA18" s="318"/>
      <c r="AB18" s="318"/>
      <c r="AC18" s="318"/>
      <c r="AD18" s="318"/>
      <c r="AE18" s="318"/>
      <c r="AF18" s="318"/>
      <c r="AG18" s="318"/>
      <c r="AH18" s="318"/>
      <c r="AI18" s="318"/>
      <c r="AJ18" s="318"/>
      <c r="AK18" s="318"/>
      <c r="AL18" s="318"/>
      <c r="AM18" s="318"/>
      <c r="AN18" s="318"/>
      <c r="AO18" s="318"/>
      <c r="AP18" s="318"/>
      <c r="AQ18" s="318"/>
      <c r="AR18" s="222"/>
      <c r="AS18" s="222"/>
      <c r="AT18" s="222"/>
      <c r="AU18" s="222"/>
      <c r="AV18" s="222"/>
    </row>
    <row r="19" spans="1:48" ht="24" customHeight="1">
      <c r="A19" s="322" t="s">
        <v>209</v>
      </c>
      <c r="B19" s="435" t="s">
        <v>224</v>
      </c>
      <c r="C19" s="423"/>
      <c r="D19" s="423"/>
      <c r="E19" s="423"/>
      <c r="F19" s="423"/>
      <c r="G19" s="423"/>
      <c r="H19" s="424"/>
      <c r="I19" s="435" t="s">
        <v>224</v>
      </c>
      <c r="J19" s="423"/>
      <c r="K19" s="423"/>
      <c r="L19" s="423"/>
      <c r="M19" s="423"/>
      <c r="N19" s="423"/>
      <c r="O19" s="423"/>
      <c r="P19" s="423"/>
      <c r="Q19" s="424"/>
      <c r="R19" s="435" t="s">
        <v>224</v>
      </c>
      <c r="S19" s="423"/>
      <c r="T19" s="423"/>
      <c r="U19" s="423"/>
      <c r="V19" s="423"/>
      <c r="W19" s="423"/>
      <c r="X19" s="423"/>
      <c r="Y19" s="423"/>
      <c r="Z19" s="424"/>
      <c r="AA19" s="436"/>
      <c r="AB19" s="423"/>
      <c r="AC19" s="423"/>
      <c r="AD19" s="423"/>
      <c r="AE19" s="423"/>
      <c r="AF19" s="423"/>
      <c r="AG19" s="423"/>
      <c r="AH19" s="424"/>
      <c r="AI19" s="318"/>
      <c r="AJ19" s="318"/>
      <c r="AK19" s="318"/>
      <c r="AL19" s="318"/>
      <c r="AM19" s="318"/>
      <c r="AN19" s="318"/>
      <c r="AO19" s="318"/>
      <c r="AP19" s="318"/>
      <c r="AQ19" s="318"/>
      <c r="AR19" s="222"/>
      <c r="AS19" s="222"/>
      <c r="AT19" s="222"/>
      <c r="AU19" s="222"/>
      <c r="AV19" s="222"/>
    </row>
    <row r="20" spans="1:48" ht="24" customHeight="1">
      <c r="A20" s="295" t="s">
        <v>16</v>
      </c>
      <c r="B20" s="318"/>
      <c r="C20" s="318"/>
      <c r="D20" s="318"/>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8"/>
      <c r="AO20" s="318"/>
      <c r="AP20" s="318"/>
      <c r="AQ20" s="318"/>
      <c r="AR20" s="222"/>
      <c r="AS20" s="222"/>
      <c r="AT20" s="222"/>
      <c r="AU20" s="222"/>
      <c r="AV20" s="222"/>
    </row>
    <row r="21" spans="1:48" ht="24" customHeight="1">
      <c r="A21" s="295" t="s">
        <v>211</v>
      </c>
      <c r="B21" s="318"/>
      <c r="C21" s="318"/>
      <c r="D21" s="318"/>
      <c r="E21" s="318"/>
      <c r="F21" s="318"/>
      <c r="G21" s="318"/>
      <c r="H21" s="318"/>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8"/>
      <c r="AO21" s="318"/>
      <c r="AP21" s="318"/>
      <c r="AQ21" s="318"/>
      <c r="AR21" s="222"/>
      <c r="AS21" s="222"/>
      <c r="AT21" s="222"/>
      <c r="AU21" s="222"/>
      <c r="AV21" s="222"/>
    </row>
    <row r="22" spans="1:48" ht="24" customHeight="1">
      <c r="A22" s="295" t="s">
        <v>212</v>
      </c>
      <c r="B22" s="318"/>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8"/>
      <c r="AO22" s="318"/>
      <c r="AP22" s="318"/>
      <c r="AQ22" s="318"/>
      <c r="AR22" s="222"/>
      <c r="AS22" s="222"/>
      <c r="AT22" s="222"/>
      <c r="AU22" s="222"/>
      <c r="AV22" s="222"/>
    </row>
    <row r="23" spans="1:48" ht="24" customHeight="1">
      <c r="A23" s="320"/>
      <c r="B23" s="318"/>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318"/>
      <c r="AR23" s="222"/>
      <c r="AS23" s="222"/>
      <c r="AT23" s="222"/>
      <c r="AU23" s="222"/>
      <c r="AV23" s="222"/>
    </row>
    <row r="24" spans="1:48" ht="24" customHeight="1">
      <c r="A24" s="295" t="s">
        <v>214</v>
      </c>
      <c r="B24" s="318"/>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222"/>
      <c r="AS24" s="222"/>
      <c r="AT24" s="222"/>
      <c r="AU24" s="222"/>
      <c r="AV24" s="222"/>
    </row>
    <row r="25" spans="1:48" ht="24"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row>
    <row r="26" spans="1:48" ht="24" customHeight="1">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row>
    <row r="27" spans="1:48" ht="24" customHeight="1">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row>
    <row r="28" spans="1:48" ht="24" customHeight="1">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row>
    <row r="29" spans="1:48" ht="24" customHeight="1">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row>
    <row r="30" spans="1:48" ht="24" customHeight="1">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row>
    <row r="31" spans="1:48" ht="24" customHeight="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row>
    <row r="32" spans="1:48" ht="24" customHeight="1">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row>
    <row r="33" spans="1:48" ht="24" customHeight="1">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row>
    <row r="34" spans="1:48" ht="24" customHeight="1">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row>
    <row r="35" spans="1:48" ht="24" customHeight="1">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row>
    <row r="36" spans="1:48" ht="24"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row>
    <row r="37" spans="1:48" ht="24" customHeight="1">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row>
    <row r="38" spans="1:48" ht="24" customHeight="1">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row>
    <row r="39" spans="1:48" ht="24" customHeight="1">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row>
    <row r="40" spans="1:48" ht="24" customHeight="1">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row>
    <row r="41" spans="1:48" ht="24" customHeight="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row>
    <row r="42" spans="1:48" ht="24" customHeight="1">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row>
    <row r="43" spans="1:48" ht="24"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row>
    <row r="44" spans="1:48" ht="24" customHeight="1">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row>
    <row r="45" spans="1:48" ht="24" customHeight="1">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row>
    <row r="46" spans="1:48" ht="24" customHeight="1">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row>
    <row r="47" spans="1:48" ht="24"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row>
    <row r="48" spans="1:48" ht="24" customHeight="1">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row>
    <row r="49" spans="1:48" ht="24" customHeight="1">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row>
    <row r="50" spans="1:48" ht="24" customHeight="1">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row>
    <row r="51" spans="1:48" ht="24" customHeight="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row>
    <row r="52" spans="1:48" ht="24" customHeight="1">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row>
    <row r="53" spans="1:48" ht="24" customHeight="1">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row>
    <row r="54" spans="1:48" ht="24" customHeight="1">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row>
    <row r="55" spans="1:48" ht="24" customHeight="1">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row>
    <row r="56" spans="1:48" ht="24" customHeight="1">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row>
    <row r="57" spans="1:48" ht="24" customHeight="1">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row>
    <row r="58" spans="1:48" ht="24"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row>
    <row r="59" spans="1:48" ht="24" customHeight="1">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row>
    <row r="60" spans="1:48" ht="24" customHeight="1">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row>
    <row r="61" spans="1:48" ht="24"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row>
    <row r="62" spans="1:48" ht="24" customHeight="1">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row>
    <row r="63" spans="1:48" ht="24" customHeight="1">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row>
    <row r="64" spans="1:48" ht="24" customHeight="1">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row>
    <row r="65" spans="1:48" ht="24" customHeight="1">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row>
    <row r="66" spans="1:48" ht="24" customHeight="1">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row>
    <row r="67" spans="1:48" ht="24" customHeight="1">
      <c r="A67" s="283"/>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row>
    <row r="68" spans="1:48" ht="24" customHeight="1">
      <c r="A68" s="283"/>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row>
    <row r="69" spans="1:48" ht="24" customHeight="1">
      <c r="A69" s="283"/>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row>
    <row r="70" spans="1:48" ht="24" customHeight="1">
      <c r="A70" s="283"/>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row>
    <row r="71" spans="1:48" ht="24" customHeight="1">
      <c r="A71" s="283"/>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row>
    <row r="72" spans="1:48" ht="24" customHeight="1">
      <c r="A72" s="283"/>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row>
    <row r="73" spans="1:48" ht="24" customHeight="1">
      <c r="A73" s="283"/>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row>
    <row r="74" spans="1:48" ht="24" customHeight="1">
      <c r="A74" s="283"/>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row>
    <row r="75" spans="1:48" ht="24" customHeight="1">
      <c r="A75" s="283"/>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row>
    <row r="76" spans="1:48" ht="24" customHeight="1">
      <c r="A76" s="283"/>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row>
    <row r="77" spans="1:48" ht="24" customHeight="1">
      <c r="A77" s="283"/>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row>
    <row r="78" spans="1:48" ht="24" customHeight="1">
      <c r="A78" s="283"/>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row>
    <row r="79" spans="1:48" ht="24" customHeight="1">
      <c r="A79" s="283"/>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row>
    <row r="80" spans="1:48" ht="24" customHeight="1">
      <c r="A80" s="283"/>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row>
    <row r="81" spans="1:48" ht="24" customHeight="1">
      <c r="A81" s="283"/>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row>
    <row r="82" spans="1:48" ht="24" customHeight="1">
      <c r="A82" s="283"/>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row>
    <row r="83" spans="1:48" ht="24" customHeight="1">
      <c r="A83" s="283"/>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row>
    <row r="84" spans="1:48" ht="24" customHeight="1">
      <c r="A84" s="283"/>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row>
    <row r="85" spans="1:48" ht="24" customHeight="1">
      <c r="A85" s="283"/>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row>
    <row r="86" spans="1:48" ht="24" customHeight="1">
      <c r="A86" s="283"/>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row>
    <row r="87" spans="1:48" ht="24" customHeight="1">
      <c r="A87" s="283"/>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row>
    <row r="88" spans="1:48" ht="24" customHeight="1">
      <c r="A88" s="283"/>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row>
    <row r="89" spans="1:48" ht="24" customHeight="1">
      <c r="A89" s="283"/>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row>
    <row r="90" spans="1:48" ht="24" customHeight="1">
      <c r="A90" s="283"/>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row>
    <row r="91" spans="1:48" ht="24" customHeight="1">
      <c r="A91" s="283"/>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row>
    <row r="92" spans="1:48" ht="24" customHeight="1">
      <c r="A92" s="283"/>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row>
    <row r="93" spans="1:48" ht="24" customHeight="1">
      <c r="A93" s="283"/>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row>
    <row r="94" spans="1:48" ht="24" customHeight="1">
      <c r="A94" s="283"/>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row>
    <row r="95" spans="1:48" ht="24" customHeight="1">
      <c r="A95" s="283"/>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row>
    <row r="96" spans="1:48" ht="24" customHeight="1">
      <c r="A96" s="283"/>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row>
    <row r="97" spans="1:48" ht="24" customHeight="1">
      <c r="A97" s="283"/>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row>
    <row r="98" spans="1:48" ht="24" customHeight="1">
      <c r="A98" s="283"/>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row>
    <row r="99" spans="1:48" ht="24" customHeight="1">
      <c r="A99" s="283"/>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row>
    <row r="100" spans="1:48" ht="24" customHeight="1">
      <c r="A100" s="283"/>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row>
    <row r="101" spans="1:48" ht="24" customHeight="1">
      <c r="A101" s="283"/>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row>
    <row r="102" spans="1:48" ht="24" customHeight="1">
      <c r="A102" s="283"/>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row>
    <row r="103" spans="1:48" ht="24" customHeight="1">
      <c r="A103" s="283"/>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row>
    <row r="104" spans="1:48" ht="24" customHeight="1">
      <c r="A104" s="283"/>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row>
    <row r="105" spans="1:48" ht="24" customHeight="1">
      <c r="A105" s="283"/>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row>
    <row r="106" spans="1:48" ht="24" customHeight="1">
      <c r="A106" s="283"/>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row>
    <row r="107" spans="1:48" ht="24" customHeight="1">
      <c r="A107" s="283"/>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row>
    <row r="108" spans="1:48" ht="24" customHeight="1">
      <c r="A108" s="283"/>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row>
    <row r="109" spans="1:48" ht="24" customHeight="1">
      <c r="A109" s="283"/>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row>
    <row r="110" spans="1:48" ht="24" customHeight="1">
      <c r="A110" s="283"/>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row>
    <row r="111" spans="1:48" ht="24" customHeight="1">
      <c r="A111" s="283"/>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row>
    <row r="112" spans="1:48" ht="24" customHeight="1">
      <c r="A112" s="283"/>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row>
    <row r="113" spans="1:48" ht="24" customHeight="1">
      <c r="A113" s="283"/>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row>
    <row r="114" spans="1:48" ht="24" customHeight="1">
      <c r="A114" s="283"/>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row>
    <row r="115" spans="1:48" ht="24" customHeight="1">
      <c r="A115" s="283"/>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row>
    <row r="116" spans="1:48" ht="24" customHeight="1">
      <c r="A116" s="283"/>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row>
    <row r="117" spans="1:48" ht="24" customHeight="1">
      <c r="A117" s="283"/>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row>
    <row r="118" spans="1:48" ht="24" customHeight="1">
      <c r="A118" s="283"/>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row>
    <row r="119" spans="1:48" ht="24" customHeight="1">
      <c r="A119" s="283"/>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row>
    <row r="120" spans="1:48" ht="24" customHeight="1">
      <c r="A120" s="283"/>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row>
    <row r="121" spans="1:48" ht="24" customHeight="1">
      <c r="A121" s="283"/>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row>
    <row r="122" spans="1:48" ht="24" customHeight="1">
      <c r="A122" s="283"/>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row>
    <row r="123" spans="1:48" ht="24" customHeight="1">
      <c r="A123" s="283"/>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row>
    <row r="124" spans="1:48" ht="24" customHeight="1">
      <c r="A124" s="283"/>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row>
    <row r="125" spans="1:48" ht="24" customHeight="1">
      <c r="A125" s="283"/>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row>
    <row r="126" spans="1:48" ht="24" customHeight="1">
      <c r="A126" s="283"/>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row>
    <row r="127" spans="1:48" ht="24" customHeight="1">
      <c r="A127" s="283"/>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row>
    <row r="128" spans="1:48" ht="24" customHeight="1">
      <c r="A128" s="283"/>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row>
    <row r="129" spans="1:48" ht="24" customHeight="1">
      <c r="A129" s="283"/>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row>
    <row r="130" spans="1:48" ht="24" customHeight="1">
      <c r="A130" s="283"/>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row>
    <row r="131" spans="1:48" ht="24" customHeight="1">
      <c r="A131" s="283"/>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row>
    <row r="132" spans="1:48" ht="24" customHeight="1">
      <c r="A132" s="283"/>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row>
    <row r="133" spans="1:48" ht="24" customHeight="1">
      <c r="A133" s="283"/>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row>
    <row r="134" spans="1:48" ht="24" customHeight="1">
      <c r="A134" s="283"/>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row>
    <row r="135" spans="1:48" ht="24" customHeight="1">
      <c r="A135" s="283"/>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row>
    <row r="136" spans="1:48" ht="24" customHeight="1">
      <c r="A136" s="283"/>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row>
    <row r="137" spans="1:48" ht="24" customHeight="1">
      <c r="A137" s="283"/>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row>
    <row r="138" spans="1:48" ht="24" customHeight="1">
      <c r="A138" s="283"/>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row>
    <row r="139" spans="1:48" ht="24" customHeight="1">
      <c r="A139" s="283"/>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row>
    <row r="140" spans="1:48" ht="24" customHeight="1">
      <c r="A140" s="283"/>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row>
    <row r="141" spans="1:48" ht="24" customHeight="1">
      <c r="A141" s="283"/>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row>
    <row r="142" spans="1:48" ht="24" customHeight="1">
      <c r="A142" s="283"/>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row>
    <row r="143" spans="1:48" ht="24" customHeight="1">
      <c r="A143" s="283"/>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row>
    <row r="144" spans="1:48" ht="24" customHeight="1">
      <c r="A144" s="283"/>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row>
    <row r="145" spans="1:48" ht="24" customHeight="1">
      <c r="A145" s="283"/>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row>
    <row r="146" spans="1:48" ht="24" customHeight="1">
      <c r="A146" s="283"/>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row>
    <row r="147" spans="1:48" ht="24" customHeight="1">
      <c r="A147" s="283"/>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row>
    <row r="148" spans="1:48" ht="24" customHeight="1">
      <c r="A148" s="283"/>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row>
    <row r="149" spans="1:48" ht="24" customHeight="1">
      <c r="A149" s="283"/>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row>
    <row r="150" spans="1:48" ht="24" customHeight="1">
      <c r="A150" s="283"/>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row>
    <row r="151" spans="1:48" ht="24" customHeight="1">
      <c r="A151" s="283"/>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row>
    <row r="152" spans="1:48" ht="24" customHeight="1">
      <c r="A152" s="283"/>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row>
    <row r="153" spans="1:48" ht="24" customHeight="1">
      <c r="A153" s="283"/>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row>
    <row r="154" spans="1:48" ht="24" customHeight="1">
      <c r="A154" s="283"/>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row>
    <row r="155" spans="1:48" ht="24" customHeight="1">
      <c r="A155" s="283"/>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row>
    <row r="156" spans="1:48" ht="24" customHeight="1">
      <c r="A156" s="283"/>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row>
    <row r="157" spans="1:48" ht="24" customHeight="1">
      <c r="A157" s="283"/>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row>
    <row r="158" spans="1:48" ht="24" customHeight="1">
      <c r="A158" s="283"/>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row>
    <row r="159" spans="1:48" ht="24" customHeight="1">
      <c r="A159" s="283"/>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row>
    <row r="160" spans="1:48" ht="24" customHeight="1">
      <c r="A160" s="283"/>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row>
    <row r="161" spans="1:48" ht="24" customHeight="1">
      <c r="A161" s="283"/>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row>
    <row r="162" spans="1:48" ht="24" customHeight="1">
      <c r="A162" s="283"/>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row>
    <row r="163" spans="1:48" ht="24" customHeight="1">
      <c r="A163" s="283"/>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row>
    <row r="164" spans="1:48" ht="24" customHeight="1">
      <c r="A164" s="283"/>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row>
    <row r="165" spans="1:48" ht="24" customHeight="1">
      <c r="A165" s="283"/>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row>
    <row r="166" spans="1:48" ht="24" customHeight="1">
      <c r="A166" s="283"/>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row>
    <row r="167" spans="1:48" ht="24" customHeight="1">
      <c r="A167" s="283"/>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row>
    <row r="168" spans="1:48" ht="24" customHeight="1">
      <c r="A168" s="283"/>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row>
    <row r="169" spans="1:48" ht="24" customHeight="1">
      <c r="A169" s="283"/>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row>
    <row r="170" spans="1:48" ht="24" customHeight="1">
      <c r="A170" s="283"/>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row>
    <row r="171" spans="1:48" ht="24" customHeight="1">
      <c r="A171" s="283"/>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row>
    <row r="172" spans="1:48" ht="24" customHeight="1">
      <c r="A172" s="283"/>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row>
    <row r="173" spans="1:48" ht="24" customHeight="1">
      <c r="A173" s="283"/>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row>
    <row r="174" spans="1:48" ht="24" customHeight="1">
      <c r="A174" s="283"/>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row>
    <row r="175" spans="1:48" ht="24" customHeight="1">
      <c r="A175" s="283"/>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row>
    <row r="176" spans="1:48" ht="24" customHeight="1">
      <c r="A176" s="283"/>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row>
    <row r="177" spans="1:48" ht="24" customHeight="1">
      <c r="A177" s="283"/>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row>
    <row r="178" spans="1:48" ht="24" customHeight="1">
      <c r="A178" s="283"/>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row>
    <row r="179" spans="1:48" ht="24" customHeight="1">
      <c r="A179" s="283"/>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row>
    <row r="180" spans="1:48" ht="24" customHeight="1">
      <c r="A180" s="283"/>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row>
    <row r="181" spans="1:48" ht="24" customHeight="1">
      <c r="A181" s="283"/>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row>
    <row r="182" spans="1:48" ht="24" customHeight="1">
      <c r="A182" s="283"/>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row>
    <row r="183" spans="1:48" ht="24" customHeight="1">
      <c r="A183" s="283"/>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row>
    <row r="184" spans="1:48" ht="24" customHeight="1">
      <c r="A184" s="283"/>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row>
    <row r="185" spans="1:48" ht="24" customHeight="1">
      <c r="A185" s="283"/>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row>
    <row r="186" spans="1:48" ht="24" customHeight="1">
      <c r="A186" s="283"/>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row>
    <row r="187" spans="1:48" ht="24" customHeight="1">
      <c r="A187" s="283"/>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row>
    <row r="188" spans="1:48" ht="24" customHeight="1">
      <c r="A188" s="283"/>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row>
    <row r="189" spans="1:48" ht="24" customHeight="1">
      <c r="A189" s="283"/>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row>
    <row r="190" spans="1:48" ht="24" customHeight="1">
      <c r="A190" s="283"/>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row>
    <row r="191" spans="1:48" ht="24" customHeight="1">
      <c r="A191" s="283"/>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row>
    <row r="192" spans="1:48" ht="24" customHeight="1">
      <c r="A192" s="283"/>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row>
    <row r="193" spans="1:48" ht="24" customHeight="1">
      <c r="A193" s="283"/>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row>
    <row r="194" spans="1:48" ht="24" customHeight="1">
      <c r="A194" s="283"/>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row>
    <row r="195" spans="1:48" ht="24" customHeight="1">
      <c r="A195" s="283"/>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row>
    <row r="196" spans="1:48" ht="24" customHeight="1">
      <c r="A196" s="283"/>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row>
    <row r="197" spans="1:48" ht="24" customHeight="1">
      <c r="A197" s="283"/>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row>
    <row r="198" spans="1:48" ht="24" customHeight="1">
      <c r="A198" s="283"/>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row>
    <row r="199" spans="1:48" ht="24" customHeight="1">
      <c r="A199" s="283"/>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row>
    <row r="200" spans="1:48" ht="24" customHeight="1">
      <c r="A200" s="283"/>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row>
    <row r="201" spans="1:48" ht="24" customHeight="1">
      <c r="A201" s="283"/>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row>
    <row r="202" spans="1:48" ht="24" customHeight="1">
      <c r="A202" s="283"/>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row>
    <row r="203" spans="1:48" ht="24" customHeight="1">
      <c r="A203" s="283"/>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row>
    <row r="204" spans="1:48" ht="24" customHeight="1">
      <c r="A204" s="283"/>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row>
    <row r="205" spans="1:48" ht="24" customHeight="1">
      <c r="A205" s="283"/>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row>
    <row r="206" spans="1:48" ht="24" customHeight="1">
      <c r="A206" s="283"/>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row>
    <row r="207" spans="1:48" ht="24" customHeight="1">
      <c r="A207" s="283"/>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row>
    <row r="208" spans="1:48" ht="24" customHeight="1">
      <c r="A208" s="283"/>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row>
    <row r="209" spans="1:48" ht="24" customHeight="1">
      <c r="A209" s="283"/>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row>
    <row r="210" spans="1:48" ht="24" customHeight="1">
      <c r="A210" s="283"/>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row>
    <row r="211" spans="1:48" ht="24" customHeight="1">
      <c r="A211" s="283"/>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row>
    <row r="212" spans="1:48" ht="24" customHeight="1">
      <c r="A212" s="283"/>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row>
    <row r="213" spans="1:48" ht="24" customHeight="1">
      <c r="A213" s="283"/>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row>
    <row r="214" spans="1:48" ht="24" customHeight="1">
      <c r="A214" s="283"/>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row>
    <row r="215" spans="1:48" ht="24" customHeight="1">
      <c r="A215" s="283"/>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row>
    <row r="216" spans="1:48" ht="24" customHeight="1">
      <c r="A216" s="283"/>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row>
    <row r="217" spans="1:48" ht="24" customHeight="1">
      <c r="A217" s="283"/>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row>
    <row r="218" spans="1:48" ht="24" customHeight="1">
      <c r="A218" s="283"/>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row>
    <row r="219" spans="1:48" ht="24" customHeight="1">
      <c r="A219" s="283"/>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row>
    <row r="220" spans="1:48" ht="24" customHeight="1">
      <c r="A220" s="283"/>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row>
    <row r="221" spans="1:48" ht="24" customHeight="1">
      <c r="A221" s="283"/>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row>
    <row r="222" spans="1:48" ht="24" customHeight="1">
      <c r="A222" s="283"/>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row>
    <row r="223" spans="1:48" ht="24" customHeight="1">
      <c r="A223" s="283"/>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row>
    <row r="224" spans="1:48" ht="24" customHeight="1">
      <c r="A224" s="283"/>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row>
    <row r="225" spans="1:48" ht="24" customHeight="1">
      <c r="A225" s="283"/>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row>
    <row r="226" spans="1:48" ht="24" customHeight="1">
      <c r="A226" s="283"/>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row>
    <row r="227" spans="1:48" ht="24" customHeight="1">
      <c r="A227" s="283"/>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row>
    <row r="228" spans="1:48" ht="24" customHeight="1">
      <c r="A228" s="283"/>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row>
    <row r="229" spans="1:48" ht="24" customHeight="1">
      <c r="A229" s="283"/>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row>
    <row r="230" spans="1:48" ht="24" customHeight="1">
      <c r="A230" s="283"/>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row>
    <row r="231" spans="1:48" ht="24" customHeight="1">
      <c r="A231" s="283"/>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row>
    <row r="232" spans="1:48" ht="24" customHeight="1">
      <c r="A232" s="283"/>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row>
    <row r="233" spans="1:48" ht="24" customHeight="1">
      <c r="A233" s="283"/>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row>
    <row r="234" spans="1:48" ht="24" customHeight="1">
      <c r="A234" s="283"/>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row>
    <row r="235" spans="1:48" ht="24" customHeight="1">
      <c r="A235" s="283"/>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row>
    <row r="236" spans="1:48" ht="24" customHeight="1">
      <c r="A236" s="283"/>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row>
    <row r="237" spans="1:48" ht="24" customHeight="1">
      <c r="A237" s="283"/>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row>
    <row r="238" spans="1:48" ht="24" customHeight="1">
      <c r="A238" s="283"/>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row>
    <row r="239" spans="1:48" ht="24" customHeight="1">
      <c r="A239" s="283"/>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row>
    <row r="240" spans="1:48" ht="24" customHeight="1">
      <c r="A240" s="283"/>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row>
    <row r="241" spans="1:48" ht="24" customHeight="1">
      <c r="A241" s="283"/>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row>
    <row r="242" spans="1:48" ht="24" customHeight="1">
      <c r="A242" s="283"/>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row>
    <row r="243" spans="1:48" ht="24" customHeight="1">
      <c r="A243" s="283"/>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row>
    <row r="244" spans="1:48" ht="24" customHeight="1">
      <c r="A244" s="283"/>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row>
    <row r="245" spans="1:48" ht="24" customHeight="1">
      <c r="A245" s="283"/>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row>
    <row r="246" spans="1:48" ht="24" customHeight="1">
      <c r="A246" s="283"/>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row>
    <row r="247" spans="1:48" ht="24" customHeight="1">
      <c r="A247" s="283"/>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row>
    <row r="248" spans="1:48" ht="24" customHeight="1">
      <c r="A248" s="283"/>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row>
    <row r="249" spans="1:48" ht="24" customHeight="1">
      <c r="A249" s="283"/>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row>
    <row r="250" spans="1:48" ht="24" customHeight="1">
      <c r="A250" s="283"/>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row>
    <row r="251" spans="1:48" ht="24" customHeight="1">
      <c r="A251" s="283"/>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row>
    <row r="252" spans="1:48" ht="24" customHeight="1">
      <c r="A252" s="283"/>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row>
    <row r="253" spans="1:48" ht="24" customHeight="1">
      <c r="A253" s="283"/>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row>
    <row r="254" spans="1:48" ht="24" customHeight="1">
      <c r="A254" s="283"/>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row>
    <row r="255" spans="1:48" ht="24" customHeight="1">
      <c r="A255" s="283"/>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row>
    <row r="256" spans="1:48" ht="24" customHeight="1">
      <c r="A256" s="283"/>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row>
    <row r="257" spans="1:48" ht="24" customHeight="1">
      <c r="A257" s="283"/>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row>
    <row r="258" spans="1:48" ht="24" customHeight="1">
      <c r="A258" s="283"/>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row>
    <row r="259" spans="1:48" ht="24" customHeight="1">
      <c r="A259" s="283"/>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row>
    <row r="260" spans="1:48" ht="24" customHeight="1">
      <c r="A260" s="283"/>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row>
    <row r="261" spans="1:48" ht="24" customHeight="1">
      <c r="A261" s="283"/>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row>
    <row r="262" spans="1:48" ht="24" customHeight="1">
      <c r="A262" s="283"/>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row>
    <row r="263" spans="1:48" ht="24" customHeight="1">
      <c r="A263" s="283"/>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row>
    <row r="264" spans="1:48" ht="24" customHeight="1">
      <c r="A264" s="283"/>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row>
    <row r="265" spans="1:48" ht="24" customHeight="1">
      <c r="A265" s="283"/>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row>
    <row r="266" spans="1:48" ht="24" customHeight="1">
      <c r="A266" s="283"/>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row>
    <row r="267" spans="1:48" ht="24" customHeight="1">
      <c r="A267" s="283"/>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row>
    <row r="268" spans="1:48" ht="24" customHeight="1">
      <c r="A268" s="283"/>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row>
    <row r="269" spans="1:48" ht="24" customHeight="1">
      <c r="A269" s="283"/>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row>
    <row r="270" spans="1:48" ht="24" customHeight="1">
      <c r="A270" s="283"/>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row>
    <row r="271" spans="1:48" ht="24" customHeight="1">
      <c r="A271" s="283"/>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row>
    <row r="272" spans="1:48" ht="24" customHeight="1">
      <c r="A272" s="283"/>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row>
    <row r="273" spans="1:48" ht="24" customHeight="1">
      <c r="A273" s="283"/>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row>
    <row r="274" spans="1:48" ht="24" customHeight="1">
      <c r="A274" s="283"/>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row>
    <row r="275" spans="1:48" ht="24" customHeight="1">
      <c r="A275" s="283"/>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row>
    <row r="276" spans="1:48" ht="24" customHeight="1">
      <c r="A276" s="283"/>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row>
    <row r="277" spans="1:48" ht="24" customHeight="1">
      <c r="A277" s="283"/>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row>
    <row r="278" spans="1:48" ht="24" customHeight="1">
      <c r="A278" s="283"/>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row>
    <row r="279" spans="1:48" ht="24" customHeight="1">
      <c r="A279" s="283"/>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row>
    <row r="280" spans="1:48" ht="24" customHeight="1">
      <c r="A280" s="283"/>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row>
    <row r="281" spans="1:48" ht="24" customHeight="1">
      <c r="A281" s="283"/>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row>
    <row r="282" spans="1:48" ht="24" customHeight="1">
      <c r="A282" s="283"/>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row>
    <row r="283" spans="1:48" ht="24" customHeight="1">
      <c r="A283" s="283"/>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row>
    <row r="284" spans="1:48" ht="24" customHeight="1">
      <c r="A284" s="283"/>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row>
    <row r="285" spans="1:48" ht="24" customHeight="1">
      <c r="A285" s="283"/>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row>
    <row r="286" spans="1:48" ht="24" customHeight="1">
      <c r="A286" s="283"/>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row>
    <row r="287" spans="1:48" ht="24" customHeight="1">
      <c r="A287" s="283"/>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row>
    <row r="288" spans="1:48" ht="24" customHeight="1">
      <c r="A288" s="283"/>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row>
    <row r="289" spans="1:48" ht="24" customHeight="1">
      <c r="A289" s="283"/>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row>
    <row r="290" spans="1:48" ht="24" customHeight="1">
      <c r="A290" s="283"/>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row>
    <row r="291" spans="1:48" ht="24" customHeight="1">
      <c r="A291" s="283"/>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row>
    <row r="292" spans="1:48" ht="24" customHeight="1">
      <c r="A292" s="283"/>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row>
    <row r="293" spans="1:48" ht="24" customHeight="1">
      <c r="A293" s="283"/>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row>
    <row r="294" spans="1:48" ht="24" customHeight="1">
      <c r="A294" s="283"/>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row>
    <row r="295" spans="1:48" ht="24" customHeight="1">
      <c r="A295" s="283"/>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row>
    <row r="296" spans="1:48" ht="24" customHeight="1">
      <c r="A296" s="283"/>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row>
    <row r="297" spans="1:48" ht="24" customHeight="1">
      <c r="A297" s="283"/>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row>
    <row r="298" spans="1:48" ht="24" customHeight="1">
      <c r="A298" s="283"/>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row>
    <row r="299" spans="1:48" ht="24" customHeight="1">
      <c r="A299" s="283"/>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row>
    <row r="300" spans="1:48" ht="24" customHeight="1">
      <c r="A300" s="283"/>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row>
    <row r="301" spans="1:48" ht="24" customHeight="1">
      <c r="A301" s="283"/>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row>
    <row r="302" spans="1:48" ht="24" customHeight="1">
      <c r="A302" s="283"/>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row>
    <row r="303" spans="1:48" ht="24" customHeight="1">
      <c r="A303" s="283"/>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row>
    <row r="304" spans="1:48" ht="24" customHeight="1">
      <c r="A304" s="283"/>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row>
    <row r="305" spans="1:48" ht="24" customHeight="1">
      <c r="A305" s="283"/>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row>
    <row r="306" spans="1:48" ht="24" customHeight="1">
      <c r="A306" s="283"/>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row>
    <row r="307" spans="1:48" ht="24" customHeight="1">
      <c r="A307" s="283"/>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row>
    <row r="308" spans="1:48" ht="24" customHeight="1">
      <c r="A308" s="283"/>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row>
    <row r="309" spans="1:48" ht="24" customHeight="1">
      <c r="A309" s="283"/>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row>
    <row r="310" spans="1:48" ht="24" customHeight="1">
      <c r="A310" s="283"/>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row>
    <row r="311" spans="1:48" ht="24" customHeight="1">
      <c r="A311" s="283"/>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row>
    <row r="312" spans="1:48" ht="24" customHeight="1">
      <c r="A312" s="283"/>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row>
    <row r="313" spans="1:48" ht="24" customHeight="1">
      <c r="A313" s="283"/>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row>
    <row r="314" spans="1:48" ht="24" customHeight="1">
      <c r="A314" s="283"/>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row>
    <row r="315" spans="1:48" ht="24" customHeight="1">
      <c r="A315" s="283"/>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row>
    <row r="316" spans="1:48" ht="24" customHeight="1">
      <c r="A316" s="283"/>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row>
    <row r="317" spans="1:48" ht="24" customHeight="1">
      <c r="A317" s="283"/>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row>
    <row r="318" spans="1:48" ht="24" customHeight="1">
      <c r="A318" s="283"/>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row>
    <row r="319" spans="1:48" ht="24" customHeight="1">
      <c r="A319" s="283"/>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row>
    <row r="320" spans="1:48" ht="24" customHeight="1">
      <c r="A320" s="283"/>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row>
    <row r="321" spans="1:48" ht="24" customHeight="1">
      <c r="A321" s="283"/>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row>
    <row r="322" spans="1:48" ht="24" customHeight="1">
      <c r="A322" s="283"/>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row>
    <row r="323" spans="1:48" ht="24" customHeight="1">
      <c r="A323" s="283"/>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row>
    <row r="324" spans="1:48" ht="24" customHeight="1">
      <c r="A324" s="283"/>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row>
    <row r="325" spans="1:48" ht="24" customHeight="1">
      <c r="A325" s="283"/>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row>
    <row r="326" spans="1:48" ht="24" customHeight="1">
      <c r="A326" s="283"/>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row>
    <row r="327" spans="1:48" ht="24" customHeight="1">
      <c r="A327" s="283"/>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row>
    <row r="328" spans="1:48" ht="24" customHeight="1">
      <c r="A328" s="283"/>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row>
    <row r="329" spans="1:48" ht="24" customHeight="1">
      <c r="A329" s="283"/>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row>
    <row r="330" spans="1:48" ht="24" customHeight="1">
      <c r="A330" s="283"/>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row>
    <row r="331" spans="1:48" ht="24" customHeight="1">
      <c r="A331" s="283"/>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row>
    <row r="332" spans="1:48" ht="24" customHeight="1">
      <c r="A332" s="283"/>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row>
    <row r="333" spans="1:48" ht="24" customHeight="1">
      <c r="A333" s="283"/>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row>
    <row r="334" spans="1:48" ht="24" customHeight="1">
      <c r="A334" s="283"/>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row>
    <row r="335" spans="1:48" ht="24" customHeight="1">
      <c r="A335" s="283"/>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row>
    <row r="336" spans="1:48" ht="24" customHeight="1">
      <c r="A336" s="283"/>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row>
    <row r="337" spans="1:48" ht="24" customHeight="1">
      <c r="A337" s="283"/>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row>
    <row r="338" spans="1:48" ht="24" customHeight="1">
      <c r="A338" s="283"/>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row>
    <row r="339" spans="1:48" ht="24" customHeight="1">
      <c r="A339" s="283"/>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row>
    <row r="340" spans="1:48" ht="24" customHeight="1">
      <c r="A340" s="283"/>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row>
    <row r="341" spans="1:48" ht="24" customHeight="1">
      <c r="A341" s="283"/>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row>
    <row r="342" spans="1:48" ht="24" customHeight="1">
      <c r="A342" s="283"/>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row>
    <row r="343" spans="1:48" ht="24" customHeight="1">
      <c r="A343" s="283"/>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row>
    <row r="344" spans="1:48" ht="24" customHeight="1">
      <c r="A344" s="283"/>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row>
    <row r="345" spans="1:48" ht="24" customHeight="1">
      <c r="A345" s="283"/>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row>
    <row r="346" spans="1:48" ht="24" customHeight="1">
      <c r="A346" s="283"/>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row>
    <row r="347" spans="1:48" ht="24" customHeight="1">
      <c r="A347" s="283"/>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row>
    <row r="348" spans="1:48" ht="24" customHeight="1">
      <c r="A348" s="283"/>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row>
    <row r="349" spans="1:48" ht="24" customHeight="1">
      <c r="A349" s="283"/>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row>
    <row r="350" spans="1:48" ht="24" customHeight="1">
      <c r="A350" s="283"/>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row>
    <row r="351" spans="1:48" ht="24" customHeight="1">
      <c r="A351" s="283"/>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row>
    <row r="352" spans="1:48" ht="24" customHeight="1">
      <c r="A352" s="283"/>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row>
    <row r="353" spans="1:48" ht="24" customHeight="1">
      <c r="A353" s="283"/>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row>
    <row r="354" spans="1:48" ht="24" customHeight="1">
      <c r="A354" s="283"/>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row>
    <row r="355" spans="1:48" ht="24" customHeight="1">
      <c r="A355" s="283"/>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row>
    <row r="356" spans="1:48" ht="24" customHeight="1">
      <c r="A356" s="283"/>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row>
    <row r="357" spans="1:48" ht="24" customHeight="1">
      <c r="A357" s="283"/>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row>
    <row r="358" spans="1:48" ht="24" customHeight="1">
      <c r="A358" s="283"/>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row>
    <row r="359" spans="1:48" ht="24" customHeight="1">
      <c r="A359" s="283"/>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row>
    <row r="360" spans="1:48" ht="24" customHeight="1">
      <c r="A360" s="283"/>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row>
    <row r="361" spans="1:48" ht="24" customHeight="1">
      <c r="A361" s="283"/>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row>
    <row r="362" spans="1:48" ht="24" customHeight="1">
      <c r="A362" s="283"/>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row>
    <row r="363" spans="1:48" ht="24" customHeight="1">
      <c r="A363" s="283"/>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row>
    <row r="364" spans="1:48" ht="24" customHeight="1">
      <c r="A364" s="283"/>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row>
    <row r="365" spans="1:48" ht="24" customHeight="1">
      <c r="A365" s="283"/>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row>
    <row r="366" spans="1:48" ht="24" customHeight="1">
      <c r="A366" s="283"/>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row>
    <row r="367" spans="1:48" ht="24" customHeight="1">
      <c r="A367" s="283"/>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row>
    <row r="368" spans="1:48" ht="24" customHeight="1">
      <c r="A368" s="283"/>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row>
    <row r="369" spans="1:48" ht="24" customHeight="1">
      <c r="A369" s="283"/>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row>
    <row r="370" spans="1:48" ht="24" customHeight="1">
      <c r="A370" s="283"/>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row>
    <row r="371" spans="1:48" ht="24" customHeight="1">
      <c r="A371" s="283"/>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row>
    <row r="372" spans="1:48" ht="24" customHeight="1">
      <c r="A372" s="283"/>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row>
    <row r="373" spans="1:48" ht="24" customHeight="1">
      <c r="A373" s="283"/>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row>
    <row r="374" spans="1:48" ht="24" customHeight="1">
      <c r="A374" s="283"/>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row>
    <row r="375" spans="1:48" ht="24" customHeight="1">
      <c r="A375" s="283"/>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row>
    <row r="376" spans="1:48" ht="24" customHeight="1">
      <c r="A376" s="283"/>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row>
    <row r="377" spans="1:48" ht="24" customHeight="1">
      <c r="A377" s="283"/>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row>
    <row r="378" spans="1:48" ht="24" customHeight="1">
      <c r="A378" s="283"/>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row>
    <row r="379" spans="1:48" ht="24" customHeight="1">
      <c r="A379" s="283"/>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row>
    <row r="380" spans="1:48" ht="24" customHeight="1">
      <c r="A380" s="283"/>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row>
    <row r="381" spans="1:48" ht="24" customHeight="1">
      <c r="A381" s="283"/>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row>
    <row r="382" spans="1:48" ht="24" customHeight="1">
      <c r="A382" s="283"/>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row>
    <row r="383" spans="1:48" ht="24" customHeight="1">
      <c r="A383" s="283"/>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row>
    <row r="384" spans="1:48" ht="24" customHeight="1">
      <c r="A384" s="283"/>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row>
    <row r="385" spans="1:48" ht="24" customHeight="1">
      <c r="A385" s="283"/>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row>
    <row r="386" spans="1:48" ht="24" customHeight="1">
      <c r="A386" s="283"/>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row>
    <row r="387" spans="1:48" ht="24" customHeight="1">
      <c r="A387" s="283"/>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row>
    <row r="388" spans="1:48" ht="24" customHeight="1">
      <c r="A388" s="283"/>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row>
    <row r="389" spans="1:48" ht="24" customHeight="1">
      <c r="A389" s="283"/>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row>
    <row r="390" spans="1:48" ht="24" customHeight="1">
      <c r="A390" s="283"/>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row>
    <row r="391" spans="1:48" ht="24" customHeight="1">
      <c r="A391" s="283"/>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row>
    <row r="392" spans="1:48" ht="24" customHeight="1">
      <c r="A392" s="283"/>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row>
    <row r="393" spans="1:48" ht="24" customHeight="1">
      <c r="A393" s="283"/>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row>
    <row r="394" spans="1:48" ht="24" customHeight="1">
      <c r="A394" s="283"/>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row>
    <row r="395" spans="1:48" ht="24" customHeight="1">
      <c r="A395" s="283"/>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row>
    <row r="396" spans="1:48" ht="24" customHeight="1">
      <c r="A396" s="283"/>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row>
    <row r="397" spans="1:48" ht="24" customHeight="1">
      <c r="A397" s="283"/>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row>
    <row r="398" spans="1:48" ht="24" customHeight="1">
      <c r="A398" s="283"/>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row>
    <row r="399" spans="1:48" ht="24" customHeight="1">
      <c r="A399" s="283"/>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row>
    <row r="400" spans="1:48" ht="24" customHeight="1">
      <c r="A400" s="283"/>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row>
    <row r="401" spans="1:48" ht="24" customHeight="1">
      <c r="A401" s="283"/>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row>
    <row r="402" spans="1:48" ht="24" customHeight="1">
      <c r="A402" s="283"/>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row>
    <row r="403" spans="1:48" ht="24" customHeight="1">
      <c r="A403" s="283"/>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row>
    <row r="404" spans="1:48" ht="24" customHeight="1">
      <c r="A404" s="283"/>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row>
    <row r="405" spans="1:48" ht="24" customHeight="1">
      <c r="A405" s="283"/>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row>
    <row r="406" spans="1:48" ht="24" customHeight="1">
      <c r="A406" s="283"/>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row>
    <row r="407" spans="1:48" ht="24" customHeight="1">
      <c r="A407" s="283"/>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row>
    <row r="408" spans="1:48" ht="24" customHeight="1">
      <c r="A408" s="283"/>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row>
    <row r="409" spans="1:48" ht="24" customHeight="1">
      <c r="A409" s="283"/>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row>
    <row r="410" spans="1:48" ht="24" customHeight="1">
      <c r="A410" s="283"/>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row>
    <row r="411" spans="1:48" ht="24" customHeight="1">
      <c r="A411" s="283"/>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row>
    <row r="412" spans="1:48" ht="24" customHeight="1">
      <c r="A412" s="283"/>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row>
    <row r="413" spans="1:48" ht="24" customHeight="1">
      <c r="A413" s="283"/>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row>
    <row r="414" spans="1:48" ht="24" customHeight="1">
      <c r="A414" s="283"/>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row>
    <row r="415" spans="1:48" ht="24" customHeight="1">
      <c r="A415" s="283"/>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row>
    <row r="416" spans="1:48" ht="24" customHeight="1">
      <c r="A416" s="283"/>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row>
    <row r="417" spans="1:48" ht="24" customHeight="1">
      <c r="A417" s="283"/>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row>
    <row r="418" spans="1:48" ht="24" customHeight="1">
      <c r="A418" s="283"/>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row>
    <row r="419" spans="1:48" ht="24" customHeight="1">
      <c r="A419" s="283"/>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row>
    <row r="420" spans="1:48" ht="24" customHeight="1">
      <c r="A420" s="283"/>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row>
    <row r="421" spans="1:48" ht="24" customHeight="1">
      <c r="A421" s="283"/>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row>
    <row r="422" spans="1:48" ht="24" customHeight="1">
      <c r="A422" s="283"/>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row>
    <row r="423" spans="1:48" ht="24" customHeight="1">
      <c r="A423" s="283"/>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row>
    <row r="424" spans="1:48" ht="24" customHeight="1">
      <c r="A424" s="283"/>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row>
    <row r="425" spans="1:48" ht="24" customHeight="1">
      <c r="A425" s="283"/>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row>
    <row r="426" spans="1:48" ht="24" customHeight="1">
      <c r="A426" s="283"/>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row>
    <row r="427" spans="1:48" ht="24" customHeight="1">
      <c r="A427" s="283"/>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row>
    <row r="428" spans="1:48" ht="24" customHeight="1">
      <c r="A428" s="283"/>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row>
    <row r="429" spans="1:48" ht="24" customHeight="1">
      <c r="A429" s="283"/>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row>
    <row r="430" spans="1:48" ht="24" customHeight="1">
      <c r="A430" s="283"/>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row>
    <row r="431" spans="1:48" ht="24" customHeight="1">
      <c r="A431" s="283"/>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row>
    <row r="432" spans="1:48" ht="24" customHeight="1">
      <c r="A432" s="283"/>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row>
    <row r="433" spans="1:48" ht="24" customHeight="1">
      <c r="A433" s="283"/>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row>
    <row r="434" spans="1:48" ht="24" customHeight="1">
      <c r="A434" s="283"/>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row>
    <row r="435" spans="1:48" ht="24" customHeight="1">
      <c r="A435" s="283"/>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row>
    <row r="436" spans="1:48" ht="24" customHeight="1">
      <c r="A436" s="283"/>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row>
    <row r="437" spans="1:48" ht="24" customHeight="1">
      <c r="A437" s="283"/>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row>
    <row r="438" spans="1:48" ht="24" customHeight="1">
      <c r="A438" s="283"/>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row>
    <row r="439" spans="1:48" ht="24" customHeight="1">
      <c r="A439" s="283"/>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row>
    <row r="440" spans="1:48" ht="24" customHeight="1">
      <c r="A440" s="283"/>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row>
    <row r="441" spans="1:48" ht="24" customHeight="1">
      <c r="A441" s="283"/>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row>
    <row r="442" spans="1:48" ht="24" customHeight="1">
      <c r="A442" s="283"/>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row>
    <row r="443" spans="1:48" ht="24" customHeight="1">
      <c r="A443" s="283"/>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row>
    <row r="444" spans="1:48" ht="24" customHeight="1">
      <c r="A444" s="283"/>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row>
    <row r="445" spans="1:48" ht="24" customHeight="1">
      <c r="A445" s="283"/>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row>
    <row r="446" spans="1:48" ht="24" customHeight="1">
      <c r="A446" s="283"/>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row>
    <row r="447" spans="1:48" ht="24" customHeight="1">
      <c r="A447" s="283"/>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row>
    <row r="448" spans="1:48" ht="24" customHeight="1">
      <c r="A448" s="283"/>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row>
    <row r="449" spans="1:48" ht="24" customHeight="1">
      <c r="A449" s="283"/>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row>
    <row r="450" spans="1:48" ht="24" customHeight="1">
      <c r="A450" s="283"/>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row>
    <row r="451" spans="1:48" ht="24" customHeight="1">
      <c r="A451" s="283"/>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row>
    <row r="452" spans="1:48" ht="24" customHeight="1">
      <c r="A452" s="283"/>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row>
    <row r="453" spans="1:48" ht="24" customHeight="1">
      <c r="A453" s="283"/>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row>
    <row r="454" spans="1:48" ht="24" customHeight="1">
      <c r="A454" s="283"/>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row>
    <row r="455" spans="1:48" ht="24" customHeight="1">
      <c r="A455" s="283"/>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row>
    <row r="456" spans="1:48" ht="24" customHeight="1">
      <c r="A456" s="283"/>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row>
    <row r="457" spans="1:48" ht="24" customHeight="1">
      <c r="A457" s="283"/>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row>
    <row r="458" spans="1:48" ht="24" customHeight="1">
      <c r="A458" s="283"/>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row>
    <row r="459" spans="1:48" ht="24" customHeight="1">
      <c r="A459" s="283"/>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row>
    <row r="460" spans="1:48" ht="24" customHeight="1">
      <c r="A460" s="283"/>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row>
    <row r="461" spans="1:48" ht="24" customHeight="1">
      <c r="A461" s="283"/>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row>
    <row r="462" spans="1:48" ht="24" customHeight="1">
      <c r="A462" s="283"/>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row>
    <row r="463" spans="1:48" ht="24" customHeight="1">
      <c r="A463" s="283"/>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row>
    <row r="464" spans="1:48" ht="24" customHeight="1">
      <c r="A464" s="283"/>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row>
    <row r="465" spans="1:48" ht="24" customHeight="1">
      <c r="A465" s="283"/>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row>
    <row r="466" spans="1:48" ht="24" customHeight="1">
      <c r="A466" s="283"/>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row>
    <row r="467" spans="1:48" ht="24" customHeight="1">
      <c r="A467" s="283"/>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row>
    <row r="468" spans="1:48" ht="24" customHeight="1">
      <c r="A468" s="283"/>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row>
    <row r="469" spans="1:48" ht="24" customHeight="1">
      <c r="A469" s="283"/>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row>
    <row r="470" spans="1:48" ht="24" customHeight="1">
      <c r="A470" s="283"/>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row>
    <row r="471" spans="1:48" ht="24" customHeight="1">
      <c r="A471" s="283"/>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row>
    <row r="472" spans="1:48" ht="24" customHeight="1">
      <c r="A472" s="283"/>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row>
    <row r="473" spans="1:48" ht="24" customHeight="1">
      <c r="A473" s="283"/>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row>
    <row r="474" spans="1:48" ht="24" customHeight="1">
      <c r="A474" s="283"/>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row>
    <row r="475" spans="1:48" ht="24" customHeight="1">
      <c r="A475" s="283"/>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row>
    <row r="476" spans="1:48" ht="24" customHeight="1">
      <c r="A476" s="283"/>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row>
    <row r="477" spans="1:48" ht="24" customHeight="1">
      <c r="A477" s="283"/>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row>
    <row r="478" spans="1:48" ht="24" customHeight="1">
      <c r="A478" s="283"/>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row>
    <row r="479" spans="1:48" ht="24" customHeight="1">
      <c r="A479" s="283"/>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row>
    <row r="480" spans="1:48" ht="24" customHeight="1">
      <c r="A480" s="283"/>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row>
    <row r="481" spans="1:48" ht="24" customHeight="1">
      <c r="A481" s="283"/>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row>
    <row r="482" spans="1:48" ht="24" customHeight="1">
      <c r="A482" s="283"/>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row>
    <row r="483" spans="1:48" ht="24" customHeight="1">
      <c r="A483" s="283"/>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row>
    <row r="484" spans="1:48" ht="24" customHeight="1">
      <c r="A484" s="283"/>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row>
    <row r="485" spans="1:48" ht="24" customHeight="1">
      <c r="A485" s="283"/>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row>
    <row r="486" spans="1:48" ht="24" customHeight="1">
      <c r="A486" s="283"/>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row>
    <row r="487" spans="1:48" ht="24" customHeight="1">
      <c r="A487" s="283"/>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row>
    <row r="488" spans="1:48" ht="24" customHeight="1">
      <c r="A488" s="283"/>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row>
    <row r="489" spans="1:48" ht="24" customHeight="1">
      <c r="A489" s="283"/>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row>
    <row r="490" spans="1:48" ht="24" customHeight="1">
      <c r="A490" s="283"/>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row>
    <row r="491" spans="1:48" ht="24" customHeight="1">
      <c r="A491" s="283"/>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row>
    <row r="492" spans="1:48" ht="24" customHeight="1">
      <c r="A492" s="283"/>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row>
    <row r="493" spans="1:48" ht="24" customHeight="1">
      <c r="A493" s="283"/>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row>
    <row r="494" spans="1:48" ht="24" customHeight="1">
      <c r="A494" s="283"/>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row>
    <row r="495" spans="1:48" ht="24" customHeight="1">
      <c r="A495" s="283"/>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row>
    <row r="496" spans="1:48" ht="24" customHeight="1">
      <c r="A496" s="283"/>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row>
    <row r="497" spans="1:48" ht="24" customHeight="1">
      <c r="A497" s="283"/>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row>
    <row r="498" spans="1:48" ht="24" customHeight="1">
      <c r="A498" s="283"/>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row>
    <row r="499" spans="1:48" ht="24" customHeight="1">
      <c r="A499" s="283"/>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row>
    <row r="500" spans="1:48" ht="24" customHeight="1">
      <c r="A500" s="283"/>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row>
    <row r="501" spans="1:48" ht="24" customHeight="1">
      <c r="A501" s="283"/>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row>
    <row r="502" spans="1:48" ht="24" customHeight="1">
      <c r="A502" s="283"/>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row>
    <row r="503" spans="1:48" ht="24" customHeight="1">
      <c r="A503" s="283"/>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row>
    <row r="504" spans="1:48" ht="24" customHeight="1">
      <c r="A504" s="283"/>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row>
    <row r="505" spans="1:48" ht="24" customHeight="1">
      <c r="A505" s="283"/>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row>
    <row r="506" spans="1:48" ht="24" customHeight="1">
      <c r="A506" s="283"/>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row>
    <row r="507" spans="1:48" ht="24" customHeight="1">
      <c r="A507" s="283"/>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row>
    <row r="508" spans="1:48" ht="24" customHeight="1">
      <c r="A508" s="283"/>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row>
    <row r="509" spans="1:48" ht="24" customHeight="1">
      <c r="A509" s="283"/>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row>
    <row r="510" spans="1:48" ht="24" customHeight="1">
      <c r="A510" s="283"/>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row>
    <row r="511" spans="1:48" ht="24" customHeight="1">
      <c r="A511" s="283"/>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row>
    <row r="512" spans="1:48" ht="24" customHeight="1">
      <c r="A512" s="283"/>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row>
    <row r="513" spans="1:48" ht="24" customHeight="1">
      <c r="A513" s="283"/>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row>
    <row r="514" spans="1:48" ht="24" customHeight="1">
      <c r="A514" s="283"/>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row>
    <row r="515" spans="1:48" ht="24" customHeight="1">
      <c r="A515" s="283"/>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row>
    <row r="516" spans="1:48" ht="24" customHeight="1">
      <c r="A516" s="283"/>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row>
    <row r="517" spans="1:48" ht="24" customHeight="1">
      <c r="A517" s="283"/>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row>
    <row r="518" spans="1:48" ht="24" customHeight="1">
      <c r="A518" s="283"/>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row>
    <row r="519" spans="1:48" ht="24" customHeight="1">
      <c r="A519" s="283"/>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row>
    <row r="520" spans="1:48" ht="24" customHeight="1">
      <c r="A520" s="283"/>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row>
    <row r="521" spans="1:48" ht="24" customHeight="1">
      <c r="A521" s="283"/>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row>
    <row r="522" spans="1:48" ht="24" customHeight="1">
      <c r="A522" s="283"/>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row>
    <row r="523" spans="1:48" ht="24" customHeight="1">
      <c r="A523" s="283"/>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row>
    <row r="524" spans="1:48" ht="24" customHeight="1">
      <c r="A524" s="283"/>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row>
    <row r="525" spans="1:48" ht="24" customHeight="1">
      <c r="A525" s="283"/>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row>
    <row r="526" spans="1:48" ht="24" customHeight="1">
      <c r="A526" s="283"/>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row>
    <row r="527" spans="1:48" ht="24" customHeight="1">
      <c r="A527" s="283"/>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row>
    <row r="528" spans="1:48" ht="24" customHeight="1">
      <c r="A528" s="283"/>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row>
    <row r="529" spans="1:48" ht="24" customHeight="1">
      <c r="A529" s="283"/>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row>
    <row r="530" spans="1:48" ht="24" customHeight="1">
      <c r="A530" s="283"/>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row>
    <row r="531" spans="1:48" ht="24" customHeight="1">
      <c r="A531" s="283"/>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row>
    <row r="532" spans="1:48" ht="24" customHeight="1">
      <c r="A532" s="283"/>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row>
    <row r="533" spans="1:48" ht="24" customHeight="1">
      <c r="A533" s="283"/>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row>
    <row r="534" spans="1:48" ht="24" customHeight="1">
      <c r="A534" s="283"/>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row>
    <row r="535" spans="1:48" ht="24" customHeight="1">
      <c r="A535" s="283"/>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row>
    <row r="536" spans="1:48" ht="24" customHeight="1">
      <c r="A536" s="283"/>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row>
    <row r="537" spans="1:48" ht="24" customHeight="1">
      <c r="A537" s="283"/>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row>
    <row r="538" spans="1:48" ht="24" customHeight="1">
      <c r="A538" s="283"/>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row>
    <row r="539" spans="1:48" ht="24" customHeight="1">
      <c r="A539" s="283"/>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row>
    <row r="540" spans="1:48" ht="24" customHeight="1">
      <c r="A540" s="283"/>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row>
    <row r="541" spans="1:48" ht="24" customHeight="1">
      <c r="A541" s="283"/>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row>
    <row r="542" spans="1:48" ht="24" customHeight="1">
      <c r="A542" s="283"/>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row>
    <row r="543" spans="1:48" ht="24" customHeight="1">
      <c r="A543" s="283"/>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row>
    <row r="544" spans="1:48" ht="24" customHeight="1">
      <c r="A544" s="283"/>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row>
    <row r="545" spans="1:48" ht="24" customHeight="1">
      <c r="A545" s="283"/>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row>
    <row r="546" spans="1:48" ht="24" customHeight="1">
      <c r="A546" s="283"/>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row>
    <row r="547" spans="1:48" ht="24" customHeight="1">
      <c r="A547" s="283"/>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row>
    <row r="548" spans="1:48" ht="24" customHeight="1">
      <c r="A548" s="283"/>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row>
    <row r="549" spans="1:48" ht="24" customHeight="1">
      <c r="A549" s="283"/>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row>
    <row r="550" spans="1:48" ht="24" customHeight="1">
      <c r="A550" s="283"/>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row>
    <row r="551" spans="1:48" ht="24" customHeight="1">
      <c r="A551" s="283"/>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row>
    <row r="552" spans="1:48" ht="24" customHeight="1">
      <c r="A552" s="283"/>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row>
    <row r="553" spans="1:48" ht="24" customHeight="1">
      <c r="A553" s="283"/>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row>
    <row r="554" spans="1:48" ht="24" customHeight="1">
      <c r="A554" s="283"/>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row>
    <row r="555" spans="1:48" ht="24" customHeight="1">
      <c r="A555" s="283"/>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row>
    <row r="556" spans="1:48" ht="24" customHeight="1">
      <c r="A556" s="283"/>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row>
    <row r="557" spans="1:48" ht="24" customHeight="1">
      <c r="A557" s="283"/>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row>
    <row r="558" spans="1:48" ht="24" customHeight="1">
      <c r="A558" s="283"/>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row>
    <row r="559" spans="1:48" ht="24" customHeight="1">
      <c r="A559" s="283"/>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row>
    <row r="560" spans="1:48" ht="24" customHeight="1">
      <c r="A560" s="283"/>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row>
    <row r="561" spans="1:48" ht="24" customHeight="1">
      <c r="A561" s="283"/>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row>
    <row r="562" spans="1:48" ht="24" customHeight="1">
      <c r="A562" s="283"/>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row>
    <row r="563" spans="1:48" ht="24" customHeight="1">
      <c r="A563" s="283"/>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row>
    <row r="564" spans="1:48" ht="24" customHeight="1">
      <c r="A564" s="283"/>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row>
    <row r="565" spans="1:48" ht="24" customHeight="1">
      <c r="A565" s="283"/>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row>
    <row r="566" spans="1:48" ht="24" customHeight="1">
      <c r="A566" s="283"/>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row>
    <row r="567" spans="1:48" ht="24" customHeight="1">
      <c r="A567" s="283"/>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row>
    <row r="568" spans="1:48" ht="24" customHeight="1">
      <c r="A568" s="283"/>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row>
    <row r="569" spans="1:48" ht="24" customHeight="1">
      <c r="A569" s="283"/>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row>
    <row r="570" spans="1:48" ht="24" customHeight="1">
      <c r="A570" s="283"/>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row>
    <row r="571" spans="1:48" ht="24" customHeight="1">
      <c r="A571" s="283"/>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row>
    <row r="572" spans="1:48" ht="24" customHeight="1">
      <c r="A572" s="283"/>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row>
    <row r="573" spans="1:48" ht="24" customHeight="1">
      <c r="A573" s="283"/>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row>
    <row r="574" spans="1:48" ht="24" customHeight="1">
      <c r="A574" s="283"/>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row>
    <row r="575" spans="1:48" ht="24" customHeight="1">
      <c r="A575" s="283"/>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row>
    <row r="576" spans="1:48" ht="24" customHeight="1">
      <c r="A576" s="283"/>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row>
    <row r="577" spans="1:48" ht="24" customHeight="1">
      <c r="A577" s="283"/>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row>
    <row r="578" spans="1:48" ht="24" customHeight="1">
      <c r="A578" s="283"/>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row>
    <row r="579" spans="1:48" ht="24" customHeight="1">
      <c r="A579" s="283"/>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row>
    <row r="580" spans="1:48" ht="24" customHeight="1">
      <c r="A580" s="283"/>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row>
    <row r="581" spans="1:48" ht="24" customHeight="1">
      <c r="A581" s="283"/>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row>
    <row r="582" spans="1:48" ht="24" customHeight="1">
      <c r="A582" s="283"/>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row>
    <row r="583" spans="1:48" ht="24" customHeight="1">
      <c r="A583" s="283"/>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row>
    <row r="584" spans="1:48" ht="24" customHeight="1">
      <c r="A584" s="283"/>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row>
    <row r="585" spans="1:48" ht="24" customHeight="1">
      <c r="A585" s="283"/>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row>
    <row r="586" spans="1:48" ht="24" customHeight="1">
      <c r="A586" s="283"/>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row>
    <row r="587" spans="1:48" ht="24" customHeight="1">
      <c r="A587" s="283"/>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row>
    <row r="588" spans="1:48" ht="24" customHeight="1">
      <c r="A588" s="283"/>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row>
    <row r="589" spans="1:48" ht="24" customHeight="1">
      <c r="A589" s="283"/>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row>
    <row r="590" spans="1:48" ht="24" customHeight="1">
      <c r="A590" s="283"/>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row>
    <row r="591" spans="1:48" ht="24" customHeight="1">
      <c r="A591" s="283"/>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row>
    <row r="592" spans="1:48" ht="24" customHeight="1">
      <c r="A592" s="283"/>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row>
    <row r="593" spans="1:48" ht="24" customHeight="1">
      <c r="A593" s="283"/>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row>
    <row r="594" spans="1:48" ht="24" customHeight="1">
      <c r="A594" s="283"/>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row>
    <row r="595" spans="1:48" ht="24" customHeight="1">
      <c r="A595" s="283"/>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row>
    <row r="596" spans="1:48" ht="24" customHeight="1">
      <c r="A596" s="283"/>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row>
    <row r="597" spans="1:48" ht="24" customHeight="1">
      <c r="A597" s="283"/>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row>
    <row r="598" spans="1:48" ht="24" customHeight="1">
      <c r="A598" s="283"/>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row>
    <row r="599" spans="1:48" ht="24" customHeight="1">
      <c r="A599" s="283"/>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row>
    <row r="600" spans="1:48" ht="24" customHeight="1">
      <c r="A600" s="283"/>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row>
    <row r="601" spans="1:48" ht="24" customHeight="1">
      <c r="A601" s="283"/>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row>
    <row r="602" spans="1:48" ht="24" customHeight="1">
      <c r="A602" s="283"/>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row>
    <row r="603" spans="1:48" ht="24" customHeight="1">
      <c r="A603" s="283"/>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row>
    <row r="604" spans="1:48" ht="24" customHeight="1">
      <c r="A604" s="283"/>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row>
    <row r="605" spans="1:48" ht="24" customHeight="1">
      <c r="A605" s="283"/>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row>
    <row r="606" spans="1:48" ht="24" customHeight="1">
      <c r="A606" s="283"/>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row>
    <row r="607" spans="1:48" ht="24" customHeight="1">
      <c r="A607" s="283"/>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row>
    <row r="608" spans="1:48" ht="24" customHeight="1">
      <c r="A608" s="283"/>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row>
    <row r="609" spans="1:48" ht="24" customHeight="1">
      <c r="A609" s="283"/>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row>
    <row r="610" spans="1:48" ht="24" customHeight="1">
      <c r="A610" s="283"/>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row>
    <row r="611" spans="1:48" ht="24" customHeight="1">
      <c r="A611" s="283"/>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row>
    <row r="612" spans="1:48" ht="24" customHeight="1">
      <c r="A612" s="283"/>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row>
    <row r="613" spans="1:48" ht="24" customHeight="1">
      <c r="A613" s="283"/>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row>
    <row r="614" spans="1:48" ht="24" customHeight="1">
      <c r="A614" s="283"/>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row>
    <row r="615" spans="1:48" ht="24" customHeight="1">
      <c r="A615" s="283"/>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row>
    <row r="616" spans="1:48" ht="24" customHeight="1">
      <c r="A616" s="283"/>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row>
    <row r="617" spans="1:48" ht="24" customHeight="1">
      <c r="A617" s="283"/>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row>
    <row r="618" spans="1:48" ht="24" customHeight="1">
      <c r="A618" s="283"/>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row>
    <row r="619" spans="1:48" ht="24" customHeight="1">
      <c r="A619" s="283"/>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row>
    <row r="620" spans="1:48" ht="24" customHeight="1">
      <c r="A620" s="283"/>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row>
    <row r="621" spans="1:48" ht="24" customHeight="1">
      <c r="A621" s="283"/>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row>
    <row r="622" spans="1:48" ht="24" customHeight="1">
      <c r="A622" s="283"/>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row>
    <row r="623" spans="1:48" ht="24" customHeight="1">
      <c r="A623" s="283"/>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row>
    <row r="624" spans="1:48" ht="24" customHeight="1">
      <c r="A624" s="283"/>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row>
    <row r="625" spans="1:48" ht="24" customHeight="1">
      <c r="A625" s="283"/>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row>
    <row r="626" spans="1:48" ht="24" customHeight="1">
      <c r="A626" s="283"/>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row>
    <row r="627" spans="1:48" ht="24" customHeight="1">
      <c r="A627" s="283"/>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row>
    <row r="628" spans="1:48" ht="24" customHeight="1">
      <c r="A628" s="283"/>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row>
    <row r="629" spans="1:48" ht="24" customHeight="1">
      <c r="A629" s="283"/>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row>
    <row r="630" spans="1:48" ht="24" customHeight="1">
      <c r="A630" s="283"/>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row>
    <row r="631" spans="1:48" ht="24" customHeight="1">
      <c r="A631" s="283"/>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row>
    <row r="632" spans="1:48" ht="24" customHeight="1">
      <c r="A632" s="283"/>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row>
    <row r="633" spans="1:48" ht="24" customHeight="1">
      <c r="A633" s="283"/>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row>
    <row r="634" spans="1:48" ht="24" customHeight="1">
      <c r="A634" s="283"/>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row>
    <row r="635" spans="1:48" ht="24" customHeight="1">
      <c r="A635" s="283"/>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row>
    <row r="636" spans="1:48" ht="24" customHeight="1">
      <c r="A636" s="283"/>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row>
    <row r="637" spans="1:48" ht="24" customHeight="1">
      <c r="A637" s="283"/>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row>
    <row r="638" spans="1:48" ht="24" customHeight="1">
      <c r="A638" s="283"/>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row>
    <row r="639" spans="1:48" ht="24" customHeight="1">
      <c r="A639" s="283"/>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row>
    <row r="640" spans="1:48" ht="24" customHeight="1">
      <c r="A640" s="283"/>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row>
    <row r="641" spans="1:48" ht="24" customHeight="1">
      <c r="A641" s="283"/>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row>
    <row r="642" spans="1:48" ht="24" customHeight="1">
      <c r="A642" s="283"/>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row>
    <row r="643" spans="1:48" ht="24" customHeight="1">
      <c r="A643" s="283"/>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row>
    <row r="644" spans="1:48" ht="24" customHeight="1">
      <c r="A644" s="283"/>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row>
    <row r="645" spans="1:48" ht="24" customHeight="1">
      <c r="A645" s="283"/>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row>
    <row r="646" spans="1:48" ht="24" customHeight="1">
      <c r="A646" s="283"/>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row>
    <row r="647" spans="1:48" ht="24" customHeight="1">
      <c r="A647" s="283"/>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row>
    <row r="648" spans="1:48" ht="24" customHeight="1">
      <c r="A648" s="283"/>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row>
    <row r="649" spans="1:48" ht="24" customHeight="1">
      <c r="A649" s="283"/>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row>
    <row r="650" spans="1:48" ht="24" customHeight="1">
      <c r="A650" s="283"/>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row>
    <row r="651" spans="1:48" ht="24" customHeight="1">
      <c r="A651" s="283"/>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row>
    <row r="652" spans="1:48" ht="24" customHeight="1">
      <c r="A652" s="283"/>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row>
    <row r="653" spans="1:48" ht="24" customHeight="1">
      <c r="A653" s="283"/>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row>
    <row r="654" spans="1:48" ht="24" customHeight="1">
      <c r="A654" s="283"/>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row>
    <row r="655" spans="1:48" ht="24" customHeight="1">
      <c r="A655" s="283"/>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row>
    <row r="656" spans="1:48" ht="24" customHeight="1">
      <c r="A656" s="283"/>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row>
    <row r="657" spans="1:48" ht="24" customHeight="1">
      <c r="A657" s="283"/>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row>
    <row r="658" spans="1:48" ht="24" customHeight="1">
      <c r="A658" s="283"/>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row>
    <row r="659" spans="1:48" ht="24" customHeight="1">
      <c r="A659" s="283"/>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row>
    <row r="660" spans="1:48" ht="24" customHeight="1">
      <c r="A660" s="283"/>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row>
    <row r="661" spans="1:48" ht="24" customHeight="1">
      <c r="A661" s="283"/>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row>
    <row r="662" spans="1:48" ht="24" customHeight="1">
      <c r="A662" s="283"/>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row>
    <row r="663" spans="1:48" ht="24" customHeight="1">
      <c r="A663" s="283"/>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row>
    <row r="664" spans="1:48" ht="24" customHeight="1">
      <c r="A664" s="283"/>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row>
    <row r="665" spans="1:48" ht="24" customHeight="1">
      <c r="A665" s="283"/>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row>
    <row r="666" spans="1:48" ht="24" customHeight="1">
      <c r="A666" s="283"/>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row>
    <row r="667" spans="1:48" ht="24" customHeight="1">
      <c r="A667" s="283"/>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row>
    <row r="668" spans="1:48" ht="24" customHeight="1">
      <c r="A668" s="283"/>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row>
    <row r="669" spans="1:48" ht="24" customHeight="1">
      <c r="A669" s="283"/>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row>
    <row r="670" spans="1:48" ht="24" customHeight="1">
      <c r="A670" s="283"/>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row>
    <row r="671" spans="1:48" ht="24" customHeight="1">
      <c r="A671" s="283"/>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row>
    <row r="672" spans="1:48" ht="24" customHeight="1">
      <c r="A672" s="283"/>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row>
    <row r="673" spans="1:48" ht="24" customHeight="1">
      <c r="A673" s="283"/>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row>
    <row r="674" spans="1:48" ht="24" customHeight="1">
      <c r="A674" s="283"/>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row>
    <row r="675" spans="1:48" ht="24" customHeight="1">
      <c r="A675" s="283"/>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row>
    <row r="676" spans="1:48" ht="24" customHeight="1">
      <c r="A676" s="283"/>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row>
    <row r="677" spans="1:48" ht="24" customHeight="1">
      <c r="A677" s="283"/>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row>
    <row r="678" spans="1:48" ht="24" customHeight="1">
      <c r="A678" s="283"/>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row>
    <row r="679" spans="1:48" ht="24" customHeight="1">
      <c r="A679" s="283"/>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row>
    <row r="680" spans="1:48" ht="24" customHeight="1">
      <c r="A680" s="283"/>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row>
    <row r="681" spans="1:48" ht="24" customHeight="1">
      <c r="A681" s="283"/>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row>
    <row r="682" spans="1:48" ht="24" customHeight="1">
      <c r="A682" s="283"/>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row>
    <row r="683" spans="1:48" ht="24" customHeight="1">
      <c r="A683" s="283"/>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row>
    <row r="684" spans="1:48" ht="24" customHeight="1">
      <c r="A684" s="283"/>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row>
    <row r="685" spans="1:48" ht="24" customHeight="1">
      <c r="A685" s="283"/>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row>
    <row r="686" spans="1:48" ht="24" customHeight="1">
      <c r="A686" s="283"/>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row>
    <row r="687" spans="1:48" ht="24" customHeight="1">
      <c r="A687" s="283"/>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row>
    <row r="688" spans="1:48" ht="24" customHeight="1">
      <c r="A688" s="283"/>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row>
    <row r="689" spans="1:48" ht="24" customHeight="1">
      <c r="A689" s="283"/>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row>
    <row r="690" spans="1:48" ht="24" customHeight="1">
      <c r="A690" s="283"/>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row>
    <row r="691" spans="1:48" ht="24" customHeight="1">
      <c r="A691" s="283"/>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row>
    <row r="692" spans="1:48" ht="24" customHeight="1">
      <c r="A692" s="283"/>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row>
    <row r="693" spans="1:48" ht="24" customHeight="1">
      <c r="A693" s="283"/>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row>
    <row r="694" spans="1:48" ht="24" customHeight="1">
      <c r="A694" s="283"/>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row>
    <row r="695" spans="1:48" ht="24" customHeight="1">
      <c r="A695" s="283"/>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row>
    <row r="696" spans="1:48" ht="24" customHeight="1">
      <c r="A696" s="283"/>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row>
    <row r="697" spans="1:48" ht="24" customHeight="1">
      <c r="A697" s="283"/>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row>
    <row r="698" spans="1:48" ht="24" customHeight="1">
      <c r="A698" s="283"/>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row>
    <row r="699" spans="1:48" ht="24" customHeight="1">
      <c r="A699" s="283"/>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row>
    <row r="700" spans="1:48" ht="24" customHeight="1">
      <c r="A700" s="283"/>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row>
    <row r="701" spans="1:48" ht="24" customHeight="1">
      <c r="A701" s="283"/>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row>
    <row r="702" spans="1:48" ht="24" customHeight="1">
      <c r="A702" s="283"/>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row>
    <row r="703" spans="1:48" ht="24" customHeight="1">
      <c r="A703" s="283"/>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row>
    <row r="704" spans="1:48" ht="24" customHeight="1">
      <c r="A704" s="283"/>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row>
    <row r="705" spans="1:48" ht="24" customHeight="1">
      <c r="A705" s="283"/>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row>
    <row r="706" spans="1:48" ht="24" customHeight="1">
      <c r="A706" s="283"/>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row>
    <row r="707" spans="1:48" ht="24" customHeight="1">
      <c r="A707" s="283"/>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row>
    <row r="708" spans="1:48" ht="24" customHeight="1">
      <c r="A708" s="283"/>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row>
    <row r="709" spans="1:48" ht="24" customHeight="1">
      <c r="A709" s="283"/>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row>
    <row r="710" spans="1:48" ht="24" customHeight="1">
      <c r="A710" s="283"/>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row>
    <row r="711" spans="1:48" ht="24" customHeight="1">
      <c r="A711" s="283"/>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row>
    <row r="712" spans="1:48" ht="24" customHeight="1">
      <c r="A712" s="283"/>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row>
    <row r="713" spans="1:48" ht="24" customHeight="1">
      <c r="A713" s="283"/>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row>
    <row r="714" spans="1:48" ht="24" customHeight="1">
      <c r="A714" s="283"/>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row>
    <row r="715" spans="1:48" ht="24" customHeight="1">
      <c r="A715" s="283"/>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row>
    <row r="716" spans="1:48" ht="24" customHeight="1">
      <c r="A716" s="283"/>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row>
    <row r="717" spans="1:48" ht="24" customHeight="1">
      <c r="A717" s="283"/>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row>
    <row r="718" spans="1:48" ht="24" customHeight="1">
      <c r="A718" s="283"/>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row>
    <row r="719" spans="1:48" ht="24" customHeight="1">
      <c r="A719" s="283"/>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row>
    <row r="720" spans="1:48" ht="24" customHeight="1">
      <c r="A720" s="283"/>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row>
    <row r="721" spans="1:48" ht="24" customHeight="1">
      <c r="A721" s="283"/>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row>
    <row r="722" spans="1:48" ht="24" customHeight="1">
      <c r="A722" s="283"/>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row>
    <row r="723" spans="1:48" ht="24" customHeight="1">
      <c r="A723" s="283"/>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row>
    <row r="724" spans="1:48" ht="24" customHeight="1">
      <c r="A724" s="283"/>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row>
    <row r="725" spans="1:48" ht="24" customHeight="1">
      <c r="A725" s="283"/>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row>
    <row r="726" spans="1:48" ht="24" customHeight="1">
      <c r="A726" s="283"/>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row>
    <row r="727" spans="1:48" ht="24" customHeight="1">
      <c r="A727" s="283"/>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row>
    <row r="728" spans="1:48" ht="24" customHeight="1">
      <c r="A728" s="283"/>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row>
    <row r="729" spans="1:48" ht="24" customHeight="1">
      <c r="A729" s="283"/>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row>
    <row r="730" spans="1:48" ht="24" customHeight="1">
      <c r="A730" s="283"/>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row>
    <row r="731" spans="1:48" ht="24" customHeight="1">
      <c r="A731" s="283"/>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row>
    <row r="732" spans="1:48" ht="24" customHeight="1">
      <c r="A732" s="283"/>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row>
    <row r="733" spans="1:48" ht="24" customHeight="1">
      <c r="A733" s="283"/>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row>
    <row r="734" spans="1:48" ht="24" customHeight="1">
      <c r="A734" s="283"/>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row>
    <row r="735" spans="1:48" ht="24" customHeight="1">
      <c r="A735" s="283"/>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row>
    <row r="736" spans="1:48" ht="24" customHeight="1">
      <c r="A736" s="283"/>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row>
    <row r="737" spans="1:48" ht="24" customHeight="1">
      <c r="A737" s="283"/>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row>
    <row r="738" spans="1:48" ht="24" customHeight="1">
      <c r="A738" s="283"/>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row>
    <row r="739" spans="1:48" ht="24" customHeight="1">
      <c r="A739" s="283"/>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row>
    <row r="740" spans="1:48" ht="24" customHeight="1">
      <c r="A740" s="283"/>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row>
    <row r="741" spans="1:48" ht="24" customHeight="1">
      <c r="A741" s="283"/>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row>
    <row r="742" spans="1:48" ht="24" customHeight="1">
      <c r="A742" s="283"/>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row>
    <row r="743" spans="1:48" ht="24" customHeight="1">
      <c r="A743" s="283"/>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row>
    <row r="744" spans="1:48" ht="24" customHeight="1">
      <c r="A744" s="283"/>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row>
    <row r="745" spans="1:48" ht="24" customHeight="1">
      <c r="A745" s="283"/>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row>
    <row r="746" spans="1:48" ht="24" customHeight="1">
      <c r="A746" s="283"/>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row>
    <row r="747" spans="1:48" ht="24" customHeight="1">
      <c r="A747" s="283"/>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row>
    <row r="748" spans="1:48" ht="24" customHeight="1">
      <c r="A748" s="283"/>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row>
    <row r="749" spans="1:48" ht="24" customHeight="1">
      <c r="A749" s="283"/>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row>
    <row r="750" spans="1:48" ht="24" customHeight="1">
      <c r="A750" s="283"/>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row>
    <row r="751" spans="1:48" ht="24" customHeight="1">
      <c r="A751" s="283"/>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row>
    <row r="752" spans="1:48" ht="24" customHeight="1">
      <c r="A752" s="283"/>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row>
    <row r="753" spans="1:48" ht="24" customHeight="1">
      <c r="A753" s="283"/>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row>
    <row r="754" spans="1:48" ht="24" customHeight="1">
      <c r="A754" s="283"/>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row>
    <row r="755" spans="1:48" ht="24" customHeight="1">
      <c r="A755" s="283"/>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row>
    <row r="756" spans="1:48" ht="24" customHeight="1">
      <c r="A756" s="283"/>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row>
    <row r="757" spans="1:48" ht="24" customHeight="1">
      <c r="A757" s="283"/>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row>
    <row r="758" spans="1:48" ht="24" customHeight="1">
      <c r="A758" s="283"/>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row>
    <row r="759" spans="1:48" ht="24" customHeight="1">
      <c r="A759" s="283"/>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row>
    <row r="760" spans="1:48" ht="24" customHeight="1">
      <c r="A760" s="283"/>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row>
    <row r="761" spans="1:48" ht="24" customHeight="1">
      <c r="A761" s="283"/>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row>
    <row r="762" spans="1:48" ht="24" customHeight="1">
      <c r="A762" s="283"/>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row>
    <row r="763" spans="1:48" ht="24" customHeight="1">
      <c r="A763" s="283"/>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row>
    <row r="764" spans="1:48" ht="24" customHeight="1">
      <c r="A764" s="283"/>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row>
    <row r="765" spans="1:48" ht="24" customHeight="1">
      <c r="A765" s="283"/>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row>
    <row r="766" spans="1:48" ht="24" customHeight="1">
      <c r="A766" s="283"/>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row>
    <row r="767" spans="1:48" ht="24" customHeight="1">
      <c r="A767" s="283"/>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row>
    <row r="768" spans="1:48" ht="24" customHeight="1">
      <c r="A768" s="283"/>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row>
    <row r="769" spans="1:48" ht="24" customHeight="1">
      <c r="A769" s="283"/>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row>
    <row r="770" spans="1:48" ht="24" customHeight="1">
      <c r="A770" s="283"/>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row>
    <row r="771" spans="1:48" ht="24" customHeight="1">
      <c r="A771" s="283"/>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row>
    <row r="772" spans="1:48" ht="24" customHeight="1">
      <c r="A772" s="283"/>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row>
    <row r="773" spans="1:48" ht="24" customHeight="1">
      <c r="A773" s="283"/>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row>
    <row r="774" spans="1:48" ht="24" customHeight="1">
      <c r="A774" s="283"/>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row>
    <row r="775" spans="1:48" ht="24" customHeight="1">
      <c r="A775" s="283"/>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row>
    <row r="776" spans="1:48" ht="24" customHeight="1">
      <c r="A776" s="283"/>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row>
    <row r="777" spans="1:48" ht="24" customHeight="1">
      <c r="A777" s="283"/>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row>
    <row r="778" spans="1:48" ht="24" customHeight="1">
      <c r="A778" s="283"/>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row>
    <row r="779" spans="1:48" ht="24" customHeight="1">
      <c r="A779" s="283"/>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row>
    <row r="780" spans="1:48" ht="24" customHeight="1">
      <c r="A780" s="283"/>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row>
    <row r="781" spans="1:48" ht="24" customHeight="1">
      <c r="A781" s="283"/>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row>
    <row r="782" spans="1:48" ht="24" customHeight="1">
      <c r="A782" s="283"/>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row>
    <row r="783" spans="1:48" ht="24" customHeight="1">
      <c r="A783" s="283"/>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row>
    <row r="784" spans="1:48" ht="24" customHeight="1">
      <c r="A784" s="283"/>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row>
    <row r="785" spans="1:48" ht="24" customHeight="1">
      <c r="A785" s="283"/>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row>
    <row r="786" spans="1:48" ht="24" customHeight="1">
      <c r="A786" s="283"/>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row>
    <row r="787" spans="1:48" ht="24" customHeight="1">
      <c r="A787" s="283"/>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row>
    <row r="788" spans="1:48" ht="24" customHeight="1">
      <c r="A788" s="283"/>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row>
    <row r="789" spans="1:48" ht="24" customHeight="1">
      <c r="A789" s="283"/>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row>
    <row r="790" spans="1:48" ht="24" customHeight="1">
      <c r="A790" s="283"/>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row>
    <row r="791" spans="1:48" ht="24" customHeight="1">
      <c r="A791" s="283"/>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row>
    <row r="792" spans="1:48" ht="24" customHeight="1">
      <c r="A792" s="283"/>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row>
    <row r="793" spans="1:48" ht="24" customHeight="1">
      <c r="A793" s="283"/>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row>
    <row r="794" spans="1:48" ht="24" customHeight="1">
      <c r="A794" s="283"/>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row>
    <row r="795" spans="1:48" ht="24" customHeight="1">
      <c r="A795" s="283"/>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row>
    <row r="796" spans="1:48" ht="24" customHeight="1">
      <c r="A796" s="283"/>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row>
    <row r="797" spans="1:48" ht="24" customHeight="1">
      <c r="A797" s="283"/>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row>
    <row r="798" spans="1:48" ht="24" customHeight="1">
      <c r="A798" s="283"/>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row>
    <row r="799" spans="1:48" ht="24" customHeight="1">
      <c r="A799" s="283"/>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row>
    <row r="800" spans="1:48" ht="24" customHeight="1">
      <c r="A800" s="283"/>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row>
    <row r="801" spans="1:48" ht="24" customHeight="1">
      <c r="A801" s="283"/>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row>
    <row r="802" spans="1:48" ht="24" customHeight="1">
      <c r="A802" s="283"/>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row>
    <row r="803" spans="1:48" ht="24" customHeight="1">
      <c r="A803" s="283"/>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row>
    <row r="804" spans="1:48" ht="24" customHeight="1">
      <c r="A804" s="283"/>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row>
    <row r="805" spans="1:48" ht="24" customHeight="1">
      <c r="A805" s="283"/>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row>
    <row r="806" spans="1:48" ht="24" customHeight="1">
      <c r="A806" s="283"/>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row>
    <row r="807" spans="1:48" ht="24" customHeight="1">
      <c r="A807" s="283"/>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row>
    <row r="808" spans="1:48" ht="24" customHeight="1">
      <c r="A808" s="283"/>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row>
    <row r="809" spans="1:48" ht="24" customHeight="1">
      <c r="A809" s="283"/>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row>
    <row r="810" spans="1:48" ht="24" customHeight="1">
      <c r="A810" s="283"/>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row>
    <row r="811" spans="1:48" ht="24" customHeight="1">
      <c r="A811" s="283"/>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row>
    <row r="812" spans="1:48" ht="24" customHeight="1">
      <c r="A812" s="283"/>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row>
    <row r="813" spans="1:48" ht="24" customHeight="1">
      <c r="A813" s="283"/>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row>
    <row r="814" spans="1:48" ht="24" customHeight="1">
      <c r="A814" s="283"/>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row>
    <row r="815" spans="1:48" ht="24" customHeight="1">
      <c r="A815" s="283"/>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row>
    <row r="816" spans="1:48" ht="24" customHeight="1">
      <c r="A816" s="283"/>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row>
    <row r="817" spans="1:48" ht="24" customHeight="1">
      <c r="A817" s="283"/>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row>
    <row r="818" spans="1:48" ht="24" customHeight="1">
      <c r="A818" s="283"/>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row>
    <row r="819" spans="1:48" ht="24" customHeight="1">
      <c r="A819" s="283"/>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row>
    <row r="820" spans="1:48" ht="24" customHeight="1">
      <c r="A820" s="283"/>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row>
    <row r="821" spans="1:48" ht="24" customHeight="1">
      <c r="A821" s="283"/>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row>
    <row r="822" spans="1:48" ht="24" customHeight="1">
      <c r="A822" s="283"/>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row>
    <row r="823" spans="1:48" ht="24" customHeight="1">
      <c r="A823" s="283"/>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row>
    <row r="824" spans="1:48" ht="24" customHeight="1">
      <c r="A824" s="283"/>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row>
    <row r="825" spans="1:48" ht="24" customHeight="1">
      <c r="A825" s="283"/>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row>
    <row r="826" spans="1:48" ht="24" customHeight="1">
      <c r="A826" s="283"/>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row>
    <row r="827" spans="1:48" ht="24" customHeight="1">
      <c r="A827" s="283"/>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row>
    <row r="828" spans="1:48" ht="24" customHeight="1">
      <c r="A828" s="283"/>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row>
    <row r="829" spans="1:48" ht="24" customHeight="1">
      <c r="A829" s="283"/>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row>
    <row r="830" spans="1:48" ht="24" customHeight="1">
      <c r="A830" s="283"/>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row>
    <row r="831" spans="1:48" ht="24" customHeight="1">
      <c r="A831" s="283"/>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row>
    <row r="832" spans="1:48" ht="24" customHeight="1">
      <c r="A832" s="283"/>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row>
    <row r="833" spans="1:48" ht="24" customHeight="1">
      <c r="A833" s="283"/>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row>
    <row r="834" spans="1:48" ht="24" customHeight="1">
      <c r="A834" s="283"/>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row>
    <row r="835" spans="1:48" ht="24" customHeight="1">
      <c r="A835" s="283"/>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row>
    <row r="836" spans="1:48" ht="24" customHeight="1">
      <c r="A836" s="283"/>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row>
    <row r="837" spans="1:48" ht="24" customHeight="1">
      <c r="A837" s="283"/>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row>
    <row r="838" spans="1:48" ht="24" customHeight="1">
      <c r="A838" s="283"/>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row>
    <row r="839" spans="1:48" ht="24" customHeight="1">
      <c r="A839" s="283"/>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row>
    <row r="840" spans="1:48" ht="24" customHeight="1">
      <c r="A840" s="283"/>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row>
    <row r="841" spans="1:48" ht="24" customHeight="1">
      <c r="A841" s="283"/>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row>
    <row r="842" spans="1:48" ht="24" customHeight="1">
      <c r="A842" s="283"/>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row>
    <row r="843" spans="1:48" ht="24" customHeight="1">
      <c r="A843" s="283"/>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row>
    <row r="844" spans="1:48" ht="24" customHeight="1">
      <c r="A844" s="283"/>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row>
    <row r="845" spans="1:48" ht="24" customHeight="1">
      <c r="A845" s="283"/>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row>
    <row r="846" spans="1:48" ht="24" customHeight="1">
      <c r="A846" s="283"/>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row>
    <row r="847" spans="1:48" ht="24" customHeight="1">
      <c r="A847" s="283"/>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row>
    <row r="848" spans="1:48" ht="24" customHeight="1">
      <c r="A848" s="283"/>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row>
    <row r="849" spans="1:48" ht="24" customHeight="1">
      <c r="A849" s="283"/>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row>
    <row r="850" spans="1:48" ht="24" customHeight="1">
      <c r="A850" s="283"/>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row>
    <row r="851" spans="1:48" ht="24" customHeight="1">
      <c r="A851" s="283"/>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row>
    <row r="852" spans="1:48" ht="24" customHeight="1">
      <c r="A852" s="283"/>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row>
    <row r="853" spans="1:48" ht="24" customHeight="1">
      <c r="A853" s="283"/>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row>
    <row r="854" spans="1:48" ht="24" customHeight="1">
      <c r="A854" s="283"/>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row>
    <row r="855" spans="1:48" ht="24" customHeight="1">
      <c r="A855" s="283"/>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row>
    <row r="856" spans="1:48" ht="24" customHeight="1">
      <c r="A856" s="283"/>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row>
    <row r="857" spans="1:48" ht="24" customHeight="1">
      <c r="A857" s="283"/>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row>
    <row r="858" spans="1:48" ht="24" customHeight="1">
      <c r="A858" s="283"/>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row>
    <row r="859" spans="1:48" ht="24" customHeight="1">
      <c r="A859" s="283"/>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row>
    <row r="860" spans="1:48" ht="24" customHeight="1">
      <c r="A860" s="283"/>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row>
    <row r="861" spans="1:48" ht="24" customHeight="1">
      <c r="A861" s="283"/>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row>
    <row r="862" spans="1:48" ht="24" customHeight="1">
      <c r="A862" s="283"/>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row>
    <row r="863" spans="1:48" ht="24" customHeight="1">
      <c r="A863" s="283"/>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row>
    <row r="864" spans="1:48" ht="24" customHeight="1">
      <c r="A864" s="283"/>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row>
    <row r="865" spans="1:48" ht="24" customHeight="1">
      <c r="A865" s="283"/>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row>
    <row r="866" spans="1:48" ht="24" customHeight="1">
      <c r="A866" s="283"/>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row>
    <row r="867" spans="1:48" ht="24" customHeight="1">
      <c r="A867" s="283"/>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row>
    <row r="868" spans="1:48" ht="24" customHeight="1">
      <c r="A868" s="283"/>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row>
    <row r="869" spans="1:48" ht="24" customHeight="1">
      <c r="A869" s="283"/>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row>
    <row r="870" spans="1:48" ht="24" customHeight="1">
      <c r="A870" s="283"/>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row>
    <row r="871" spans="1:48" ht="24" customHeight="1">
      <c r="A871" s="283"/>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row>
    <row r="872" spans="1:48" ht="24" customHeight="1">
      <c r="A872" s="283"/>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row>
    <row r="873" spans="1:48" ht="24" customHeight="1">
      <c r="A873" s="283"/>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row>
    <row r="874" spans="1:48" ht="24" customHeight="1">
      <c r="A874" s="283"/>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row>
    <row r="875" spans="1:48" ht="24" customHeight="1">
      <c r="A875" s="283"/>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row>
    <row r="876" spans="1:48" ht="24" customHeight="1">
      <c r="A876" s="283"/>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row>
    <row r="877" spans="1:48" ht="24" customHeight="1">
      <c r="A877" s="283"/>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row>
    <row r="878" spans="1:48" ht="24" customHeight="1">
      <c r="A878" s="283"/>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row>
    <row r="879" spans="1:48" ht="24" customHeight="1">
      <c r="A879" s="283"/>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row>
    <row r="880" spans="1:48" ht="24" customHeight="1">
      <c r="A880" s="283"/>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row>
    <row r="881" spans="1:48" ht="24" customHeight="1">
      <c r="A881" s="283"/>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row>
    <row r="882" spans="1:48" ht="24" customHeight="1">
      <c r="A882" s="283"/>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row>
    <row r="883" spans="1:48" ht="24" customHeight="1">
      <c r="A883" s="283"/>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row>
    <row r="884" spans="1:48" ht="24" customHeight="1">
      <c r="A884" s="283"/>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row>
    <row r="885" spans="1:48" ht="24" customHeight="1">
      <c r="A885" s="283"/>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row>
    <row r="886" spans="1:48" ht="24" customHeight="1">
      <c r="A886" s="283"/>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row>
    <row r="887" spans="1:48" ht="24" customHeight="1">
      <c r="A887" s="283"/>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row>
    <row r="888" spans="1:48" ht="24" customHeight="1">
      <c r="A888" s="283"/>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row>
    <row r="889" spans="1:48" ht="24" customHeight="1">
      <c r="A889" s="283"/>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row>
    <row r="890" spans="1:48" ht="24" customHeight="1">
      <c r="A890" s="283"/>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row>
    <row r="891" spans="1:48" ht="24" customHeight="1">
      <c r="A891" s="283"/>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row>
    <row r="892" spans="1:48" ht="24" customHeight="1">
      <c r="A892" s="283"/>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row>
    <row r="893" spans="1:48" ht="24" customHeight="1">
      <c r="A893" s="283"/>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row>
    <row r="894" spans="1:48" ht="24" customHeight="1">
      <c r="A894" s="283"/>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row>
    <row r="895" spans="1:48" ht="24" customHeight="1">
      <c r="A895" s="283"/>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row>
    <row r="896" spans="1:48" ht="24" customHeight="1">
      <c r="A896" s="283"/>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row>
    <row r="897" spans="1:48" ht="24" customHeight="1">
      <c r="A897" s="283"/>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row>
    <row r="898" spans="1:48" ht="24" customHeight="1">
      <c r="A898" s="283"/>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row>
    <row r="899" spans="1:48" ht="24" customHeight="1">
      <c r="A899" s="283"/>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row>
    <row r="900" spans="1:48" ht="24" customHeight="1">
      <c r="A900" s="283"/>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row>
    <row r="901" spans="1:48" ht="24" customHeight="1">
      <c r="A901" s="283"/>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row>
    <row r="902" spans="1:48" ht="24" customHeight="1">
      <c r="A902" s="283"/>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row>
    <row r="903" spans="1:48" ht="24" customHeight="1">
      <c r="A903" s="283"/>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row>
    <row r="904" spans="1:48" ht="24" customHeight="1">
      <c r="A904" s="283"/>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row>
    <row r="905" spans="1:48" ht="24" customHeight="1">
      <c r="A905" s="283"/>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row>
    <row r="906" spans="1:48" ht="24" customHeight="1">
      <c r="A906" s="283"/>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row>
    <row r="907" spans="1:48" ht="24" customHeight="1">
      <c r="A907" s="283"/>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row>
    <row r="908" spans="1:48" ht="24" customHeight="1">
      <c r="A908" s="283"/>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row>
    <row r="909" spans="1:48" ht="24" customHeight="1">
      <c r="A909" s="283"/>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row>
    <row r="910" spans="1:48" ht="24" customHeight="1">
      <c r="A910" s="283"/>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row>
    <row r="911" spans="1:48" ht="24" customHeight="1">
      <c r="A911" s="283"/>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row>
    <row r="912" spans="1:48" ht="24" customHeight="1">
      <c r="A912" s="283"/>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row>
    <row r="913" spans="1:48" ht="24" customHeight="1">
      <c r="A913" s="283"/>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row>
    <row r="914" spans="1:48" ht="24" customHeight="1">
      <c r="A914" s="283"/>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row>
    <row r="915" spans="1:48" ht="24" customHeight="1">
      <c r="A915" s="283"/>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row>
    <row r="916" spans="1:48" ht="24" customHeight="1">
      <c r="A916" s="283"/>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row>
    <row r="917" spans="1:48" ht="24" customHeight="1">
      <c r="A917" s="283"/>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row>
    <row r="918" spans="1:48" ht="24" customHeight="1">
      <c r="A918" s="283"/>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row>
    <row r="919" spans="1:48" ht="24" customHeight="1">
      <c r="A919" s="283"/>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row>
    <row r="920" spans="1:48" ht="24" customHeight="1">
      <c r="A920" s="283"/>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row>
    <row r="921" spans="1:48" ht="24" customHeight="1">
      <c r="A921" s="283"/>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row>
    <row r="922" spans="1:48" ht="24" customHeight="1">
      <c r="A922" s="283"/>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row>
    <row r="923" spans="1:48" ht="24" customHeight="1">
      <c r="A923" s="283"/>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row>
    <row r="924" spans="1:48" ht="24" customHeight="1">
      <c r="A924" s="283"/>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row>
    <row r="925" spans="1:48" ht="24" customHeight="1">
      <c r="A925" s="283"/>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row>
    <row r="926" spans="1:48" ht="24" customHeight="1">
      <c r="A926" s="283"/>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row>
    <row r="927" spans="1:48" ht="24" customHeight="1">
      <c r="A927" s="283"/>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row>
    <row r="928" spans="1:48" ht="24" customHeight="1">
      <c r="A928" s="283"/>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row>
    <row r="929" spans="1:48" ht="24" customHeight="1">
      <c r="A929" s="283"/>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row>
    <row r="930" spans="1:48" ht="24" customHeight="1">
      <c r="A930" s="283"/>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row>
    <row r="931" spans="1:48" ht="24" customHeight="1">
      <c r="A931" s="283"/>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row>
    <row r="932" spans="1:48" ht="24" customHeight="1">
      <c r="A932" s="283"/>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row>
    <row r="933" spans="1:48" ht="24" customHeight="1">
      <c r="A933" s="283"/>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row>
    <row r="934" spans="1:48" ht="24" customHeight="1">
      <c r="A934" s="283"/>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row>
    <row r="935" spans="1:48" ht="24" customHeight="1">
      <c r="A935" s="283"/>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row>
    <row r="936" spans="1:48" ht="24" customHeight="1">
      <c r="A936" s="283"/>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row>
    <row r="937" spans="1:48" ht="24" customHeight="1">
      <c r="A937" s="283"/>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row>
    <row r="938" spans="1:48" ht="24" customHeight="1">
      <c r="A938" s="283"/>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row>
    <row r="939" spans="1:48" ht="24" customHeight="1">
      <c r="A939" s="283"/>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row>
    <row r="940" spans="1:48" ht="24" customHeight="1">
      <c r="A940" s="283"/>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row>
    <row r="941" spans="1:48" ht="24" customHeight="1">
      <c r="A941" s="283"/>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row>
    <row r="942" spans="1:48" ht="24" customHeight="1">
      <c r="A942" s="283"/>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row>
    <row r="943" spans="1:48" ht="24" customHeight="1">
      <c r="A943" s="283"/>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row>
    <row r="944" spans="1:48" ht="24" customHeight="1">
      <c r="A944" s="283"/>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row>
    <row r="945" spans="1:48" ht="24" customHeight="1">
      <c r="A945" s="283"/>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row>
    <row r="946" spans="1:48" ht="24" customHeight="1">
      <c r="A946" s="283"/>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row>
    <row r="947" spans="1:48" ht="24" customHeight="1">
      <c r="A947" s="283"/>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row>
    <row r="948" spans="1:48" ht="24" customHeight="1">
      <c r="A948" s="283"/>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row>
    <row r="949" spans="1:48" ht="24" customHeight="1">
      <c r="A949" s="283"/>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row>
    <row r="950" spans="1:48" ht="24" customHeight="1">
      <c r="A950" s="283"/>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row>
    <row r="951" spans="1:48" ht="24" customHeight="1">
      <c r="A951" s="283"/>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row>
    <row r="952" spans="1:48" ht="24" customHeight="1">
      <c r="A952" s="283"/>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row>
    <row r="953" spans="1:48" ht="24" customHeight="1">
      <c r="A953" s="283"/>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row>
    <row r="954" spans="1:48" ht="24" customHeight="1">
      <c r="A954" s="283"/>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row>
    <row r="955" spans="1:48" ht="24" customHeight="1">
      <c r="A955" s="283"/>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row>
    <row r="956" spans="1:48" ht="24" customHeight="1">
      <c r="A956" s="283"/>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row>
    <row r="957" spans="1:48" ht="24" customHeight="1">
      <c r="A957" s="283"/>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row>
    <row r="958" spans="1:48" ht="24" customHeight="1">
      <c r="A958" s="283"/>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row>
    <row r="959" spans="1:48" ht="24" customHeight="1">
      <c r="A959" s="283"/>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row>
    <row r="960" spans="1:48" ht="24" customHeight="1">
      <c r="A960" s="283"/>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row>
    <row r="961" spans="1:48" ht="24" customHeight="1">
      <c r="A961" s="283"/>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row>
    <row r="962" spans="1:48" ht="24" customHeight="1">
      <c r="A962" s="283"/>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row>
    <row r="963" spans="1:48" ht="24" customHeight="1">
      <c r="A963" s="283"/>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row>
    <row r="964" spans="1:48" ht="24" customHeight="1">
      <c r="A964" s="283"/>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row>
    <row r="965" spans="1:48" ht="24" customHeight="1">
      <c r="A965" s="283"/>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row>
    <row r="966" spans="1:48" ht="24" customHeight="1">
      <c r="A966" s="283"/>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row>
    <row r="967" spans="1:48" ht="24" customHeight="1">
      <c r="A967" s="283"/>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row>
    <row r="968" spans="1:48" ht="24" customHeight="1">
      <c r="A968" s="283"/>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row>
    <row r="969" spans="1:48" ht="24" customHeight="1">
      <c r="A969" s="283"/>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row>
    <row r="970" spans="1:48" ht="24" customHeight="1">
      <c r="A970" s="283"/>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row>
    <row r="971" spans="1:48" ht="24" customHeight="1">
      <c r="A971" s="283"/>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row>
    <row r="972" spans="1:48" ht="24" customHeight="1">
      <c r="A972" s="283"/>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row>
    <row r="973" spans="1:48" ht="24" customHeight="1">
      <c r="A973" s="283"/>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row>
    <row r="974" spans="1:48" ht="24" customHeight="1">
      <c r="A974" s="283"/>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row>
    <row r="975" spans="1:48" ht="24" customHeight="1">
      <c r="A975" s="283"/>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row>
    <row r="976" spans="1:48" ht="24" customHeight="1">
      <c r="A976" s="283"/>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row>
    <row r="977" spans="1:48" ht="24" customHeight="1">
      <c r="A977" s="283"/>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row>
    <row r="978" spans="1:48" ht="24" customHeight="1">
      <c r="A978" s="283"/>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row>
    <row r="979" spans="1:48" ht="24" customHeight="1">
      <c r="A979" s="283"/>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row>
    <row r="980" spans="1:48" ht="24" customHeight="1">
      <c r="A980" s="283"/>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row>
    <row r="981" spans="1:48" ht="24" customHeight="1">
      <c r="A981" s="283"/>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row>
    <row r="982" spans="1:48" ht="24" customHeight="1">
      <c r="A982" s="283"/>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row>
    <row r="983" spans="1:48" ht="24" customHeight="1">
      <c r="A983" s="283"/>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row>
    <row r="984" spans="1:48" ht="24" customHeight="1">
      <c r="A984" s="283"/>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row>
  </sheetData>
  <mergeCells count="4">
    <mergeCell ref="B19:H19"/>
    <mergeCell ref="I19:Q19"/>
    <mergeCell ref="R19:Z19"/>
    <mergeCell ref="AA19:AH19"/>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V984"/>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1.1640625" defaultRowHeight="15" customHeight="1"/>
  <cols>
    <col min="1" max="1" width="14.1640625" customWidth="1"/>
    <col min="2" max="48" width="14.5" customWidth="1"/>
  </cols>
  <sheetData>
    <row r="1" spans="1:48" ht="24" customHeight="1">
      <c r="A1" s="287"/>
      <c r="B1" s="127">
        <v>45778</v>
      </c>
      <c r="C1" s="127">
        <v>45779</v>
      </c>
      <c r="D1" s="127">
        <v>45780</v>
      </c>
      <c r="E1" s="127">
        <v>45781</v>
      </c>
      <c r="F1" s="127">
        <v>45782</v>
      </c>
      <c r="G1" s="127">
        <v>45783</v>
      </c>
      <c r="H1" s="127">
        <v>45784</v>
      </c>
      <c r="I1" s="288" t="s">
        <v>162</v>
      </c>
      <c r="J1" s="288" t="s">
        <v>163</v>
      </c>
      <c r="K1" s="127">
        <v>45785</v>
      </c>
      <c r="L1" s="127">
        <v>45786</v>
      </c>
      <c r="M1" s="127">
        <v>45787</v>
      </c>
      <c r="N1" s="127">
        <v>45788</v>
      </c>
      <c r="O1" s="127">
        <v>45789</v>
      </c>
      <c r="P1" s="127">
        <v>45790</v>
      </c>
      <c r="Q1" s="127">
        <v>45791</v>
      </c>
      <c r="R1" s="288" t="s">
        <v>162</v>
      </c>
      <c r="S1" s="288" t="s">
        <v>163</v>
      </c>
      <c r="T1" s="127">
        <v>45792</v>
      </c>
      <c r="U1" s="127">
        <v>45793</v>
      </c>
      <c r="V1" s="127">
        <v>45794</v>
      </c>
      <c r="W1" s="127">
        <v>45795</v>
      </c>
      <c r="X1" s="127">
        <v>45796</v>
      </c>
      <c r="Y1" s="127">
        <v>45797</v>
      </c>
      <c r="Z1" s="127">
        <v>45798</v>
      </c>
      <c r="AA1" s="288" t="s">
        <v>162</v>
      </c>
      <c r="AB1" s="288" t="s">
        <v>163</v>
      </c>
      <c r="AC1" s="127">
        <v>45799</v>
      </c>
      <c r="AD1" s="127">
        <v>45800</v>
      </c>
      <c r="AE1" s="127">
        <v>45801</v>
      </c>
      <c r="AF1" s="127">
        <v>45802</v>
      </c>
      <c r="AG1" s="127">
        <v>45803</v>
      </c>
      <c r="AH1" s="127">
        <v>45804</v>
      </c>
      <c r="AI1" s="127">
        <v>45805</v>
      </c>
      <c r="AJ1" s="288" t="s">
        <v>162</v>
      </c>
      <c r="AK1" s="288" t="s">
        <v>163</v>
      </c>
      <c r="AL1" s="127">
        <v>45806</v>
      </c>
      <c r="AM1" s="127">
        <v>45807</v>
      </c>
      <c r="AN1" s="127">
        <v>45808</v>
      </c>
      <c r="AO1" s="289" t="s">
        <v>164</v>
      </c>
      <c r="AP1" s="290" t="s">
        <v>165</v>
      </c>
      <c r="AQ1" s="345"/>
      <c r="AR1" s="345"/>
      <c r="AS1" s="345"/>
      <c r="AT1" s="345"/>
      <c r="AU1" s="345"/>
      <c r="AV1" s="288" t="s">
        <v>163</v>
      </c>
    </row>
    <row r="2" spans="1:48" ht="24" customHeight="1">
      <c r="A2" s="287"/>
      <c r="B2" s="292" t="s">
        <v>168</v>
      </c>
      <c r="C2" s="292" t="s">
        <v>169</v>
      </c>
      <c r="D2" s="292" t="s">
        <v>170</v>
      </c>
      <c r="E2" s="292" t="s">
        <v>171</v>
      </c>
      <c r="F2" s="292" t="s">
        <v>172</v>
      </c>
      <c r="G2" s="292" t="s">
        <v>173</v>
      </c>
      <c r="H2" s="292" t="s">
        <v>167</v>
      </c>
      <c r="I2" s="293"/>
      <c r="J2" s="293"/>
      <c r="K2" s="292" t="s">
        <v>168</v>
      </c>
      <c r="L2" s="292" t="s">
        <v>169</v>
      </c>
      <c r="M2" s="292" t="s">
        <v>170</v>
      </c>
      <c r="N2" s="292" t="s">
        <v>171</v>
      </c>
      <c r="O2" s="292" t="s">
        <v>172</v>
      </c>
      <c r="P2" s="292" t="s">
        <v>173</v>
      </c>
      <c r="Q2" s="292" t="s">
        <v>167</v>
      </c>
      <c r="R2" s="293"/>
      <c r="S2" s="293"/>
      <c r="T2" s="292" t="s">
        <v>168</v>
      </c>
      <c r="U2" s="292" t="s">
        <v>169</v>
      </c>
      <c r="V2" s="292" t="s">
        <v>170</v>
      </c>
      <c r="W2" s="292" t="s">
        <v>171</v>
      </c>
      <c r="X2" s="292" t="s">
        <v>172</v>
      </c>
      <c r="Y2" s="292" t="s">
        <v>173</v>
      </c>
      <c r="Z2" s="292" t="s">
        <v>167</v>
      </c>
      <c r="AA2" s="293"/>
      <c r="AB2" s="293"/>
      <c r="AC2" s="292" t="s">
        <v>168</v>
      </c>
      <c r="AD2" s="292" t="s">
        <v>169</v>
      </c>
      <c r="AE2" s="292" t="s">
        <v>170</v>
      </c>
      <c r="AF2" s="292" t="s">
        <v>171</v>
      </c>
      <c r="AG2" s="292" t="s">
        <v>172</v>
      </c>
      <c r="AH2" s="292" t="s">
        <v>173</v>
      </c>
      <c r="AI2" s="292" t="s">
        <v>167</v>
      </c>
      <c r="AJ2" s="293"/>
      <c r="AK2" s="293"/>
      <c r="AL2" s="292" t="s">
        <v>168</v>
      </c>
      <c r="AM2" s="292" t="s">
        <v>169</v>
      </c>
      <c r="AN2" s="292" t="s">
        <v>170</v>
      </c>
      <c r="AO2" s="294"/>
      <c r="AP2" s="293"/>
      <c r="AQ2" s="222"/>
      <c r="AR2" s="222"/>
      <c r="AS2" s="222"/>
      <c r="AT2" s="222"/>
      <c r="AU2" s="222"/>
      <c r="AV2" s="293"/>
    </row>
    <row r="3" spans="1:48" ht="24" customHeight="1">
      <c r="A3" s="295" t="s">
        <v>174</v>
      </c>
      <c r="B3" s="329">
        <v>43890</v>
      </c>
      <c r="C3" s="329">
        <v>19140</v>
      </c>
      <c r="D3" s="329">
        <v>0</v>
      </c>
      <c r="E3" s="329">
        <v>2090</v>
      </c>
      <c r="F3" s="329">
        <v>26180</v>
      </c>
      <c r="G3" s="329">
        <v>20460</v>
      </c>
      <c r="H3" s="329">
        <v>23320</v>
      </c>
      <c r="I3" s="329">
        <v>135080</v>
      </c>
      <c r="J3" s="357">
        <v>1.1000000000000001</v>
      </c>
      <c r="K3" s="329">
        <v>23980</v>
      </c>
      <c r="L3" s="329">
        <v>19580</v>
      </c>
      <c r="M3" s="329">
        <v>23320</v>
      </c>
      <c r="N3" s="329">
        <v>59950</v>
      </c>
      <c r="O3" s="329">
        <v>22220</v>
      </c>
      <c r="P3" s="329">
        <v>9790</v>
      </c>
      <c r="Q3" s="329">
        <v>10560</v>
      </c>
      <c r="R3" s="329">
        <v>169400</v>
      </c>
      <c r="S3" s="311">
        <v>1.25</v>
      </c>
      <c r="T3" s="329">
        <v>61710</v>
      </c>
      <c r="U3" s="329">
        <v>11110</v>
      </c>
      <c r="V3" s="329">
        <v>45705</v>
      </c>
      <c r="W3" s="329">
        <v>22880</v>
      </c>
      <c r="X3" s="329">
        <v>22550</v>
      </c>
      <c r="Y3" s="329">
        <v>5170</v>
      </c>
      <c r="Z3" s="329">
        <v>17820</v>
      </c>
      <c r="AA3" s="329">
        <v>186945</v>
      </c>
      <c r="AB3" s="357">
        <v>1.1000000000000001</v>
      </c>
      <c r="AC3" s="329">
        <v>9240</v>
      </c>
      <c r="AD3" s="329">
        <v>25960</v>
      </c>
      <c r="AE3" s="329">
        <v>25685</v>
      </c>
      <c r="AF3" s="329">
        <v>25630</v>
      </c>
      <c r="AG3" s="329">
        <v>37290</v>
      </c>
      <c r="AH3" s="329">
        <v>9570</v>
      </c>
      <c r="AI3" s="329">
        <v>26290</v>
      </c>
      <c r="AJ3" s="349">
        <v>159665</v>
      </c>
      <c r="AK3" s="370">
        <v>0.85</v>
      </c>
      <c r="AL3" s="349">
        <v>50490</v>
      </c>
      <c r="AM3" s="349">
        <v>6380</v>
      </c>
      <c r="AN3" s="349">
        <v>41580</v>
      </c>
      <c r="AO3" s="349">
        <v>749540</v>
      </c>
      <c r="AP3" s="305"/>
      <c r="AQ3" s="352"/>
      <c r="AR3" s="352"/>
      <c r="AS3" s="352"/>
      <c r="AT3" s="352"/>
      <c r="AU3" s="352"/>
      <c r="AV3" s="297"/>
    </row>
    <row r="4" spans="1:48" ht="24" customHeight="1">
      <c r="A4" s="302" t="s">
        <v>175</v>
      </c>
      <c r="B4" s="334">
        <v>3</v>
      </c>
      <c r="C4" s="334">
        <v>3</v>
      </c>
      <c r="D4" s="334">
        <v>0</v>
      </c>
      <c r="E4" s="334">
        <v>1</v>
      </c>
      <c r="F4" s="334">
        <v>3</v>
      </c>
      <c r="G4" s="334">
        <v>1</v>
      </c>
      <c r="H4" s="334">
        <v>2</v>
      </c>
      <c r="I4" s="334">
        <v>13</v>
      </c>
      <c r="J4" s="357">
        <v>1</v>
      </c>
      <c r="K4" s="334">
        <v>2</v>
      </c>
      <c r="L4" s="334">
        <v>1</v>
      </c>
      <c r="M4" s="334">
        <v>2</v>
      </c>
      <c r="N4" s="334">
        <v>4</v>
      </c>
      <c r="O4" s="334">
        <v>1</v>
      </c>
      <c r="P4" s="334">
        <v>1</v>
      </c>
      <c r="Q4" s="334">
        <v>1</v>
      </c>
      <c r="R4" s="334">
        <v>12</v>
      </c>
      <c r="S4" s="311">
        <v>0.92</v>
      </c>
      <c r="T4" s="334">
        <v>1</v>
      </c>
      <c r="U4" s="334">
        <v>1</v>
      </c>
      <c r="V4" s="334">
        <v>4</v>
      </c>
      <c r="W4" s="334">
        <v>3</v>
      </c>
      <c r="X4" s="334">
        <v>3</v>
      </c>
      <c r="Y4" s="334">
        <v>1</v>
      </c>
      <c r="Z4" s="334">
        <v>1</v>
      </c>
      <c r="AA4" s="334">
        <v>14</v>
      </c>
      <c r="AB4" s="357">
        <v>1.17</v>
      </c>
      <c r="AC4" s="334">
        <v>2</v>
      </c>
      <c r="AD4" s="334">
        <v>3</v>
      </c>
      <c r="AE4" s="334">
        <v>3</v>
      </c>
      <c r="AF4" s="334">
        <v>2</v>
      </c>
      <c r="AG4" s="334">
        <v>4</v>
      </c>
      <c r="AH4" s="334">
        <v>2</v>
      </c>
      <c r="AI4" s="334">
        <v>2</v>
      </c>
      <c r="AJ4" s="355">
        <v>18</v>
      </c>
      <c r="AK4" s="370">
        <v>1.29</v>
      </c>
      <c r="AL4" s="355">
        <v>5</v>
      </c>
      <c r="AM4" s="355">
        <v>1</v>
      </c>
      <c r="AN4" s="355">
        <v>4</v>
      </c>
      <c r="AO4" s="355">
        <v>67</v>
      </c>
      <c r="AP4" s="305"/>
      <c r="AQ4" s="356"/>
      <c r="AR4" s="356"/>
      <c r="AS4" s="356"/>
      <c r="AT4" s="356"/>
      <c r="AU4" s="356"/>
      <c r="AV4" s="307"/>
    </row>
    <row r="5" spans="1:48" ht="24" customHeight="1">
      <c r="A5" s="302" t="s">
        <v>176</v>
      </c>
      <c r="B5" s="297">
        <f t="shared" ref="B5:C5" si="0">B3/B4</f>
        <v>14630</v>
      </c>
      <c r="C5" s="297">
        <f t="shared" si="0"/>
        <v>6380</v>
      </c>
      <c r="D5" s="329">
        <v>0</v>
      </c>
      <c r="E5" s="297">
        <f t="shared" ref="E5:H5" si="1">E3/E4</f>
        <v>2090</v>
      </c>
      <c r="F5" s="297">
        <f t="shared" si="1"/>
        <v>8726.6666666666661</v>
      </c>
      <c r="G5" s="297">
        <f t="shared" si="1"/>
        <v>20460</v>
      </c>
      <c r="H5" s="297">
        <f t="shared" si="1"/>
        <v>11660</v>
      </c>
      <c r="I5" s="329">
        <v>8854</v>
      </c>
      <c r="J5" s="357">
        <v>1.1000000000000001</v>
      </c>
      <c r="K5" s="297">
        <f t="shared" ref="K5:Q5" si="2">K3/K4</f>
        <v>11990</v>
      </c>
      <c r="L5" s="297">
        <f t="shared" si="2"/>
        <v>19580</v>
      </c>
      <c r="M5" s="297">
        <f t="shared" si="2"/>
        <v>11660</v>
      </c>
      <c r="N5" s="297">
        <f t="shared" si="2"/>
        <v>14987.5</v>
      </c>
      <c r="O5" s="297">
        <f t="shared" si="2"/>
        <v>22220</v>
      </c>
      <c r="P5" s="297">
        <f t="shared" si="2"/>
        <v>9790</v>
      </c>
      <c r="Q5" s="297">
        <f t="shared" si="2"/>
        <v>10560</v>
      </c>
      <c r="R5" s="329">
        <v>12192</v>
      </c>
      <c r="S5" s="311">
        <v>1.38</v>
      </c>
      <c r="T5" s="297">
        <f t="shared" ref="T5:Z5" si="3">T3/T4</f>
        <v>61710</v>
      </c>
      <c r="U5" s="297">
        <f t="shared" si="3"/>
        <v>11110</v>
      </c>
      <c r="V5" s="297">
        <f t="shared" si="3"/>
        <v>11426.25</v>
      </c>
      <c r="W5" s="297">
        <f t="shared" si="3"/>
        <v>7626.666666666667</v>
      </c>
      <c r="X5" s="297">
        <f t="shared" si="3"/>
        <v>7516.666666666667</v>
      </c>
      <c r="Y5" s="297">
        <f t="shared" si="3"/>
        <v>5170</v>
      </c>
      <c r="Z5" s="297">
        <f t="shared" si="3"/>
        <v>17820</v>
      </c>
      <c r="AA5" s="329">
        <v>11539</v>
      </c>
      <c r="AB5" s="357">
        <v>0.95</v>
      </c>
      <c r="AC5" s="297">
        <f t="shared" ref="AC5:AI5" si="4">AC3/AC4</f>
        <v>4620</v>
      </c>
      <c r="AD5" s="297">
        <f t="shared" si="4"/>
        <v>8653.3333333333339</v>
      </c>
      <c r="AE5" s="297">
        <f t="shared" si="4"/>
        <v>8561.6666666666661</v>
      </c>
      <c r="AF5" s="297">
        <f t="shared" si="4"/>
        <v>12815</v>
      </c>
      <c r="AG5" s="297">
        <f t="shared" si="4"/>
        <v>9322.5</v>
      </c>
      <c r="AH5" s="297">
        <f t="shared" si="4"/>
        <v>4785</v>
      </c>
      <c r="AI5" s="297">
        <f t="shared" si="4"/>
        <v>13145</v>
      </c>
      <c r="AJ5" s="329">
        <v>7442</v>
      </c>
      <c r="AK5" s="311">
        <v>0.64</v>
      </c>
      <c r="AL5" s="297">
        <f t="shared" ref="AL5:AN5" si="5">AL3/AL4</f>
        <v>10098</v>
      </c>
      <c r="AM5" s="297">
        <f t="shared" si="5"/>
        <v>6380</v>
      </c>
      <c r="AN5" s="297">
        <f t="shared" si="5"/>
        <v>10395</v>
      </c>
      <c r="AO5" s="349">
        <v>9554</v>
      </c>
      <c r="AP5" s="298"/>
      <c r="AQ5" s="352"/>
      <c r="AR5" s="352"/>
      <c r="AS5" s="352"/>
      <c r="AT5" s="352"/>
      <c r="AU5" s="352"/>
      <c r="AV5" s="297"/>
    </row>
    <row r="6" spans="1:48" ht="24" customHeight="1">
      <c r="A6" s="302" t="s">
        <v>177</v>
      </c>
      <c r="B6" s="334">
        <v>173</v>
      </c>
      <c r="C6" s="334">
        <v>335</v>
      </c>
      <c r="D6" s="334">
        <v>154</v>
      </c>
      <c r="E6" s="334">
        <v>373</v>
      </c>
      <c r="F6" s="334">
        <v>355</v>
      </c>
      <c r="G6" s="334">
        <v>367</v>
      </c>
      <c r="H6" s="334">
        <v>344</v>
      </c>
      <c r="I6" s="334">
        <v>2101</v>
      </c>
      <c r="J6" s="357">
        <v>0.63</v>
      </c>
      <c r="K6" s="334">
        <v>378</v>
      </c>
      <c r="L6" s="334">
        <v>438</v>
      </c>
      <c r="M6" s="334">
        <v>481</v>
      </c>
      <c r="N6" s="334">
        <v>575</v>
      </c>
      <c r="O6" s="334">
        <v>504</v>
      </c>
      <c r="P6" s="334">
        <v>471</v>
      </c>
      <c r="Q6" s="334">
        <v>393</v>
      </c>
      <c r="R6" s="334">
        <v>3240</v>
      </c>
      <c r="S6" s="311">
        <v>1.54</v>
      </c>
      <c r="T6" s="334">
        <v>327</v>
      </c>
      <c r="U6" s="334">
        <v>313</v>
      </c>
      <c r="V6" s="334">
        <v>430</v>
      </c>
      <c r="W6" s="334">
        <v>438</v>
      </c>
      <c r="X6" s="334">
        <v>426</v>
      </c>
      <c r="Y6" s="334">
        <v>380</v>
      </c>
      <c r="Z6" s="334">
        <v>325</v>
      </c>
      <c r="AA6" s="371">
        <v>2639</v>
      </c>
      <c r="AB6" s="372">
        <v>0.81</v>
      </c>
      <c r="AC6" s="371">
        <v>609</v>
      </c>
      <c r="AD6" s="334">
        <v>877</v>
      </c>
      <c r="AE6" s="334">
        <v>1099</v>
      </c>
      <c r="AF6" s="334">
        <v>1251</v>
      </c>
      <c r="AG6" s="361">
        <v>1265</v>
      </c>
      <c r="AH6" s="334">
        <v>1475</v>
      </c>
      <c r="AI6" s="334">
        <v>1002</v>
      </c>
      <c r="AJ6" s="361">
        <v>7578</v>
      </c>
      <c r="AK6" s="370">
        <v>2.97</v>
      </c>
      <c r="AL6" s="361">
        <v>1470</v>
      </c>
      <c r="AM6" s="361">
        <v>1431</v>
      </c>
      <c r="AN6" s="361">
        <v>1552</v>
      </c>
      <c r="AO6" s="361">
        <v>20489</v>
      </c>
      <c r="AP6" s="298"/>
      <c r="AQ6" s="356"/>
      <c r="AR6" s="356"/>
      <c r="AS6" s="356"/>
      <c r="AT6" s="356"/>
      <c r="AU6" s="356"/>
      <c r="AV6" s="307"/>
    </row>
    <row r="7" spans="1:48" ht="24" customHeight="1">
      <c r="A7" s="309" t="s">
        <v>12</v>
      </c>
      <c r="B7" s="305">
        <f t="shared" ref="B7:H7" si="6">B4/B6</f>
        <v>1.7341040462427744E-2</v>
      </c>
      <c r="C7" s="305">
        <f t="shared" si="6"/>
        <v>8.9552238805970154E-3</v>
      </c>
      <c r="D7" s="305">
        <f t="shared" si="6"/>
        <v>0</v>
      </c>
      <c r="E7" s="305">
        <f t="shared" si="6"/>
        <v>2.6809651474530832E-3</v>
      </c>
      <c r="F7" s="305">
        <f t="shared" si="6"/>
        <v>8.4507042253521118E-3</v>
      </c>
      <c r="G7" s="305">
        <f t="shared" si="6"/>
        <v>2.7247956403269754E-3</v>
      </c>
      <c r="H7" s="305">
        <f t="shared" si="6"/>
        <v>5.8139534883720929E-3</v>
      </c>
      <c r="I7" s="373">
        <v>0.62</v>
      </c>
      <c r="J7" s="357">
        <v>1.59</v>
      </c>
      <c r="K7" s="305">
        <f t="shared" ref="K7:Q7" si="7">K4/K6</f>
        <v>5.2910052910052907E-3</v>
      </c>
      <c r="L7" s="305">
        <f t="shared" si="7"/>
        <v>2.2831050228310501E-3</v>
      </c>
      <c r="M7" s="305">
        <f t="shared" si="7"/>
        <v>4.1580041580041582E-3</v>
      </c>
      <c r="N7" s="305">
        <f t="shared" si="7"/>
        <v>6.956521739130435E-3</v>
      </c>
      <c r="O7" s="305">
        <f t="shared" si="7"/>
        <v>1.984126984126984E-3</v>
      </c>
      <c r="P7" s="305">
        <f t="shared" si="7"/>
        <v>2.1231422505307855E-3</v>
      </c>
      <c r="Q7" s="305">
        <f t="shared" si="7"/>
        <v>2.5445292620865142E-3</v>
      </c>
      <c r="R7" s="373">
        <v>0.37</v>
      </c>
      <c r="S7" s="311">
        <v>0.6</v>
      </c>
      <c r="T7" s="305">
        <f t="shared" ref="T7:Z7" si="8">T4/T6</f>
        <v>3.0581039755351682E-3</v>
      </c>
      <c r="U7" s="305">
        <f t="shared" si="8"/>
        <v>3.1948881789137379E-3</v>
      </c>
      <c r="V7" s="305">
        <f t="shared" si="8"/>
        <v>9.3023255813953487E-3</v>
      </c>
      <c r="W7" s="305">
        <f t="shared" si="8"/>
        <v>6.8493150684931503E-3</v>
      </c>
      <c r="X7" s="305">
        <f t="shared" si="8"/>
        <v>7.0422535211267607E-3</v>
      </c>
      <c r="Y7" s="305">
        <f t="shared" si="8"/>
        <v>2.631578947368421E-3</v>
      </c>
      <c r="Z7" s="305">
        <f t="shared" si="8"/>
        <v>3.0769230769230769E-3</v>
      </c>
      <c r="AA7" s="373">
        <v>0.53</v>
      </c>
      <c r="AB7" s="357">
        <v>1.43</v>
      </c>
      <c r="AC7" s="305">
        <f t="shared" ref="AC7:AI7" si="9">AC4/AC6</f>
        <v>3.2840722495894909E-3</v>
      </c>
      <c r="AD7" s="305">
        <f t="shared" si="9"/>
        <v>3.4207525655644243E-3</v>
      </c>
      <c r="AE7" s="305">
        <f t="shared" si="9"/>
        <v>2.7297543221110102E-3</v>
      </c>
      <c r="AF7" s="305">
        <f t="shared" si="9"/>
        <v>1.5987210231814548E-3</v>
      </c>
      <c r="AG7" s="305">
        <f t="shared" si="9"/>
        <v>3.1620553359683794E-3</v>
      </c>
      <c r="AH7" s="305">
        <f t="shared" si="9"/>
        <v>1.3559322033898306E-3</v>
      </c>
      <c r="AI7" s="305">
        <f t="shared" si="9"/>
        <v>1.996007984031936E-3</v>
      </c>
      <c r="AJ7" s="373">
        <v>0.22</v>
      </c>
      <c r="AK7" s="311">
        <v>0.41</v>
      </c>
      <c r="AL7" s="305">
        <f t="shared" ref="AL7:AN7" si="10">AL4/AL6</f>
        <v>3.4013605442176869E-3</v>
      </c>
      <c r="AM7" s="305">
        <f t="shared" si="10"/>
        <v>6.9881201956673651E-4</v>
      </c>
      <c r="AN7" s="305">
        <f t="shared" si="10"/>
        <v>2.5773195876288659E-3</v>
      </c>
      <c r="AO7" s="370">
        <v>3.2000000000000002E-3</v>
      </c>
      <c r="AP7" s="298"/>
      <c r="AQ7" s="358"/>
      <c r="AR7" s="358"/>
      <c r="AS7" s="363"/>
      <c r="AT7" s="363"/>
      <c r="AU7" s="363"/>
      <c r="AV7" s="313"/>
    </row>
    <row r="8" spans="1:48" ht="24" customHeight="1">
      <c r="A8" s="295" t="s">
        <v>16</v>
      </c>
      <c r="B8" s="351"/>
      <c r="C8" s="351"/>
      <c r="D8" s="305"/>
      <c r="E8" s="305"/>
      <c r="F8" s="305"/>
      <c r="G8" s="305"/>
      <c r="H8" s="305"/>
      <c r="I8" s="305"/>
      <c r="J8" s="298"/>
      <c r="K8" s="305"/>
      <c r="L8" s="305"/>
      <c r="M8" s="305"/>
      <c r="N8" s="305"/>
      <c r="O8" s="305"/>
      <c r="P8" s="305"/>
      <c r="Q8" s="305"/>
      <c r="R8" s="305"/>
      <c r="S8" s="305"/>
      <c r="T8" s="305"/>
      <c r="U8" s="305"/>
      <c r="V8" s="305"/>
      <c r="W8" s="305"/>
      <c r="X8" s="305"/>
      <c r="Y8" s="305"/>
      <c r="Z8" s="305"/>
      <c r="AA8" s="305"/>
      <c r="AB8" s="298"/>
      <c r="AC8" s="305"/>
      <c r="AD8" s="305"/>
      <c r="AE8" s="304"/>
      <c r="AF8" s="304"/>
      <c r="AG8" s="304"/>
      <c r="AH8" s="304"/>
      <c r="AI8" s="304"/>
      <c r="AJ8" s="304"/>
      <c r="AK8" s="305"/>
      <c r="AL8" s="304"/>
      <c r="AM8" s="336"/>
      <c r="AN8" s="336"/>
      <c r="AO8" s="368"/>
      <c r="AP8" s="298"/>
      <c r="AQ8" s="358"/>
      <c r="AR8" s="358"/>
      <c r="AS8" s="363"/>
      <c r="AT8" s="363"/>
      <c r="AU8" s="363"/>
      <c r="AV8" s="363"/>
    </row>
    <row r="9" spans="1:48" ht="24" customHeight="1">
      <c r="A9" s="295" t="s">
        <v>178</v>
      </c>
      <c r="B9" s="222"/>
      <c r="C9" s="222"/>
      <c r="D9" s="318"/>
      <c r="E9" s="297"/>
      <c r="F9" s="318"/>
      <c r="G9" s="318"/>
      <c r="H9" s="318"/>
      <c r="I9" s="297"/>
      <c r="J9" s="318"/>
      <c r="K9" s="318"/>
      <c r="L9" s="318"/>
      <c r="M9" s="297"/>
      <c r="N9" s="318"/>
      <c r="O9" s="318"/>
      <c r="P9" s="318"/>
      <c r="Q9" s="318"/>
      <c r="R9" s="297"/>
      <c r="S9" s="305"/>
      <c r="T9" s="318"/>
      <c r="U9" s="318"/>
      <c r="V9" s="318"/>
      <c r="W9" s="298"/>
      <c r="X9" s="318"/>
      <c r="Y9" s="318"/>
      <c r="Z9" s="318"/>
      <c r="AA9" s="318"/>
      <c r="AB9" s="318"/>
      <c r="AC9" s="318"/>
      <c r="AD9" s="318"/>
      <c r="AE9" s="297"/>
      <c r="AF9" s="298"/>
      <c r="AG9" s="318"/>
      <c r="AH9" s="318"/>
      <c r="AI9" s="318"/>
      <c r="AJ9" s="297"/>
      <c r="AK9" s="318"/>
      <c r="AL9" s="318"/>
      <c r="AM9" s="318"/>
      <c r="AN9" s="318"/>
      <c r="AO9" s="318"/>
      <c r="AP9" s="318"/>
      <c r="AQ9" s="222"/>
      <c r="AR9" s="222"/>
      <c r="AS9" s="222"/>
      <c r="AT9" s="222"/>
      <c r="AU9" s="222"/>
      <c r="AV9" s="222"/>
    </row>
    <row r="10" spans="1:48" ht="24" customHeight="1">
      <c r="A10" s="320"/>
      <c r="B10" s="318"/>
      <c r="C10" s="318"/>
      <c r="D10" s="318"/>
      <c r="E10" s="318"/>
      <c r="F10" s="318"/>
      <c r="G10" s="318"/>
      <c r="H10" s="318"/>
      <c r="I10" s="318"/>
      <c r="J10" s="318"/>
      <c r="K10" s="318"/>
      <c r="L10" s="318"/>
      <c r="M10" s="318"/>
      <c r="N10" s="318"/>
      <c r="O10" s="318"/>
      <c r="P10" s="318"/>
      <c r="Q10" s="318"/>
      <c r="R10" s="318"/>
      <c r="S10" s="318"/>
      <c r="T10" s="318"/>
      <c r="U10" s="318"/>
      <c r="V10" s="318"/>
      <c r="W10" s="318"/>
      <c r="X10" s="318"/>
      <c r="Y10" s="318"/>
      <c r="Z10" s="318"/>
      <c r="AA10" s="297"/>
      <c r="AB10" s="318"/>
      <c r="AC10" s="318"/>
      <c r="AD10" s="318"/>
      <c r="AE10" s="297"/>
      <c r="AF10" s="297"/>
      <c r="AG10" s="318"/>
      <c r="AH10" s="318"/>
      <c r="AI10" s="318"/>
      <c r="AJ10" s="297"/>
      <c r="AK10" s="318"/>
      <c r="AL10" s="318"/>
      <c r="AM10" s="318"/>
      <c r="AN10" s="318"/>
      <c r="AO10" s="318"/>
      <c r="AP10" s="318"/>
      <c r="AQ10" s="222"/>
      <c r="AR10" s="222"/>
      <c r="AS10" s="222"/>
      <c r="AT10" s="222"/>
      <c r="AU10" s="222"/>
      <c r="AV10" s="222"/>
    </row>
    <row r="11" spans="1:48" ht="24" customHeight="1">
      <c r="A11" s="320"/>
      <c r="B11" s="318"/>
      <c r="C11" s="318"/>
      <c r="D11" s="318"/>
      <c r="E11" s="318"/>
      <c r="F11" s="318"/>
      <c r="G11" s="318"/>
      <c r="H11" s="318"/>
      <c r="I11" s="318"/>
      <c r="J11" s="318"/>
      <c r="K11" s="318"/>
      <c r="L11" s="318"/>
      <c r="M11" s="318"/>
      <c r="N11" s="318"/>
      <c r="O11" s="318"/>
      <c r="P11" s="318"/>
      <c r="Q11" s="318"/>
      <c r="R11" s="318"/>
      <c r="S11" s="318"/>
      <c r="T11" s="318"/>
      <c r="U11" s="318"/>
      <c r="V11" s="318"/>
      <c r="W11" s="318"/>
      <c r="X11" s="318"/>
      <c r="Y11" s="318"/>
      <c r="Z11" s="318"/>
      <c r="AA11" s="297"/>
      <c r="AB11" s="318"/>
      <c r="AC11" s="318"/>
      <c r="AD11" s="318"/>
      <c r="AE11" s="297"/>
      <c r="AF11" s="297"/>
      <c r="AG11" s="318"/>
      <c r="AH11" s="318"/>
      <c r="AI11" s="318"/>
      <c r="AJ11" s="297"/>
      <c r="AK11" s="318"/>
      <c r="AL11" s="318"/>
      <c r="AM11" s="318"/>
      <c r="AN11" s="318"/>
      <c r="AO11" s="318"/>
      <c r="AP11" s="318"/>
      <c r="AQ11" s="222"/>
      <c r="AR11" s="222"/>
      <c r="AS11" s="222"/>
      <c r="AT11" s="222"/>
      <c r="AU11" s="222"/>
      <c r="AV11" s="222"/>
    </row>
    <row r="12" spans="1:48" ht="24" customHeight="1">
      <c r="A12" s="320"/>
      <c r="B12" s="318"/>
      <c r="C12" s="318"/>
      <c r="D12" s="318"/>
      <c r="E12" s="318"/>
      <c r="F12" s="318"/>
      <c r="G12" s="318"/>
      <c r="H12" s="318"/>
      <c r="I12" s="318"/>
      <c r="J12" s="318"/>
      <c r="K12" s="318"/>
      <c r="L12" s="318"/>
      <c r="M12" s="318"/>
      <c r="N12" s="318"/>
      <c r="O12" s="318"/>
      <c r="P12" s="318"/>
      <c r="Q12" s="318"/>
      <c r="R12" s="318"/>
      <c r="S12" s="318"/>
      <c r="T12" s="318"/>
      <c r="U12" s="318"/>
      <c r="V12" s="318"/>
      <c r="W12" s="318"/>
      <c r="X12" s="318"/>
      <c r="Y12" s="318"/>
      <c r="Z12" s="318"/>
      <c r="AA12" s="297"/>
      <c r="AB12" s="318"/>
      <c r="AC12" s="318"/>
      <c r="AD12" s="318"/>
      <c r="AE12" s="297"/>
      <c r="AF12" s="297"/>
      <c r="AG12" s="318"/>
      <c r="AH12" s="318"/>
      <c r="AI12" s="318"/>
      <c r="AJ12" s="297"/>
      <c r="AK12" s="318"/>
      <c r="AL12" s="318"/>
      <c r="AM12" s="318"/>
      <c r="AN12" s="318"/>
      <c r="AO12" s="318"/>
      <c r="AP12" s="318"/>
      <c r="AQ12" s="222"/>
      <c r="AR12" s="222"/>
      <c r="AS12" s="222"/>
      <c r="AT12" s="222"/>
      <c r="AU12" s="222"/>
      <c r="AV12" s="222"/>
    </row>
    <row r="13" spans="1:48" ht="24" customHeight="1">
      <c r="A13" s="320"/>
      <c r="B13" s="318"/>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297"/>
      <c r="AB13" s="318"/>
      <c r="AC13" s="318"/>
      <c r="AD13" s="318"/>
      <c r="AE13" s="318"/>
      <c r="AF13" s="318"/>
      <c r="AG13" s="318"/>
      <c r="AH13" s="318"/>
      <c r="AI13" s="318"/>
      <c r="AJ13" s="297"/>
      <c r="AK13" s="318"/>
      <c r="AL13" s="318"/>
      <c r="AM13" s="318"/>
      <c r="AN13" s="318"/>
      <c r="AO13" s="318"/>
      <c r="AP13" s="318"/>
      <c r="AQ13" s="222"/>
      <c r="AR13" s="222"/>
      <c r="AS13" s="222"/>
      <c r="AT13" s="222"/>
      <c r="AU13" s="222"/>
      <c r="AV13" s="222"/>
    </row>
    <row r="14" spans="1:48" ht="24" customHeight="1">
      <c r="A14" s="320"/>
      <c r="B14" s="318"/>
      <c r="C14" s="318"/>
      <c r="D14" s="318"/>
      <c r="E14" s="318"/>
      <c r="F14" s="318"/>
      <c r="G14" s="318"/>
      <c r="H14" s="318"/>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18"/>
      <c r="AJ14" s="318"/>
      <c r="AK14" s="318"/>
      <c r="AL14" s="318"/>
      <c r="AM14" s="318"/>
      <c r="AN14" s="318"/>
      <c r="AO14" s="318"/>
      <c r="AP14" s="318"/>
      <c r="AQ14" s="222"/>
      <c r="AR14" s="222"/>
      <c r="AS14" s="222"/>
      <c r="AT14" s="222"/>
      <c r="AU14" s="222"/>
      <c r="AV14" s="222"/>
    </row>
    <row r="15" spans="1:48" ht="24" customHeight="1">
      <c r="A15" s="320"/>
      <c r="B15" s="318"/>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8"/>
      <c r="AO15" s="318"/>
      <c r="AP15" s="318"/>
      <c r="AQ15" s="222"/>
      <c r="AR15" s="222"/>
      <c r="AS15" s="222"/>
      <c r="AT15" s="222"/>
      <c r="AU15" s="222"/>
      <c r="AV15" s="222"/>
    </row>
    <row r="16" spans="1:48" ht="19.5" customHeight="1">
      <c r="A16" s="320"/>
      <c r="B16" s="318"/>
      <c r="C16" s="318"/>
      <c r="D16" s="318"/>
      <c r="E16" s="318"/>
      <c r="F16" s="318"/>
      <c r="G16" s="318"/>
      <c r="H16" s="318"/>
      <c r="I16" s="318"/>
      <c r="J16" s="318"/>
      <c r="K16" s="318"/>
      <c r="L16" s="318"/>
      <c r="M16" s="318"/>
      <c r="N16" s="318"/>
      <c r="O16" s="318"/>
      <c r="P16" s="318"/>
      <c r="Q16" s="318"/>
      <c r="R16" s="318"/>
      <c r="S16" s="318"/>
      <c r="T16" s="318"/>
      <c r="U16" s="318"/>
      <c r="V16" s="318"/>
      <c r="W16" s="318"/>
      <c r="X16" s="318"/>
      <c r="Y16" s="318"/>
      <c r="Z16" s="318"/>
      <c r="AA16" s="318"/>
      <c r="AB16" s="318"/>
      <c r="AC16" s="318"/>
      <c r="AD16" s="318"/>
      <c r="AE16" s="318"/>
      <c r="AF16" s="318"/>
      <c r="AG16" s="318"/>
      <c r="AH16" s="318"/>
      <c r="AI16" s="318"/>
      <c r="AJ16" s="318"/>
      <c r="AK16" s="318"/>
      <c r="AL16" s="318"/>
      <c r="AM16" s="318"/>
      <c r="AN16" s="318"/>
      <c r="AO16" s="318"/>
      <c r="AP16" s="318"/>
      <c r="AQ16" s="222"/>
      <c r="AR16" s="222"/>
      <c r="AS16" s="222"/>
      <c r="AT16" s="222"/>
      <c r="AU16" s="222"/>
      <c r="AV16" s="222"/>
    </row>
    <row r="17" spans="1:48" ht="24" customHeight="1">
      <c r="A17" s="320"/>
      <c r="B17" s="318"/>
      <c r="C17" s="318"/>
      <c r="D17" s="318"/>
      <c r="E17" s="318"/>
      <c r="F17" s="318"/>
      <c r="G17" s="318"/>
      <c r="H17" s="318"/>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318"/>
      <c r="AN17" s="318"/>
      <c r="AO17" s="318"/>
      <c r="AP17" s="318"/>
      <c r="AQ17" s="222"/>
      <c r="AR17" s="222"/>
      <c r="AS17" s="222"/>
      <c r="AT17" s="222"/>
      <c r="AU17" s="222"/>
      <c r="AV17" s="222"/>
    </row>
    <row r="18" spans="1:48" ht="24" customHeight="1">
      <c r="A18" s="320"/>
      <c r="B18" s="318"/>
      <c r="C18" s="318"/>
      <c r="D18" s="318"/>
      <c r="E18" s="318"/>
      <c r="F18" s="318"/>
      <c r="G18" s="318"/>
      <c r="H18" s="318"/>
      <c r="I18" s="318"/>
      <c r="J18" s="318"/>
      <c r="K18" s="318"/>
      <c r="L18" s="318"/>
      <c r="M18" s="318"/>
      <c r="N18" s="318"/>
      <c r="O18" s="318"/>
      <c r="P18" s="318"/>
      <c r="Q18" s="318"/>
      <c r="R18" s="318"/>
      <c r="S18" s="318"/>
      <c r="T18" s="318"/>
      <c r="U18" s="318"/>
      <c r="V18" s="318"/>
      <c r="W18" s="318"/>
      <c r="X18" s="318"/>
      <c r="Y18" s="318"/>
      <c r="Z18" s="318"/>
      <c r="AA18" s="318"/>
      <c r="AB18" s="318"/>
      <c r="AC18" s="318"/>
      <c r="AD18" s="318"/>
      <c r="AE18" s="318"/>
      <c r="AF18" s="318"/>
      <c r="AG18" s="318"/>
      <c r="AH18" s="318"/>
      <c r="AI18" s="318"/>
      <c r="AJ18" s="318"/>
      <c r="AK18" s="318"/>
      <c r="AL18" s="318"/>
      <c r="AM18" s="318"/>
      <c r="AN18" s="318"/>
      <c r="AO18" s="318"/>
      <c r="AP18" s="318"/>
      <c r="AQ18" s="222"/>
      <c r="AR18" s="222"/>
      <c r="AS18" s="222"/>
      <c r="AT18" s="222"/>
      <c r="AU18" s="222"/>
      <c r="AV18" s="222"/>
    </row>
    <row r="19" spans="1:48" ht="24" customHeight="1">
      <c r="A19" s="322" t="s">
        <v>209</v>
      </c>
      <c r="B19" s="435" t="s">
        <v>224</v>
      </c>
      <c r="C19" s="423"/>
      <c r="D19" s="423"/>
      <c r="E19" s="423"/>
      <c r="F19" s="424"/>
      <c r="G19" s="435" t="s">
        <v>224</v>
      </c>
      <c r="H19" s="423"/>
      <c r="I19" s="423"/>
      <c r="J19" s="423"/>
      <c r="K19" s="423"/>
      <c r="L19" s="423"/>
      <c r="M19" s="423"/>
      <c r="N19" s="423"/>
      <c r="O19" s="424"/>
      <c r="P19" s="435" t="s">
        <v>224</v>
      </c>
      <c r="Q19" s="423"/>
      <c r="R19" s="423"/>
      <c r="S19" s="423"/>
      <c r="T19" s="423"/>
      <c r="U19" s="423"/>
      <c r="V19" s="423"/>
      <c r="W19" s="423"/>
      <c r="X19" s="424"/>
      <c r="Y19" s="436"/>
      <c r="Z19" s="423"/>
      <c r="AA19" s="423"/>
      <c r="AB19" s="423"/>
      <c r="AC19" s="423"/>
      <c r="AD19" s="423"/>
      <c r="AE19" s="423"/>
      <c r="AF19" s="424"/>
      <c r="AG19" s="318"/>
      <c r="AH19" s="318"/>
      <c r="AI19" s="318"/>
      <c r="AJ19" s="318"/>
      <c r="AK19" s="318"/>
      <c r="AL19" s="318"/>
      <c r="AM19" s="318"/>
      <c r="AN19" s="318"/>
      <c r="AO19" s="318"/>
      <c r="AP19" s="318"/>
      <c r="AQ19" s="222"/>
      <c r="AR19" s="222"/>
      <c r="AS19" s="222"/>
      <c r="AT19" s="222"/>
      <c r="AU19" s="222"/>
      <c r="AV19" s="222"/>
    </row>
    <row r="20" spans="1:48" ht="24" customHeight="1">
      <c r="A20" s="295" t="s">
        <v>16</v>
      </c>
      <c r="B20" s="318"/>
      <c r="C20" s="318"/>
      <c r="D20" s="318"/>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8"/>
      <c r="AO20" s="318"/>
      <c r="AP20" s="318"/>
      <c r="AQ20" s="222"/>
      <c r="AR20" s="222"/>
      <c r="AS20" s="222"/>
      <c r="AT20" s="222"/>
      <c r="AU20" s="222"/>
      <c r="AV20" s="222"/>
    </row>
    <row r="21" spans="1:48" ht="24" customHeight="1">
      <c r="A21" s="295" t="s">
        <v>211</v>
      </c>
      <c r="B21" s="318"/>
      <c r="C21" s="318"/>
      <c r="D21" s="318"/>
      <c r="E21" s="318"/>
      <c r="F21" s="318"/>
      <c r="G21" s="318"/>
      <c r="H21" s="318"/>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8"/>
      <c r="AO21" s="318"/>
      <c r="AP21" s="318"/>
      <c r="AQ21" s="222"/>
      <c r="AR21" s="222"/>
      <c r="AS21" s="222"/>
      <c r="AT21" s="222"/>
      <c r="AU21" s="222"/>
      <c r="AV21" s="222"/>
    </row>
    <row r="22" spans="1:48" ht="24" customHeight="1">
      <c r="A22" s="295" t="s">
        <v>212</v>
      </c>
      <c r="B22" s="318"/>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8"/>
      <c r="AO22" s="318"/>
      <c r="AP22" s="318"/>
      <c r="AQ22" s="222"/>
      <c r="AR22" s="222"/>
      <c r="AS22" s="222"/>
      <c r="AT22" s="222"/>
      <c r="AU22" s="222"/>
      <c r="AV22" s="222"/>
    </row>
    <row r="23" spans="1:48" ht="24" customHeight="1">
      <c r="A23" s="320"/>
      <c r="B23" s="318"/>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222"/>
      <c r="AR23" s="222"/>
      <c r="AS23" s="222"/>
      <c r="AT23" s="222"/>
      <c r="AU23" s="222"/>
      <c r="AV23" s="222"/>
    </row>
    <row r="24" spans="1:48" ht="24" customHeight="1">
      <c r="A24" s="295" t="s">
        <v>214</v>
      </c>
      <c r="B24" s="318"/>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222"/>
      <c r="AR24" s="222"/>
      <c r="AS24" s="222"/>
      <c r="AT24" s="222"/>
      <c r="AU24" s="222"/>
      <c r="AV24" s="222"/>
    </row>
    <row r="25" spans="1:48" ht="24"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row>
    <row r="26" spans="1:48" ht="24" customHeight="1">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row>
    <row r="27" spans="1:48" ht="24" customHeight="1">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row>
    <row r="28" spans="1:48" ht="24" customHeight="1">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row>
    <row r="29" spans="1:48" ht="24" customHeight="1">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row>
    <row r="30" spans="1:48" ht="24" customHeight="1">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row>
    <row r="31" spans="1:48" ht="24" customHeight="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row>
    <row r="32" spans="1:48" ht="24" customHeight="1">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row>
    <row r="33" spans="1:48" ht="24" customHeight="1">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row>
    <row r="34" spans="1:48" ht="24" customHeight="1">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row>
    <row r="35" spans="1:48" ht="24" customHeight="1">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row>
    <row r="36" spans="1:48" ht="24"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row>
    <row r="37" spans="1:48" ht="24" customHeight="1">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row>
    <row r="38" spans="1:48" ht="24" customHeight="1">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row>
    <row r="39" spans="1:48" ht="24" customHeight="1">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row>
    <row r="40" spans="1:48" ht="24" customHeight="1">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row>
    <row r="41" spans="1:48" ht="24" customHeight="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row>
    <row r="42" spans="1:48" ht="24" customHeight="1">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row>
    <row r="43" spans="1:48" ht="24"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row>
    <row r="44" spans="1:48" ht="24" customHeight="1">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row>
    <row r="45" spans="1:48" ht="24" customHeight="1">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row>
    <row r="46" spans="1:48" ht="24" customHeight="1">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row>
    <row r="47" spans="1:48" ht="24"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row>
    <row r="48" spans="1:48" ht="24" customHeight="1">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row>
    <row r="49" spans="1:48" ht="24" customHeight="1">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row>
    <row r="50" spans="1:48" ht="24" customHeight="1">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row>
    <row r="51" spans="1:48" ht="24" customHeight="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row>
    <row r="52" spans="1:48" ht="24" customHeight="1">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row>
    <row r="53" spans="1:48" ht="24" customHeight="1">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row>
    <row r="54" spans="1:48" ht="24" customHeight="1">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row>
    <row r="55" spans="1:48" ht="24" customHeight="1">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row>
    <row r="56" spans="1:48" ht="24" customHeight="1">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row>
    <row r="57" spans="1:48" ht="24" customHeight="1">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row>
    <row r="58" spans="1:48" ht="24"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row>
    <row r="59" spans="1:48" ht="24" customHeight="1">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row>
    <row r="60" spans="1:48" ht="24" customHeight="1">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row>
    <row r="61" spans="1:48" ht="24"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row>
    <row r="62" spans="1:48" ht="24" customHeight="1">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row>
    <row r="63" spans="1:48" ht="24" customHeight="1">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row>
    <row r="64" spans="1:48" ht="24" customHeight="1">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row>
    <row r="65" spans="1:48" ht="24" customHeight="1">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row>
    <row r="66" spans="1:48" ht="24" customHeight="1">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row>
    <row r="67" spans="1:48" ht="24" customHeight="1">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2"/>
      <c r="AS67" s="222"/>
      <c r="AT67" s="222"/>
      <c r="AU67" s="222"/>
      <c r="AV67" s="222"/>
    </row>
    <row r="68" spans="1:48" ht="24" customHeight="1">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c r="AR68" s="222"/>
      <c r="AS68" s="222"/>
      <c r="AT68" s="222"/>
      <c r="AU68" s="222"/>
      <c r="AV68" s="222"/>
    </row>
    <row r="69" spans="1:48" ht="24" customHeight="1">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c r="AR69" s="222"/>
      <c r="AS69" s="222"/>
      <c r="AT69" s="222"/>
      <c r="AU69" s="222"/>
      <c r="AV69" s="222"/>
    </row>
    <row r="70" spans="1:48" ht="24" customHeight="1">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c r="AR70" s="222"/>
      <c r="AS70" s="222"/>
      <c r="AT70" s="222"/>
      <c r="AU70" s="222"/>
      <c r="AV70" s="222"/>
    </row>
    <row r="71" spans="1:48" ht="24" customHeight="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c r="AU71" s="222"/>
      <c r="AV71" s="222"/>
    </row>
    <row r="72" spans="1:48" ht="24" customHeight="1">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row>
    <row r="73" spans="1:48" ht="24" customHeight="1">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c r="AU73" s="222"/>
      <c r="AV73" s="222"/>
    </row>
    <row r="74" spans="1:48" ht="24" customHeight="1">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row>
    <row r="75" spans="1:48" ht="24" customHeight="1">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row>
    <row r="76" spans="1:48" ht="24" customHeight="1">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row>
    <row r="77" spans="1:48" ht="24" customHeight="1">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c r="AU77" s="222"/>
      <c r="AV77" s="222"/>
    </row>
    <row r="78" spans="1:48" ht="24" customHeight="1">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c r="AU78" s="222"/>
      <c r="AV78" s="222"/>
    </row>
    <row r="79" spans="1:48" ht="24" customHeight="1">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row>
    <row r="80" spans="1:48" ht="24" customHeight="1">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c r="AT80" s="222"/>
      <c r="AU80" s="222"/>
      <c r="AV80" s="222"/>
    </row>
    <row r="81" spans="1:48" ht="24" customHeight="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row>
    <row r="82" spans="1:48" ht="24" customHeight="1">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c r="AT82" s="222"/>
      <c r="AU82" s="222"/>
      <c r="AV82" s="222"/>
    </row>
    <row r="83" spans="1:48" ht="24" customHeight="1">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c r="AT83" s="222"/>
      <c r="AU83" s="222"/>
      <c r="AV83" s="222"/>
    </row>
    <row r="84" spans="1:48" ht="24" customHeight="1">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row>
    <row r="85" spans="1:48" ht="24" customHeight="1">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c r="AT85" s="222"/>
      <c r="AU85" s="222"/>
      <c r="AV85" s="222"/>
    </row>
    <row r="86" spans="1:48" ht="24" customHeight="1">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c r="AT86" s="222"/>
      <c r="AU86" s="222"/>
      <c r="AV86" s="222"/>
    </row>
    <row r="87" spans="1:48" ht="24" customHeight="1">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c r="AT87" s="222"/>
      <c r="AU87" s="222"/>
      <c r="AV87" s="222"/>
    </row>
    <row r="88" spans="1:48" ht="24" customHeight="1">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c r="AT88" s="222"/>
      <c r="AU88" s="222"/>
      <c r="AV88" s="222"/>
    </row>
    <row r="89" spans="1:48" ht="24" customHeigh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c r="AT89" s="222"/>
      <c r="AU89" s="222"/>
      <c r="AV89" s="222"/>
    </row>
    <row r="90" spans="1:48" ht="24" customHeight="1">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c r="AU90" s="222"/>
      <c r="AV90" s="222"/>
    </row>
    <row r="91" spans="1:48" ht="24" customHeight="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row>
    <row r="92" spans="1:48" ht="24" customHeight="1">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c r="AU92" s="222"/>
      <c r="AV92" s="222"/>
    </row>
    <row r="93" spans="1:48" ht="24" customHeight="1">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c r="AU93" s="222"/>
      <c r="AV93" s="222"/>
    </row>
    <row r="94" spans="1:48" ht="24" customHeight="1">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row>
    <row r="95" spans="1:48" ht="24" customHeight="1">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row>
    <row r="96" spans="1:48" ht="24" customHeight="1">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row>
    <row r="97" spans="1:48" ht="24" customHeight="1">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c r="AU97" s="222"/>
      <c r="AV97" s="222"/>
    </row>
    <row r="98" spans="1:48" ht="24" customHeight="1">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c r="AT98" s="222"/>
      <c r="AU98" s="222"/>
      <c r="AV98" s="222"/>
    </row>
    <row r="99" spans="1:48" ht="24" customHeight="1">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c r="AT99" s="222"/>
      <c r="AU99" s="222"/>
      <c r="AV99" s="222"/>
    </row>
    <row r="100" spans="1:48" ht="24" customHeight="1">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c r="AT100" s="222"/>
      <c r="AU100" s="222"/>
      <c r="AV100" s="222"/>
    </row>
    <row r="101" spans="1:48" ht="24" customHeight="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row>
    <row r="102" spans="1:48" ht="24" customHeight="1">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row>
    <row r="103" spans="1:48" ht="24" customHeight="1">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row>
    <row r="104" spans="1:48" ht="24" customHeight="1">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row>
    <row r="105" spans="1:48" ht="24" customHeight="1">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row>
    <row r="106" spans="1:48" ht="24" customHeight="1">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row>
    <row r="107" spans="1:48" ht="24" customHeight="1">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row>
    <row r="108" spans="1:48" ht="24" customHeight="1">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row>
    <row r="109" spans="1:48" ht="24" customHeight="1">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row>
    <row r="110" spans="1:48" ht="24" customHeight="1">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row>
    <row r="111" spans="1:48" ht="24" customHeight="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row>
    <row r="112" spans="1:48" ht="24" customHeight="1">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row>
    <row r="113" spans="1:48" ht="24" customHeight="1">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row>
    <row r="114" spans="1:48" ht="24" customHeight="1">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c r="AT114" s="222"/>
      <c r="AU114" s="222"/>
      <c r="AV114" s="222"/>
    </row>
    <row r="115" spans="1:48" ht="24" customHeight="1">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row>
    <row r="116" spans="1:48" ht="24" customHeight="1">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row>
    <row r="117" spans="1:48" ht="24" customHeight="1">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row>
    <row r="118" spans="1:48" ht="24" customHeight="1">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row>
    <row r="119" spans="1:48" ht="24" customHeight="1">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row>
    <row r="120" spans="1:48" ht="24" customHeight="1">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row>
    <row r="121" spans="1:48" ht="24" customHeight="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row>
    <row r="122" spans="1:48" ht="24" customHeight="1">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row>
    <row r="123" spans="1:48" ht="24" customHeight="1">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row>
    <row r="124" spans="1:48" ht="24" customHeight="1">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row>
    <row r="125" spans="1:48" ht="24" customHeight="1">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c r="AT125" s="222"/>
      <c r="AU125" s="222"/>
      <c r="AV125" s="222"/>
    </row>
    <row r="126" spans="1:48" ht="24" customHeight="1">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c r="AT126" s="222"/>
      <c r="AU126" s="222"/>
      <c r="AV126" s="222"/>
    </row>
    <row r="127" spans="1:48" ht="24" customHeight="1">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row>
    <row r="128" spans="1:48" ht="24" customHeight="1">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row>
    <row r="129" spans="1:48" ht="24" customHeight="1">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row>
    <row r="130" spans="1:48" ht="24" customHeight="1">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row>
    <row r="131" spans="1:48" ht="24" customHeight="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row>
    <row r="132" spans="1:48" ht="24" customHeight="1">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row>
    <row r="133" spans="1:48" ht="24" customHeight="1">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row>
    <row r="134" spans="1:48" ht="24" customHeight="1">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row>
    <row r="135" spans="1:48" ht="24" customHeight="1">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row>
    <row r="136" spans="1:48" ht="24" customHeight="1">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c r="AR136" s="222"/>
      <c r="AS136" s="222"/>
      <c r="AT136" s="222"/>
      <c r="AU136" s="222"/>
      <c r="AV136" s="222"/>
    </row>
    <row r="137" spans="1:48" ht="24" customHeight="1">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row>
    <row r="138" spans="1:48" ht="24" customHeight="1">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c r="AR138" s="222"/>
      <c r="AS138" s="222"/>
      <c r="AT138" s="222"/>
      <c r="AU138" s="222"/>
      <c r="AV138" s="222"/>
    </row>
    <row r="139" spans="1:48" ht="24" customHeight="1">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c r="AT139" s="222"/>
      <c r="AU139" s="222"/>
      <c r="AV139" s="222"/>
    </row>
    <row r="140" spans="1:48" ht="24" customHeight="1">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row>
    <row r="141" spans="1:48" ht="24" customHeight="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row>
    <row r="142" spans="1:48" ht="24" customHeight="1">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row>
    <row r="143" spans="1:48" ht="24" customHeight="1">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row>
    <row r="144" spans="1:48" ht="24" customHeight="1">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c r="AT144" s="222"/>
      <c r="AU144" s="222"/>
      <c r="AV144" s="222"/>
    </row>
    <row r="145" spans="1:48" ht="24" customHeight="1">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c r="AT145" s="222"/>
      <c r="AU145" s="222"/>
      <c r="AV145" s="222"/>
    </row>
    <row r="146" spans="1:48" ht="24" customHeight="1">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c r="AT146" s="222"/>
      <c r="AU146" s="222"/>
      <c r="AV146" s="222"/>
    </row>
    <row r="147" spans="1:48" ht="24" customHeight="1">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c r="AT147" s="222"/>
      <c r="AU147" s="222"/>
      <c r="AV147" s="222"/>
    </row>
    <row r="148" spans="1:48" ht="24" customHeight="1">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row>
    <row r="149" spans="1:48" ht="24" customHeight="1">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c r="AT149" s="222"/>
      <c r="AU149" s="222"/>
      <c r="AV149" s="222"/>
    </row>
    <row r="150" spans="1:48" ht="24" customHeight="1">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c r="AT150" s="222"/>
      <c r="AU150" s="222"/>
      <c r="AV150" s="222"/>
    </row>
    <row r="151" spans="1:48" ht="24" customHeight="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c r="AT151" s="222"/>
      <c r="AU151" s="222"/>
      <c r="AV151" s="222"/>
    </row>
    <row r="152" spans="1:48" ht="24" customHeight="1">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c r="AT152" s="222"/>
      <c r="AU152" s="222"/>
      <c r="AV152" s="222"/>
    </row>
    <row r="153" spans="1:48" ht="24" customHeight="1">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c r="AT153" s="222"/>
      <c r="AU153" s="222"/>
      <c r="AV153" s="222"/>
    </row>
    <row r="154" spans="1:48" ht="24" customHeight="1">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c r="AT154" s="222"/>
      <c r="AU154" s="222"/>
      <c r="AV154" s="222"/>
    </row>
    <row r="155" spans="1:48" ht="24" customHeight="1">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row>
    <row r="156" spans="1:48" ht="24" customHeight="1">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row>
    <row r="157" spans="1:48" ht="24" customHeight="1">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row>
    <row r="158" spans="1:48" ht="24" customHeight="1">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c r="AT158" s="222"/>
      <c r="AU158" s="222"/>
      <c r="AV158" s="222"/>
    </row>
    <row r="159" spans="1:48" ht="24" customHeight="1">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c r="AT159" s="222"/>
      <c r="AU159" s="222"/>
      <c r="AV159" s="222"/>
    </row>
    <row r="160" spans="1:48" ht="24" customHeight="1">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c r="AT160" s="222"/>
      <c r="AU160" s="222"/>
      <c r="AV160" s="222"/>
    </row>
    <row r="161" spans="1:48" ht="24" customHeight="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c r="AT161" s="222"/>
      <c r="AU161" s="222"/>
      <c r="AV161" s="222"/>
    </row>
    <row r="162" spans="1:48" ht="24" customHeight="1">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c r="AT162" s="222"/>
      <c r="AU162" s="222"/>
      <c r="AV162" s="222"/>
    </row>
    <row r="163" spans="1:48" ht="24" customHeight="1">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c r="AT163" s="222"/>
      <c r="AU163" s="222"/>
      <c r="AV163" s="222"/>
    </row>
    <row r="164" spans="1:48" ht="24" customHeight="1">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row>
    <row r="165" spans="1:48" ht="24" customHeight="1">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row>
    <row r="166" spans="1:48" ht="24" customHeight="1">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row>
    <row r="167" spans="1:48" ht="24" customHeight="1">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row>
    <row r="168" spans="1:48" ht="24" customHeight="1">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row>
    <row r="169" spans="1:48" ht="24" customHeight="1">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row>
    <row r="170" spans="1:48" ht="24" customHeight="1">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row>
    <row r="171" spans="1:48" ht="24" customHeight="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row>
    <row r="172" spans="1:48" ht="24" customHeight="1">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row>
    <row r="173" spans="1:48" ht="24" customHeight="1">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row>
    <row r="174" spans="1:48" ht="24" customHeight="1">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row>
    <row r="175" spans="1:48" ht="24" customHeight="1">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row>
    <row r="176" spans="1:48" ht="24" customHeight="1">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row>
    <row r="177" spans="1:48" ht="24" customHeight="1">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row>
    <row r="178" spans="1:48" ht="24" customHeight="1">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row>
    <row r="179" spans="1:48" ht="24" customHeight="1">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row>
    <row r="180" spans="1:48" ht="24" customHeight="1">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row>
    <row r="181" spans="1:48" ht="24" customHeight="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row>
    <row r="182" spans="1:48" ht="24" customHeight="1">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row>
    <row r="183" spans="1:48" ht="24" customHeight="1">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row>
    <row r="184" spans="1:48" ht="24" customHeight="1">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row>
    <row r="185" spans="1:48" ht="24" customHeight="1">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row>
    <row r="186" spans="1:48" ht="24" customHeight="1">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row>
    <row r="187" spans="1:48" ht="24" customHeight="1">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row>
    <row r="188" spans="1:48" ht="24" customHeight="1">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row>
    <row r="189" spans="1:48" ht="24" customHeight="1">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row>
    <row r="190" spans="1:48" ht="24" customHeight="1">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row>
    <row r="191" spans="1:48" ht="24" customHeight="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row>
    <row r="192" spans="1:48" ht="24" customHeight="1">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row>
    <row r="193" spans="1:48" ht="24" customHeight="1">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row>
    <row r="194" spans="1:48" ht="24" customHeight="1">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row>
    <row r="195" spans="1:48" ht="24" customHeight="1">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row>
    <row r="196" spans="1:48" ht="24" customHeight="1">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c r="AU196" s="222"/>
      <c r="AV196" s="222"/>
    </row>
    <row r="197" spans="1:48" ht="24" customHeight="1">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c r="AU197" s="222"/>
      <c r="AV197" s="222"/>
    </row>
    <row r="198" spans="1:48" ht="24" customHeight="1">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c r="AU198" s="222"/>
      <c r="AV198" s="222"/>
    </row>
    <row r="199" spans="1:48" ht="24" customHeight="1">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c r="AU199" s="222"/>
      <c r="AV199" s="222"/>
    </row>
    <row r="200" spans="1:48" ht="24" customHeight="1">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c r="AU200" s="222"/>
      <c r="AV200" s="222"/>
    </row>
    <row r="201" spans="1:48" ht="24" customHeight="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c r="AU201" s="222"/>
      <c r="AV201" s="222"/>
    </row>
    <row r="202" spans="1:48" ht="24" customHeight="1">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c r="AU202" s="222"/>
      <c r="AV202" s="222"/>
    </row>
    <row r="203" spans="1:48" ht="24" customHeight="1">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c r="AU203" s="222"/>
      <c r="AV203" s="222"/>
    </row>
    <row r="204" spans="1:48" ht="24" customHeight="1">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c r="AT204" s="222"/>
      <c r="AU204" s="222"/>
      <c r="AV204" s="222"/>
    </row>
    <row r="205" spans="1:48" ht="24" customHeight="1">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c r="AT205" s="222"/>
      <c r="AU205" s="222"/>
      <c r="AV205" s="222"/>
    </row>
    <row r="206" spans="1:48" ht="24" customHeight="1">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c r="AU206" s="222"/>
      <c r="AV206" s="222"/>
    </row>
    <row r="207" spans="1:48" ht="24" customHeight="1">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c r="AT207" s="222"/>
      <c r="AU207" s="222"/>
      <c r="AV207" s="222"/>
    </row>
    <row r="208" spans="1:48" ht="24" customHeight="1">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c r="AT208" s="222"/>
      <c r="AU208" s="222"/>
      <c r="AV208" s="222"/>
    </row>
    <row r="209" spans="1:48" ht="24" customHeight="1">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row>
    <row r="210" spans="1:48" ht="24" customHeight="1">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row>
    <row r="211" spans="1:48" ht="24" customHeight="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row>
    <row r="212" spans="1:48" ht="24" customHeight="1">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row>
    <row r="213" spans="1:48" ht="24" customHeight="1">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c r="AU213" s="222"/>
      <c r="AV213" s="222"/>
    </row>
    <row r="214" spans="1:48" ht="24" customHeight="1">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c r="AU214" s="222"/>
      <c r="AV214" s="222"/>
    </row>
    <row r="215" spans="1:48" ht="24" customHeight="1">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c r="AU215" s="222"/>
      <c r="AV215" s="222"/>
    </row>
    <row r="216" spans="1:48" ht="24" customHeight="1">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c r="AR216" s="222"/>
      <c r="AS216" s="222"/>
      <c r="AT216" s="222"/>
      <c r="AU216" s="222"/>
      <c r="AV216" s="222"/>
    </row>
    <row r="217" spans="1:48" ht="24" customHeight="1">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c r="AR217" s="222"/>
      <c r="AS217" s="222"/>
      <c r="AT217" s="222"/>
      <c r="AU217" s="222"/>
      <c r="AV217" s="222"/>
    </row>
    <row r="218" spans="1:48" ht="24" customHeight="1">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c r="AR218" s="222"/>
      <c r="AS218" s="222"/>
      <c r="AT218" s="222"/>
      <c r="AU218" s="222"/>
      <c r="AV218" s="222"/>
    </row>
    <row r="219" spans="1:48" ht="24" customHeight="1">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c r="AR219" s="222"/>
      <c r="AS219" s="222"/>
      <c r="AT219" s="222"/>
      <c r="AU219" s="222"/>
      <c r="AV219" s="222"/>
    </row>
    <row r="220" spans="1:48" ht="24" customHeight="1">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c r="AR220" s="222"/>
      <c r="AS220" s="222"/>
      <c r="AT220" s="222"/>
      <c r="AU220" s="222"/>
      <c r="AV220" s="222"/>
    </row>
    <row r="221" spans="1:48" ht="24" customHeight="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c r="AR221" s="222"/>
      <c r="AS221" s="222"/>
      <c r="AT221" s="222"/>
      <c r="AU221" s="222"/>
      <c r="AV221" s="222"/>
    </row>
    <row r="222" spans="1:48" ht="24" customHeight="1">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c r="AR222" s="222"/>
      <c r="AS222" s="222"/>
      <c r="AT222" s="222"/>
      <c r="AU222" s="222"/>
      <c r="AV222" s="222"/>
    </row>
    <row r="223" spans="1:48" ht="24" customHeight="1">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c r="AT223" s="222"/>
      <c r="AU223" s="222"/>
      <c r="AV223" s="222"/>
    </row>
    <row r="224" spans="1:48" ht="24" customHeight="1">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c r="AR224" s="222"/>
      <c r="AS224" s="222"/>
      <c r="AT224" s="222"/>
      <c r="AU224" s="222"/>
      <c r="AV224" s="222"/>
    </row>
    <row r="225" spans="1:48" ht="24" customHeight="1">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c r="AR225" s="222"/>
      <c r="AS225" s="222"/>
      <c r="AT225" s="222"/>
      <c r="AU225" s="222"/>
      <c r="AV225" s="222"/>
    </row>
    <row r="226" spans="1:48" ht="24" customHeight="1">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222"/>
      <c r="AP226" s="222"/>
      <c r="AQ226" s="222"/>
      <c r="AR226" s="222"/>
      <c r="AS226" s="222"/>
      <c r="AT226" s="222"/>
      <c r="AU226" s="222"/>
      <c r="AV226" s="222"/>
    </row>
    <row r="227" spans="1:48" ht="24" customHeight="1">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222"/>
      <c r="AP227" s="222"/>
      <c r="AQ227" s="222"/>
      <c r="AR227" s="222"/>
      <c r="AS227" s="222"/>
      <c r="AT227" s="222"/>
      <c r="AU227" s="222"/>
      <c r="AV227" s="222"/>
    </row>
    <row r="228" spans="1:48" ht="24" customHeight="1">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row>
    <row r="229" spans="1:48" ht="24" customHeight="1">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c r="AR229" s="222"/>
      <c r="AS229" s="222"/>
      <c r="AT229" s="222"/>
      <c r="AU229" s="222"/>
      <c r="AV229" s="222"/>
    </row>
    <row r="230" spans="1:48" ht="24" customHeight="1">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c r="AR230" s="222"/>
      <c r="AS230" s="222"/>
      <c r="AT230" s="222"/>
      <c r="AU230" s="222"/>
      <c r="AV230" s="222"/>
    </row>
    <row r="231" spans="1:48" ht="24" customHeight="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c r="AR231" s="222"/>
      <c r="AS231" s="222"/>
      <c r="AT231" s="222"/>
      <c r="AU231" s="222"/>
      <c r="AV231" s="222"/>
    </row>
    <row r="232" spans="1:48" ht="24" customHeight="1">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c r="AR232" s="222"/>
      <c r="AS232" s="222"/>
      <c r="AT232" s="222"/>
      <c r="AU232" s="222"/>
      <c r="AV232" s="222"/>
    </row>
    <row r="233" spans="1:48" ht="24" customHeight="1">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222"/>
      <c r="AP233" s="222"/>
      <c r="AQ233" s="222"/>
      <c r="AR233" s="222"/>
      <c r="AS233" s="222"/>
      <c r="AT233" s="222"/>
      <c r="AU233" s="222"/>
      <c r="AV233" s="222"/>
    </row>
    <row r="234" spans="1:48" ht="24" customHeight="1">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c r="AR234" s="222"/>
      <c r="AS234" s="222"/>
      <c r="AT234" s="222"/>
      <c r="AU234" s="222"/>
      <c r="AV234" s="222"/>
    </row>
    <row r="235" spans="1:48" ht="24" customHeight="1">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c r="AT235" s="222"/>
      <c r="AU235" s="222"/>
      <c r="AV235" s="222"/>
    </row>
    <row r="236" spans="1:48" ht="24" customHeight="1">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c r="AR236" s="222"/>
      <c r="AS236" s="222"/>
      <c r="AT236" s="222"/>
      <c r="AU236" s="222"/>
      <c r="AV236" s="222"/>
    </row>
    <row r="237" spans="1:48" ht="24" customHeight="1">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222"/>
      <c r="AH237" s="222"/>
      <c r="AI237" s="222"/>
      <c r="AJ237" s="222"/>
      <c r="AK237" s="222"/>
      <c r="AL237" s="222"/>
      <c r="AM237" s="222"/>
      <c r="AN237" s="222"/>
      <c r="AO237" s="222"/>
      <c r="AP237" s="222"/>
      <c r="AQ237" s="222"/>
      <c r="AR237" s="222"/>
      <c r="AS237" s="222"/>
      <c r="AT237" s="222"/>
      <c r="AU237" s="222"/>
      <c r="AV237" s="222"/>
    </row>
    <row r="238" spans="1:48" ht="24" customHeight="1">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222"/>
      <c r="AH238" s="222"/>
      <c r="AI238" s="222"/>
      <c r="AJ238" s="222"/>
      <c r="AK238" s="222"/>
      <c r="AL238" s="222"/>
      <c r="AM238" s="222"/>
      <c r="AN238" s="222"/>
      <c r="AO238" s="222"/>
      <c r="AP238" s="222"/>
      <c r="AQ238" s="222"/>
      <c r="AR238" s="222"/>
      <c r="AS238" s="222"/>
      <c r="AT238" s="222"/>
      <c r="AU238" s="222"/>
      <c r="AV238" s="222"/>
    </row>
    <row r="239" spans="1:48" ht="24"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c r="AR239" s="222"/>
      <c r="AS239" s="222"/>
      <c r="AT239" s="222"/>
      <c r="AU239" s="222"/>
      <c r="AV239" s="222"/>
    </row>
    <row r="240" spans="1:48" ht="24"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c r="AR240" s="222"/>
      <c r="AS240" s="222"/>
      <c r="AT240" s="222"/>
      <c r="AU240" s="222"/>
      <c r="AV240" s="222"/>
    </row>
    <row r="241" spans="1:48" ht="24"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c r="AD241" s="222"/>
      <c r="AE241" s="222"/>
      <c r="AF241" s="222"/>
      <c r="AG241" s="222"/>
      <c r="AH241" s="222"/>
      <c r="AI241" s="222"/>
      <c r="AJ241" s="222"/>
      <c r="AK241" s="222"/>
      <c r="AL241" s="222"/>
      <c r="AM241" s="222"/>
      <c r="AN241" s="222"/>
      <c r="AO241" s="222"/>
      <c r="AP241" s="222"/>
      <c r="AQ241" s="222"/>
      <c r="AR241" s="222"/>
      <c r="AS241" s="222"/>
      <c r="AT241" s="222"/>
      <c r="AU241" s="222"/>
      <c r="AV241" s="222"/>
    </row>
    <row r="242" spans="1:48" ht="24"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c r="AD242" s="222"/>
      <c r="AE242" s="222"/>
      <c r="AF242" s="222"/>
      <c r="AG242" s="222"/>
      <c r="AH242" s="222"/>
      <c r="AI242" s="222"/>
      <c r="AJ242" s="222"/>
      <c r="AK242" s="222"/>
      <c r="AL242" s="222"/>
      <c r="AM242" s="222"/>
      <c r="AN242" s="222"/>
      <c r="AO242" s="222"/>
      <c r="AP242" s="222"/>
      <c r="AQ242" s="222"/>
      <c r="AR242" s="222"/>
      <c r="AS242" s="222"/>
      <c r="AT242" s="222"/>
      <c r="AU242" s="222"/>
      <c r="AV242" s="222"/>
    </row>
    <row r="243" spans="1:48" ht="24"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222"/>
      <c r="AH243" s="222"/>
      <c r="AI243" s="222"/>
      <c r="AJ243" s="222"/>
      <c r="AK243" s="222"/>
      <c r="AL243" s="222"/>
      <c r="AM243" s="222"/>
      <c r="AN243" s="222"/>
      <c r="AO243" s="222"/>
      <c r="AP243" s="222"/>
      <c r="AQ243" s="222"/>
      <c r="AR243" s="222"/>
      <c r="AS243" s="222"/>
      <c r="AT243" s="222"/>
      <c r="AU243" s="222"/>
      <c r="AV243" s="222"/>
    </row>
    <row r="244" spans="1:48" ht="24"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c r="AR244" s="222"/>
      <c r="AS244" s="222"/>
      <c r="AT244" s="222"/>
      <c r="AU244" s="222"/>
      <c r="AV244" s="222"/>
    </row>
    <row r="245" spans="1:48" ht="24"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c r="AT245" s="222"/>
      <c r="AU245" s="222"/>
      <c r="AV245" s="222"/>
    </row>
    <row r="246" spans="1:48" ht="24"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c r="AR246" s="222"/>
      <c r="AS246" s="222"/>
      <c r="AT246" s="222"/>
      <c r="AU246" s="222"/>
      <c r="AV246" s="222"/>
    </row>
    <row r="247" spans="1:48" ht="24"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c r="AR247" s="222"/>
      <c r="AS247" s="222"/>
      <c r="AT247" s="222"/>
      <c r="AU247" s="222"/>
      <c r="AV247" s="222"/>
    </row>
    <row r="248" spans="1:48" ht="24"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c r="AR248" s="222"/>
      <c r="AS248" s="222"/>
      <c r="AT248" s="222"/>
      <c r="AU248" s="222"/>
      <c r="AV248" s="222"/>
    </row>
    <row r="249" spans="1:48" ht="24"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222"/>
      <c r="AK249" s="222"/>
      <c r="AL249" s="222"/>
      <c r="AM249" s="222"/>
      <c r="AN249" s="222"/>
      <c r="AO249" s="222"/>
      <c r="AP249" s="222"/>
      <c r="AQ249" s="222"/>
      <c r="AR249" s="222"/>
      <c r="AS249" s="222"/>
      <c r="AT249" s="222"/>
      <c r="AU249" s="222"/>
      <c r="AV249" s="222"/>
    </row>
    <row r="250" spans="1:48" ht="24"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c r="AD250" s="222"/>
      <c r="AE250" s="222"/>
      <c r="AF250" s="222"/>
      <c r="AG250" s="222"/>
      <c r="AH250" s="222"/>
      <c r="AI250" s="222"/>
      <c r="AJ250" s="222"/>
      <c r="AK250" s="222"/>
      <c r="AL250" s="222"/>
      <c r="AM250" s="222"/>
      <c r="AN250" s="222"/>
      <c r="AO250" s="222"/>
      <c r="AP250" s="222"/>
      <c r="AQ250" s="222"/>
      <c r="AR250" s="222"/>
      <c r="AS250" s="222"/>
      <c r="AT250" s="222"/>
      <c r="AU250" s="222"/>
      <c r="AV250" s="222"/>
    </row>
    <row r="251" spans="1:48" ht="24"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c r="AR251" s="222"/>
      <c r="AS251" s="222"/>
      <c r="AT251" s="222"/>
      <c r="AU251" s="222"/>
      <c r="AV251" s="222"/>
    </row>
    <row r="252" spans="1:48" ht="24"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c r="AR252" s="222"/>
      <c r="AS252" s="222"/>
      <c r="AT252" s="222"/>
      <c r="AU252" s="222"/>
      <c r="AV252" s="222"/>
    </row>
    <row r="253" spans="1:48" ht="24"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c r="AR253" s="222"/>
      <c r="AS253" s="222"/>
      <c r="AT253" s="222"/>
      <c r="AU253" s="222"/>
      <c r="AV253" s="222"/>
    </row>
    <row r="254" spans="1:48" ht="24"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c r="AR254" s="222"/>
      <c r="AS254" s="222"/>
      <c r="AT254" s="222"/>
      <c r="AU254" s="222"/>
      <c r="AV254" s="222"/>
    </row>
    <row r="255" spans="1:48" ht="24"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222"/>
      <c r="AH255" s="222"/>
      <c r="AI255" s="222"/>
      <c r="AJ255" s="222"/>
      <c r="AK255" s="222"/>
      <c r="AL255" s="222"/>
      <c r="AM255" s="222"/>
      <c r="AN255" s="222"/>
      <c r="AO255" s="222"/>
      <c r="AP255" s="222"/>
      <c r="AQ255" s="222"/>
      <c r="AR255" s="222"/>
      <c r="AS255" s="222"/>
      <c r="AT255" s="222"/>
      <c r="AU255" s="222"/>
      <c r="AV255" s="222"/>
    </row>
    <row r="256" spans="1:48" ht="24"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222"/>
      <c r="AQ256" s="222"/>
      <c r="AR256" s="222"/>
      <c r="AS256" s="222"/>
      <c r="AT256" s="222"/>
      <c r="AU256" s="222"/>
      <c r="AV256" s="222"/>
    </row>
    <row r="257" spans="1:48" ht="24"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c r="AR257" s="222"/>
      <c r="AS257" s="222"/>
      <c r="AT257" s="222"/>
      <c r="AU257" s="222"/>
      <c r="AV257" s="222"/>
    </row>
    <row r="258" spans="1:48" ht="24"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c r="AR258" s="222"/>
      <c r="AS258" s="222"/>
      <c r="AT258" s="222"/>
      <c r="AU258" s="222"/>
      <c r="AV258" s="222"/>
    </row>
    <row r="259" spans="1:48" ht="24"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c r="AR259" s="222"/>
      <c r="AS259" s="222"/>
      <c r="AT259" s="222"/>
      <c r="AU259" s="222"/>
      <c r="AV259" s="222"/>
    </row>
    <row r="260" spans="1:48" ht="24"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c r="AR260" s="222"/>
      <c r="AS260" s="222"/>
      <c r="AT260" s="222"/>
      <c r="AU260" s="222"/>
      <c r="AV260" s="222"/>
    </row>
    <row r="261" spans="1:48" ht="24"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c r="AR261" s="222"/>
      <c r="AS261" s="222"/>
      <c r="AT261" s="222"/>
      <c r="AU261" s="222"/>
      <c r="AV261" s="222"/>
    </row>
    <row r="262" spans="1:48" ht="24"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c r="AR262" s="222"/>
      <c r="AS262" s="222"/>
      <c r="AT262" s="222"/>
      <c r="AU262" s="222"/>
      <c r="AV262" s="222"/>
    </row>
    <row r="263" spans="1:48" ht="24"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c r="AR263" s="222"/>
      <c r="AS263" s="222"/>
      <c r="AT263" s="222"/>
      <c r="AU263" s="222"/>
      <c r="AV263" s="222"/>
    </row>
    <row r="264" spans="1:48" ht="24"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c r="AR264" s="222"/>
      <c r="AS264" s="222"/>
      <c r="AT264" s="222"/>
      <c r="AU264" s="222"/>
      <c r="AV264" s="222"/>
    </row>
    <row r="265" spans="1:48" ht="24"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c r="AR265" s="222"/>
      <c r="AS265" s="222"/>
      <c r="AT265" s="222"/>
      <c r="AU265" s="222"/>
      <c r="AV265" s="222"/>
    </row>
    <row r="266" spans="1:48" ht="24"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c r="AR266" s="222"/>
      <c r="AS266" s="222"/>
      <c r="AT266" s="222"/>
      <c r="AU266" s="222"/>
      <c r="AV266" s="222"/>
    </row>
    <row r="267" spans="1:48" ht="24"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c r="AR267" s="222"/>
      <c r="AS267" s="222"/>
      <c r="AT267" s="222"/>
      <c r="AU267" s="222"/>
      <c r="AV267" s="222"/>
    </row>
    <row r="268" spans="1:48" ht="24"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c r="AR268" s="222"/>
      <c r="AS268" s="222"/>
      <c r="AT268" s="222"/>
      <c r="AU268" s="222"/>
      <c r="AV268" s="222"/>
    </row>
    <row r="269" spans="1:48" ht="24"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row>
    <row r="270" spans="1:48" ht="24"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2"/>
      <c r="AM270" s="222"/>
      <c r="AN270" s="222"/>
      <c r="AO270" s="222"/>
      <c r="AP270" s="222"/>
      <c r="AQ270" s="222"/>
      <c r="AR270" s="222"/>
      <c r="AS270" s="222"/>
      <c r="AT270" s="222"/>
      <c r="AU270" s="222"/>
      <c r="AV270" s="222"/>
    </row>
    <row r="271" spans="1:48" ht="24"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2"/>
      <c r="AM271" s="222"/>
      <c r="AN271" s="222"/>
      <c r="AO271" s="222"/>
      <c r="AP271" s="222"/>
      <c r="AQ271" s="222"/>
      <c r="AR271" s="222"/>
      <c r="AS271" s="222"/>
      <c r="AT271" s="222"/>
      <c r="AU271" s="222"/>
      <c r="AV271" s="222"/>
    </row>
    <row r="272" spans="1:48" ht="24"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222"/>
      <c r="AP272" s="222"/>
      <c r="AQ272" s="222"/>
      <c r="AR272" s="222"/>
      <c r="AS272" s="222"/>
      <c r="AT272" s="222"/>
      <c r="AU272" s="222"/>
      <c r="AV272" s="222"/>
    </row>
    <row r="273" spans="1:48" ht="24"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c r="AR273" s="222"/>
      <c r="AS273" s="222"/>
      <c r="AT273" s="222"/>
      <c r="AU273" s="222"/>
      <c r="AV273" s="222"/>
    </row>
    <row r="274" spans="1:48" ht="24"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c r="AR274" s="222"/>
      <c r="AS274" s="222"/>
      <c r="AT274" s="222"/>
      <c r="AU274" s="222"/>
      <c r="AV274" s="222"/>
    </row>
    <row r="275" spans="1:48" ht="24"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c r="AR275" s="222"/>
      <c r="AS275" s="222"/>
      <c r="AT275" s="222"/>
      <c r="AU275" s="222"/>
      <c r="AV275" s="222"/>
    </row>
    <row r="276" spans="1:48" ht="24"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c r="AR276" s="222"/>
      <c r="AS276" s="222"/>
      <c r="AT276" s="222"/>
      <c r="AU276" s="222"/>
      <c r="AV276" s="222"/>
    </row>
    <row r="277" spans="1:48" ht="24"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c r="AR277" s="222"/>
      <c r="AS277" s="222"/>
      <c r="AT277" s="222"/>
      <c r="AU277" s="222"/>
      <c r="AV277" s="222"/>
    </row>
    <row r="278" spans="1:48" ht="24"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c r="AR278" s="222"/>
      <c r="AS278" s="222"/>
      <c r="AT278" s="222"/>
      <c r="AU278" s="222"/>
      <c r="AV278" s="222"/>
    </row>
    <row r="279" spans="1:48" ht="24"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c r="AR279" s="222"/>
      <c r="AS279" s="222"/>
      <c r="AT279" s="222"/>
      <c r="AU279" s="222"/>
      <c r="AV279" s="222"/>
    </row>
    <row r="280" spans="1:48" ht="24"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c r="AR280" s="222"/>
      <c r="AS280" s="222"/>
      <c r="AT280" s="222"/>
      <c r="AU280" s="222"/>
      <c r="AV280" s="222"/>
    </row>
    <row r="281" spans="1:48" ht="24"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c r="AR281" s="222"/>
      <c r="AS281" s="222"/>
      <c r="AT281" s="222"/>
      <c r="AU281" s="222"/>
      <c r="AV281" s="222"/>
    </row>
    <row r="282" spans="1:48" ht="24"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c r="AR282" s="222"/>
      <c r="AS282" s="222"/>
      <c r="AT282" s="222"/>
      <c r="AU282" s="222"/>
      <c r="AV282" s="222"/>
    </row>
    <row r="283" spans="1:48" ht="24"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c r="AR283" s="222"/>
      <c r="AS283" s="222"/>
      <c r="AT283" s="222"/>
      <c r="AU283" s="222"/>
      <c r="AV283" s="222"/>
    </row>
    <row r="284" spans="1:48" ht="24"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2"/>
      <c r="AM284" s="222"/>
      <c r="AN284" s="222"/>
      <c r="AO284" s="222"/>
      <c r="AP284" s="222"/>
      <c r="AQ284" s="222"/>
      <c r="AR284" s="222"/>
      <c r="AS284" s="222"/>
      <c r="AT284" s="222"/>
      <c r="AU284" s="222"/>
      <c r="AV284" s="222"/>
    </row>
    <row r="285" spans="1:48" ht="24"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c r="AR285" s="222"/>
      <c r="AS285" s="222"/>
      <c r="AT285" s="222"/>
      <c r="AU285" s="222"/>
      <c r="AV285" s="222"/>
    </row>
    <row r="286" spans="1:48" ht="24"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c r="AR286" s="222"/>
      <c r="AS286" s="222"/>
      <c r="AT286" s="222"/>
      <c r="AU286" s="222"/>
      <c r="AV286" s="222"/>
    </row>
    <row r="287" spans="1:48" ht="24"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c r="AR287" s="222"/>
      <c r="AS287" s="222"/>
      <c r="AT287" s="222"/>
      <c r="AU287" s="222"/>
      <c r="AV287" s="222"/>
    </row>
    <row r="288" spans="1:48" ht="24"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c r="AR288" s="222"/>
      <c r="AS288" s="222"/>
      <c r="AT288" s="222"/>
      <c r="AU288" s="222"/>
      <c r="AV288" s="222"/>
    </row>
    <row r="289" spans="1:48" ht="24"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c r="AR289" s="222"/>
      <c r="AS289" s="222"/>
      <c r="AT289" s="222"/>
      <c r="AU289" s="222"/>
      <c r="AV289" s="222"/>
    </row>
    <row r="290" spans="1:48" ht="24"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c r="AR290" s="222"/>
      <c r="AS290" s="222"/>
      <c r="AT290" s="222"/>
      <c r="AU290" s="222"/>
      <c r="AV290" s="222"/>
    </row>
    <row r="291" spans="1:48" ht="24"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222"/>
      <c r="AP291" s="222"/>
      <c r="AQ291" s="222"/>
      <c r="AR291" s="222"/>
      <c r="AS291" s="222"/>
      <c r="AT291" s="222"/>
      <c r="AU291" s="222"/>
      <c r="AV291" s="222"/>
    </row>
    <row r="292" spans="1:48" ht="24"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c r="AR292" s="222"/>
      <c r="AS292" s="222"/>
      <c r="AT292" s="222"/>
      <c r="AU292" s="222"/>
      <c r="AV292" s="222"/>
    </row>
    <row r="293" spans="1:48" ht="24"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c r="AR293" s="222"/>
      <c r="AS293" s="222"/>
      <c r="AT293" s="222"/>
      <c r="AU293" s="222"/>
      <c r="AV293" s="222"/>
    </row>
    <row r="294" spans="1:48" ht="24"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c r="AR294" s="222"/>
      <c r="AS294" s="222"/>
      <c r="AT294" s="222"/>
      <c r="AU294" s="222"/>
      <c r="AV294" s="222"/>
    </row>
    <row r="295" spans="1:48" ht="24"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c r="AR295" s="222"/>
      <c r="AS295" s="222"/>
      <c r="AT295" s="222"/>
      <c r="AU295" s="222"/>
      <c r="AV295" s="222"/>
    </row>
    <row r="296" spans="1:48" ht="24"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c r="AR296" s="222"/>
      <c r="AS296" s="222"/>
      <c r="AT296" s="222"/>
      <c r="AU296" s="222"/>
      <c r="AV296" s="222"/>
    </row>
    <row r="297" spans="1:48" ht="24"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222"/>
      <c r="AP297" s="222"/>
      <c r="AQ297" s="222"/>
      <c r="AR297" s="222"/>
      <c r="AS297" s="222"/>
      <c r="AT297" s="222"/>
      <c r="AU297" s="222"/>
      <c r="AV297" s="222"/>
    </row>
    <row r="298" spans="1:48" ht="24"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c r="AT298" s="222"/>
      <c r="AU298" s="222"/>
      <c r="AV298" s="222"/>
    </row>
    <row r="299" spans="1:48" ht="24"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c r="AT299" s="222"/>
      <c r="AU299" s="222"/>
      <c r="AV299" s="222"/>
    </row>
    <row r="300" spans="1:48" ht="24"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c r="AR300" s="222"/>
      <c r="AS300" s="222"/>
      <c r="AT300" s="222"/>
      <c r="AU300" s="222"/>
      <c r="AV300" s="222"/>
    </row>
    <row r="301" spans="1:48" ht="24"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c r="AR301" s="222"/>
      <c r="AS301" s="222"/>
      <c r="AT301" s="222"/>
      <c r="AU301" s="222"/>
      <c r="AV301" s="222"/>
    </row>
    <row r="302" spans="1:48" ht="24"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c r="AR302" s="222"/>
      <c r="AS302" s="222"/>
      <c r="AT302" s="222"/>
      <c r="AU302" s="222"/>
      <c r="AV302" s="222"/>
    </row>
    <row r="303" spans="1:48" ht="24"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c r="AR303" s="222"/>
      <c r="AS303" s="222"/>
      <c r="AT303" s="222"/>
      <c r="AU303" s="222"/>
      <c r="AV303" s="222"/>
    </row>
    <row r="304" spans="1:48" ht="24"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c r="AR304" s="222"/>
      <c r="AS304" s="222"/>
      <c r="AT304" s="222"/>
      <c r="AU304" s="222"/>
      <c r="AV304" s="222"/>
    </row>
    <row r="305" spans="1:48" ht="24"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c r="AR305" s="222"/>
      <c r="AS305" s="222"/>
      <c r="AT305" s="222"/>
      <c r="AU305" s="222"/>
      <c r="AV305" s="222"/>
    </row>
    <row r="306" spans="1:48" ht="24"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c r="AR306" s="222"/>
      <c r="AS306" s="222"/>
      <c r="AT306" s="222"/>
      <c r="AU306" s="222"/>
      <c r="AV306" s="222"/>
    </row>
    <row r="307" spans="1:48" ht="24"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c r="AR307" s="222"/>
      <c r="AS307" s="222"/>
      <c r="AT307" s="222"/>
      <c r="AU307" s="222"/>
      <c r="AV307" s="222"/>
    </row>
    <row r="308" spans="1:48" ht="24"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c r="AR308" s="222"/>
      <c r="AS308" s="222"/>
      <c r="AT308" s="222"/>
      <c r="AU308" s="222"/>
      <c r="AV308" s="222"/>
    </row>
    <row r="309" spans="1:48" ht="24"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c r="AR309" s="222"/>
      <c r="AS309" s="222"/>
      <c r="AT309" s="222"/>
      <c r="AU309" s="222"/>
      <c r="AV309" s="222"/>
    </row>
    <row r="310" spans="1:48" ht="24"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c r="AR310" s="222"/>
      <c r="AS310" s="222"/>
      <c r="AT310" s="222"/>
      <c r="AU310" s="222"/>
      <c r="AV310" s="222"/>
    </row>
    <row r="311" spans="1:48" ht="24"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c r="AR311" s="222"/>
      <c r="AS311" s="222"/>
      <c r="AT311" s="222"/>
      <c r="AU311" s="222"/>
      <c r="AV311" s="222"/>
    </row>
    <row r="312" spans="1:48" ht="24"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c r="AR312" s="222"/>
      <c r="AS312" s="222"/>
      <c r="AT312" s="222"/>
      <c r="AU312" s="222"/>
      <c r="AV312" s="222"/>
    </row>
    <row r="313" spans="1:48" ht="24"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c r="AR313" s="222"/>
      <c r="AS313" s="222"/>
      <c r="AT313" s="222"/>
      <c r="AU313" s="222"/>
      <c r="AV313" s="222"/>
    </row>
    <row r="314" spans="1:48" ht="24"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c r="AR314" s="222"/>
      <c r="AS314" s="222"/>
      <c r="AT314" s="222"/>
      <c r="AU314" s="222"/>
      <c r="AV314" s="222"/>
    </row>
    <row r="315" spans="1:48" ht="24"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c r="AR315" s="222"/>
      <c r="AS315" s="222"/>
      <c r="AT315" s="222"/>
      <c r="AU315" s="222"/>
      <c r="AV315" s="222"/>
    </row>
    <row r="316" spans="1:48" ht="24"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222"/>
      <c r="AP316" s="222"/>
      <c r="AQ316" s="222"/>
      <c r="AR316" s="222"/>
      <c r="AS316" s="222"/>
      <c r="AT316" s="222"/>
      <c r="AU316" s="222"/>
      <c r="AV316" s="222"/>
    </row>
    <row r="317" spans="1:48" ht="24"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222"/>
      <c r="AP317" s="222"/>
      <c r="AQ317" s="222"/>
      <c r="AR317" s="222"/>
      <c r="AS317" s="222"/>
      <c r="AT317" s="222"/>
      <c r="AU317" s="222"/>
      <c r="AV317" s="222"/>
    </row>
    <row r="318" spans="1:48" ht="24"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c r="AR318" s="222"/>
      <c r="AS318" s="222"/>
      <c r="AT318" s="222"/>
      <c r="AU318" s="222"/>
      <c r="AV318" s="222"/>
    </row>
    <row r="319" spans="1:48" ht="24"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222"/>
      <c r="AS319" s="222"/>
      <c r="AT319" s="222"/>
      <c r="AU319" s="222"/>
      <c r="AV319" s="222"/>
    </row>
    <row r="320" spans="1:48" ht="24"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c r="AR320" s="222"/>
      <c r="AS320" s="222"/>
      <c r="AT320" s="222"/>
      <c r="AU320" s="222"/>
      <c r="AV320" s="222"/>
    </row>
    <row r="321" spans="1:48" ht="24"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c r="AR321" s="222"/>
      <c r="AS321" s="222"/>
      <c r="AT321" s="222"/>
      <c r="AU321" s="222"/>
      <c r="AV321" s="222"/>
    </row>
    <row r="322" spans="1:48" ht="24"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c r="AR322" s="222"/>
      <c r="AS322" s="222"/>
      <c r="AT322" s="222"/>
      <c r="AU322" s="222"/>
      <c r="AV322" s="222"/>
    </row>
    <row r="323" spans="1:48" ht="24"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c r="AR323" s="222"/>
      <c r="AS323" s="222"/>
      <c r="AT323" s="222"/>
      <c r="AU323" s="222"/>
      <c r="AV323" s="222"/>
    </row>
    <row r="324" spans="1:48" ht="24"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c r="AR324" s="222"/>
      <c r="AS324" s="222"/>
      <c r="AT324" s="222"/>
      <c r="AU324" s="222"/>
      <c r="AV324" s="222"/>
    </row>
    <row r="325" spans="1:48" ht="24"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222"/>
      <c r="AP325" s="222"/>
      <c r="AQ325" s="222"/>
      <c r="AR325" s="222"/>
      <c r="AS325" s="222"/>
      <c r="AT325" s="222"/>
      <c r="AU325" s="222"/>
      <c r="AV325" s="222"/>
    </row>
    <row r="326" spans="1:48" ht="24"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222"/>
      <c r="AP326" s="222"/>
      <c r="AQ326" s="222"/>
      <c r="AR326" s="222"/>
      <c r="AS326" s="222"/>
      <c r="AT326" s="222"/>
      <c r="AU326" s="222"/>
      <c r="AV326" s="222"/>
    </row>
    <row r="327" spans="1:48" ht="24"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222"/>
      <c r="AP327" s="222"/>
      <c r="AQ327" s="222"/>
      <c r="AR327" s="222"/>
      <c r="AS327" s="222"/>
      <c r="AT327" s="222"/>
      <c r="AU327" s="222"/>
      <c r="AV327" s="222"/>
    </row>
    <row r="328" spans="1:48" ht="24"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c r="AT328" s="222"/>
      <c r="AU328" s="222"/>
      <c r="AV328" s="222"/>
    </row>
    <row r="329" spans="1:48" ht="24"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222"/>
      <c r="AP329" s="222"/>
      <c r="AQ329" s="222"/>
      <c r="AR329" s="222"/>
      <c r="AS329" s="222"/>
      <c r="AT329" s="222"/>
      <c r="AU329" s="222"/>
      <c r="AV329" s="222"/>
    </row>
    <row r="330" spans="1:48" ht="24"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222"/>
      <c r="AP330" s="222"/>
      <c r="AQ330" s="222"/>
      <c r="AR330" s="222"/>
      <c r="AS330" s="222"/>
      <c r="AT330" s="222"/>
      <c r="AU330" s="222"/>
      <c r="AV330" s="222"/>
    </row>
    <row r="331" spans="1:48" ht="24"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222"/>
      <c r="AP331" s="222"/>
      <c r="AQ331" s="222"/>
      <c r="AR331" s="222"/>
      <c r="AS331" s="222"/>
      <c r="AT331" s="222"/>
      <c r="AU331" s="222"/>
      <c r="AV331" s="222"/>
    </row>
    <row r="332" spans="1:48" ht="24"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222"/>
      <c r="AP332" s="222"/>
      <c r="AQ332" s="222"/>
      <c r="AR332" s="222"/>
      <c r="AS332" s="222"/>
      <c r="AT332" s="222"/>
      <c r="AU332" s="222"/>
      <c r="AV332" s="222"/>
    </row>
    <row r="333" spans="1:48" ht="24"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222"/>
      <c r="AP333" s="222"/>
      <c r="AQ333" s="222"/>
      <c r="AR333" s="222"/>
      <c r="AS333" s="222"/>
      <c r="AT333" s="222"/>
      <c r="AU333" s="222"/>
      <c r="AV333" s="222"/>
    </row>
    <row r="334" spans="1:48" ht="24"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222"/>
      <c r="AP334" s="222"/>
      <c r="AQ334" s="222"/>
      <c r="AR334" s="222"/>
      <c r="AS334" s="222"/>
      <c r="AT334" s="222"/>
      <c r="AU334" s="222"/>
      <c r="AV334" s="222"/>
    </row>
    <row r="335" spans="1:48" ht="24"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222"/>
      <c r="AP335" s="222"/>
      <c r="AQ335" s="222"/>
      <c r="AR335" s="222"/>
      <c r="AS335" s="222"/>
      <c r="AT335" s="222"/>
      <c r="AU335" s="222"/>
      <c r="AV335" s="222"/>
    </row>
    <row r="336" spans="1:48" ht="24"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222"/>
      <c r="AP336" s="222"/>
      <c r="AQ336" s="222"/>
      <c r="AR336" s="222"/>
      <c r="AS336" s="222"/>
      <c r="AT336" s="222"/>
      <c r="AU336" s="222"/>
      <c r="AV336" s="222"/>
    </row>
    <row r="337" spans="1:48" ht="24"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222"/>
      <c r="AP337" s="222"/>
      <c r="AQ337" s="222"/>
      <c r="AR337" s="222"/>
      <c r="AS337" s="222"/>
      <c r="AT337" s="222"/>
      <c r="AU337" s="222"/>
      <c r="AV337" s="222"/>
    </row>
    <row r="338" spans="1:48" ht="24"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222"/>
      <c r="AP338" s="222"/>
      <c r="AQ338" s="222"/>
      <c r="AR338" s="222"/>
      <c r="AS338" s="222"/>
      <c r="AT338" s="222"/>
      <c r="AU338" s="222"/>
      <c r="AV338" s="222"/>
    </row>
    <row r="339" spans="1:48" ht="24"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222"/>
      <c r="AP339" s="222"/>
      <c r="AQ339" s="222"/>
      <c r="AR339" s="222"/>
      <c r="AS339" s="222"/>
      <c r="AT339" s="222"/>
      <c r="AU339" s="222"/>
      <c r="AV339" s="222"/>
    </row>
    <row r="340" spans="1:48" ht="24"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222"/>
      <c r="AP340" s="222"/>
      <c r="AQ340" s="222"/>
      <c r="AR340" s="222"/>
      <c r="AS340" s="222"/>
      <c r="AT340" s="222"/>
      <c r="AU340" s="222"/>
      <c r="AV340" s="222"/>
    </row>
    <row r="341" spans="1:48" ht="24"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222"/>
      <c r="AP341" s="222"/>
      <c r="AQ341" s="222"/>
      <c r="AR341" s="222"/>
      <c r="AS341" s="222"/>
      <c r="AT341" s="222"/>
      <c r="AU341" s="222"/>
      <c r="AV341" s="222"/>
    </row>
    <row r="342" spans="1:48" ht="24"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222"/>
      <c r="AP342" s="222"/>
      <c r="AQ342" s="222"/>
      <c r="AR342" s="222"/>
      <c r="AS342" s="222"/>
      <c r="AT342" s="222"/>
      <c r="AU342" s="222"/>
      <c r="AV342" s="222"/>
    </row>
    <row r="343" spans="1:48" ht="24"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222"/>
      <c r="AP343" s="222"/>
      <c r="AQ343" s="222"/>
      <c r="AR343" s="222"/>
      <c r="AS343" s="222"/>
      <c r="AT343" s="222"/>
      <c r="AU343" s="222"/>
      <c r="AV343" s="222"/>
    </row>
    <row r="344" spans="1:48" ht="24"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222"/>
      <c r="AP344" s="222"/>
      <c r="AQ344" s="222"/>
      <c r="AR344" s="222"/>
      <c r="AS344" s="222"/>
      <c r="AT344" s="222"/>
      <c r="AU344" s="222"/>
      <c r="AV344" s="222"/>
    </row>
    <row r="345" spans="1:48" ht="24"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222"/>
      <c r="AP345" s="222"/>
      <c r="AQ345" s="222"/>
      <c r="AR345" s="222"/>
      <c r="AS345" s="222"/>
      <c r="AT345" s="222"/>
      <c r="AU345" s="222"/>
      <c r="AV345" s="222"/>
    </row>
    <row r="346" spans="1:48" ht="24"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222"/>
      <c r="AP346" s="222"/>
      <c r="AQ346" s="222"/>
      <c r="AR346" s="222"/>
      <c r="AS346" s="222"/>
      <c r="AT346" s="222"/>
      <c r="AU346" s="222"/>
      <c r="AV346" s="222"/>
    </row>
    <row r="347" spans="1:48" ht="24"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222"/>
      <c r="AP347" s="222"/>
      <c r="AQ347" s="222"/>
      <c r="AR347" s="222"/>
      <c r="AS347" s="222"/>
      <c r="AT347" s="222"/>
      <c r="AU347" s="222"/>
      <c r="AV347" s="222"/>
    </row>
    <row r="348" spans="1:48" ht="24"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222"/>
      <c r="AP348" s="222"/>
      <c r="AQ348" s="222"/>
      <c r="AR348" s="222"/>
      <c r="AS348" s="222"/>
      <c r="AT348" s="222"/>
      <c r="AU348" s="222"/>
      <c r="AV348" s="222"/>
    </row>
    <row r="349" spans="1:48" ht="24"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222"/>
      <c r="AP349" s="222"/>
      <c r="AQ349" s="222"/>
      <c r="AR349" s="222"/>
      <c r="AS349" s="222"/>
      <c r="AT349" s="222"/>
      <c r="AU349" s="222"/>
      <c r="AV349" s="222"/>
    </row>
    <row r="350" spans="1:48" ht="24"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222"/>
      <c r="AP350" s="222"/>
      <c r="AQ350" s="222"/>
      <c r="AR350" s="222"/>
      <c r="AS350" s="222"/>
      <c r="AT350" s="222"/>
      <c r="AU350" s="222"/>
      <c r="AV350" s="222"/>
    </row>
    <row r="351" spans="1:48" ht="24"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222"/>
      <c r="AP351" s="222"/>
      <c r="AQ351" s="222"/>
      <c r="AR351" s="222"/>
      <c r="AS351" s="222"/>
      <c r="AT351" s="222"/>
      <c r="AU351" s="222"/>
      <c r="AV351" s="222"/>
    </row>
    <row r="352" spans="1:48" ht="24"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222"/>
      <c r="AP352" s="222"/>
      <c r="AQ352" s="222"/>
      <c r="AR352" s="222"/>
      <c r="AS352" s="222"/>
      <c r="AT352" s="222"/>
      <c r="AU352" s="222"/>
      <c r="AV352" s="222"/>
    </row>
    <row r="353" spans="1:48" ht="24"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222"/>
      <c r="AP353" s="222"/>
      <c r="AQ353" s="222"/>
      <c r="AR353" s="222"/>
      <c r="AS353" s="222"/>
      <c r="AT353" s="222"/>
      <c r="AU353" s="222"/>
      <c r="AV353" s="222"/>
    </row>
    <row r="354" spans="1:48" ht="24"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222"/>
      <c r="AP354" s="222"/>
      <c r="AQ354" s="222"/>
      <c r="AR354" s="222"/>
      <c r="AS354" s="222"/>
      <c r="AT354" s="222"/>
      <c r="AU354" s="222"/>
      <c r="AV354" s="222"/>
    </row>
    <row r="355" spans="1:48" ht="24"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c r="AB355" s="222"/>
      <c r="AC355" s="222"/>
      <c r="AD355" s="222"/>
      <c r="AE355" s="222"/>
      <c r="AF355" s="222"/>
      <c r="AG355" s="222"/>
      <c r="AH355" s="222"/>
      <c r="AI355" s="222"/>
      <c r="AJ355" s="222"/>
      <c r="AK355" s="222"/>
      <c r="AL355" s="222"/>
      <c r="AM355" s="222"/>
      <c r="AN355" s="222"/>
      <c r="AO355" s="222"/>
      <c r="AP355" s="222"/>
      <c r="AQ355" s="222"/>
      <c r="AR355" s="222"/>
      <c r="AS355" s="222"/>
      <c r="AT355" s="222"/>
      <c r="AU355" s="222"/>
      <c r="AV355" s="222"/>
    </row>
    <row r="356" spans="1:48" ht="24"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2"/>
      <c r="AM356" s="222"/>
      <c r="AN356" s="222"/>
      <c r="AO356" s="222"/>
      <c r="AP356" s="222"/>
      <c r="AQ356" s="222"/>
      <c r="AR356" s="222"/>
      <c r="AS356" s="222"/>
      <c r="AT356" s="222"/>
      <c r="AU356" s="222"/>
      <c r="AV356" s="222"/>
    </row>
    <row r="357" spans="1:48" ht="24"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c r="AB357" s="222"/>
      <c r="AC357" s="222"/>
      <c r="AD357" s="222"/>
      <c r="AE357" s="222"/>
      <c r="AF357" s="222"/>
      <c r="AG357" s="222"/>
      <c r="AH357" s="222"/>
      <c r="AI357" s="222"/>
      <c r="AJ357" s="222"/>
      <c r="AK357" s="222"/>
      <c r="AL357" s="222"/>
      <c r="AM357" s="222"/>
      <c r="AN357" s="222"/>
      <c r="AO357" s="222"/>
      <c r="AP357" s="222"/>
      <c r="AQ357" s="222"/>
      <c r="AR357" s="222"/>
      <c r="AS357" s="222"/>
      <c r="AT357" s="222"/>
      <c r="AU357" s="222"/>
      <c r="AV357" s="222"/>
    </row>
    <row r="358" spans="1:48" ht="24"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c r="AB358" s="222"/>
      <c r="AC358" s="222"/>
      <c r="AD358" s="222"/>
      <c r="AE358" s="222"/>
      <c r="AF358" s="222"/>
      <c r="AG358" s="222"/>
      <c r="AH358" s="222"/>
      <c r="AI358" s="222"/>
      <c r="AJ358" s="222"/>
      <c r="AK358" s="222"/>
      <c r="AL358" s="222"/>
      <c r="AM358" s="222"/>
      <c r="AN358" s="222"/>
      <c r="AO358" s="222"/>
      <c r="AP358" s="222"/>
      <c r="AQ358" s="222"/>
      <c r="AR358" s="222"/>
      <c r="AS358" s="222"/>
      <c r="AT358" s="222"/>
      <c r="AU358" s="222"/>
      <c r="AV358" s="222"/>
    </row>
    <row r="359" spans="1:48" ht="24"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c r="AB359" s="222"/>
      <c r="AC359" s="222"/>
      <c r="AD359" s="222"/>
      <c r="AE359" s="222"/>
      <c r="AF359" s="222"/>
      <c r="AG359" s="222"/>
      <c r="AH359" s="222"/>
      <c r="AI359" s="222"/>
      <c r="AJ359" s="222"/>
      <c r="AK359" s="222"/>
      <c r="AL359" s="222"/>
      <c r="AM359" s="222"/>
      <c r="AN359" s="222"/>
      <c r="AO359" s="222"/>
      <c r="AP359" s="222"/>
      <c r="AQ359" s="222"/>
      <c r="AR359" s="222"/>
      <c r="AS359" s="222"/>
      <c r="AT359" s="222"/>
      <c r="AU359" s="222"/>
      <c r="AV359" s="222"/>
    </row>
    <row r="360" spans="1:48" ht="24"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c r="AB360" s="222"/>
      <c r="AC360" s="222"/>
      <c r="AD360" s="222"/>
      <c r="AE360" s="222"/>
      <c r="AF360" s="222"/>
      <c r="AG360" s="222"/>
      <c r="AH360" s="222"/>
      <c r="AI360" s="222"/>
      <c r="AJ360" s="222"/>
      <c r="AK360" s="222"/>
      <c r="AL360" s="222"/>
      <c r="AM360" s="222"/>
      <c r="AN360" s="222"/>
      <c r="AO360" s="222"/>
      <c r="AP360" s="222"/>
      <c r="AQ360" s="222"/>
      <c r="AR360" s="222"/>
      <c r="AS360" s="222"/>
      <c r="AT360" s="222"/>
      <c r="AU360" s="222"/>
      <c r="AV360" s="222"/>
    </row>
    <row r="361" spans="1:48" ht="24"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c r="AD361" s="222"/>
      <c r="AE361" s="222"/>
      <c r="AF361" s="222"/>
      <c r="AG361" s="222"/>
      <c r="AH361" s="222"/>
      <c r="AI361" s="222"/>
      <c r="AJ361" s="222"/>
      <c r="AK361" s="222"/>
      <c r="AL361" s="222"/>
      <c r="AM361" s="222"/>
      <c r="AN361" s="222"/>
      <c r="AO361" s="222"/>
      <c r="AP361" s="222"/>
      <c r="AQ361" s="222"/>
      <c r="AR361" s="222"/>
      <c r="AS361" s="222"/>
      <c r="AT361" s="222"/>
      <c r="AU361" s="222"/>
      <c r="AV361" s="222"/>
    </row>
    <row r="362" spans="1:48" ht="24"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c r="AB362" s="222"/>
      <c r="AC362" s="222"/>
      <c r="AD362" s="222"/>
      <c r="AE362" s="222"/>
      <c r="AF362" s="222"/>
      <c r="AG362" s="222"/>
      <c r="AH362" s="222"/>
      <c r="AI362" s="222"/>
      <c r="AJ362" s="222"/>
      <c r="AK362" s="222"/>
      <c r="AL362" s="222"/>
      <c r="AM362" s="222"/>
      <c r="AN362" s="222"/>
      <c r="AO362" s="222"/>
      <c r="AP362" s="222"/>
      <c r="AQ362" s="222"/>
      <c r="AR362" s="222"/>
      <c r="AS362" s="222"/>
      <c r="AT362" s="222"/>
      <c r="AU362" s="222"/>
      <c r="AV362" s="222"/>
    </row>
    <row r="363" spans="1:48" ht="24"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c r="AB363" s="222"/>
      <c r="AC363" s="222"/>
      <c r="AD363" s="222"/>
      <c r="AE363" s="222"/>
      <c r="AF363" s="222"/>
      <c r="AG363" s="222"/>
      <c r="AH363" s="222"/>
      <c r="AI363" s="222"/>
      <c r="AJ363" s="222"/>
      <c r="AK363" s="222"/>
      <c r="AL363" s="222"/>
      <c r="AM363" s="222"/>
      <c r="AN363" s="222"/>
      <c r="AO363" s="222"/>
      <c r="AP363" s="222"/>
      <c r="AQ363" s="222"/>
      <c r="AR363" s="222"/>
      <c r="AS363" s="222"/>
      <c r="AT363" s="222"/>
      <c r="AU363" s="222"/>
      <c r="AV363" s="222"/>
    </row>
    <row r="364" spans="1:48" ht="24"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c r="AB364" s="222"/>
      <c r="AC364" s="222"/>
      <c r="AD364" s="222"/>
      <c r="AE364" s="222"/>
      <c r="AF364" s="222"/>
      <c r="AG364" s="222"/>
      <c r="AH364" s="222"/>
      <c r="AI364" s="222"/>
      <c r="AJ364" s="222"/>
      <c r="AK364" s="222"/>
      <c r="AL364" s="222"/>
      <c r="AM364" s="222"/>
      <c r="AN364" s="222"/>
      <c r="AO364" s="222"/>
      <c r="AP364" s="222"/>
      <c r="AQ364" s="222"/>
      <c r="AR364" s="222"/>
      <c r="AS364" s="222"/>
      <c r="AT364" s="222"/>
      <c r="AU364" s="222"/>
      <c r="AV364" s="222"/>
    </row>
    <row r="365" spans="1:48" ht="24"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2"/>
      <c r="AM365" s="222"/>
      <c r="AN365" s="222"/>
      <c r="AO365" s="222"/>
      <c r="AP365" s="222"/>
      <c r="AQ365" s="222"/>
      <c r="AR365" s="222"/>
      <c r="AS365" s="222"/>
      <c r="AT365" s="222"/>
      <c r="AU365" s="222"/>
      <c r="AV365" s="222"/>
    </row>
    <row r="366" spans="1:48" ht="24"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c r="AB366" s="222"/>
      <c r="AC366" s="222"/>
      <c r="AD366" s="222"/>
      <c r="AE366" s="222"/>
      <c r="AF366" s="222"/>
      <c r="AG366" s="222"/>
      <c r="AH366" s="222"/>
      <c r="AI366" s="222"/>
      <c r="AJ366" s="222"/>
      <c r="AK366" s="222"/>
      <c r="AL366" s="222"/>
      <c r="AM366" s="222"/>
      <c r="AN366" s="222"/>
      <c r="AO366" s="222"/>
      <c r="AP366" s="222"/>
      <c r="AQ366" s="222"/>
      <c r="AR366" s="222"/>
      <c r="AS366" s="222"/>
      <c r="AT366" s="222"/>
      <c r="AU366" s="222"/>
      <c r="AV366" s="222"/>
    </row>
    <row r="367" spans="1:48" ht="24"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c r="AB367" s="222"/>
      <c r="AC367" s="222"/>
      <c r="AD367" s="222"/>
      <c r="AE367" s="222"/>
      <c r="AF367" s="222"/>
      <c r="AG367" s="222"/>
      <c r="AH367" s="222"/>
      <c r="AI367" s="222"/>
      <c r="AJ367" s="222"/>
      <c r="AK367" s="222"/>
      <c r="AL367" s="222"/>
      <c r="AM367" s="222"/>
      <c r="AN367" s="222"/>
      <c r="AO367" s="222"/>
      <c r="AP367" s="222"/>
      <c r="AQ367" s="222"/>
      <c r="AR367" s="222"/>
      <c r="AS367" s="222"/>
      <c r="AT367" s="222"/>
      <c r="AU367" s="222"/>
      <c r="AV367" s="222"/>
    </row>
    <row r="368" spans="1:48" ht="24"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2"/>
      <c r="AM368" s="222"/>
      <c r="AN368" s="222"/>
      <c r="AO368" s="222"/>
      <c r="AP368" s="222"/>
      <c r="AQ368" s="222"/>
      <c r="AR368" s="222"/>
      <c r="AS368" s="222"/>
      <c r="AT368" s="222"/>
      <c r="AU368" s="222"/>
      <c r="AV368" s="222"/>
    </row>
    <row r="369" spans="1:48" ht="24"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2"/>
      <c r="AM369" s="222"/>
      <c r="AN369" s="222"/>
      <c r="AO369" s="222"/>
      <c r="AP369" s="222"/>
      <c r="AQ369" s="222"/>
      <c r="AR369" s="222"/>
      <c r="AS369" s="222"/>
      <c r="AT369" s="222"/>
      <c r="AU369" s="222"/>
      <c r="AV369" s="222"/>
    </row>
    <row r="370" spans="1:48" ht="24"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2"/>
      <c r="AM370" s="222"/>
      <c r="AN370" s="222"/>
      <c r="AO370" s="222"/>
      <c r="AP370" s="222"/>
      <c r="AQ370" s="222"/>
      <c r="AR370" s="222"/>
      <c r="AS370" s="222"/>
      <c r="AT370" s="222"/>
      <c r="AU370" s="222"/>
      <c r="AV370" s="222"/>
    </row>
    <row r="371" spans="1:48" ht="24"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c r="AB371" s="222"/>
      <c r="AC371" s="222"/>
      <c r="AD371" s="222"/>
      <c r="AE371" s="222"/>
      <c r="AF371" s="222"/>
      <c r="AG371" s="222"/>
      <c r="AH371" s="222"/>
      <c r="AI371" s="222"/>
      <c r="AJ371" s="222"/>
      <c r="AK371" s="222"/>
      <c r="AL371" s="222"/>
      <c r="AM371" s="222"/>
      <c r="AN371" s="222"/>
      <c r="AO371" s="222"/>
      <c r="AP371" s="222"/>
      <c r="AQ371" s="222"/>
      <c r="AR371" s="222"/>
      <c r="AS371" s="222"/>
      <c r="AT371" s="222"/>
      <c r="AU371" s="222"/>
      <c r="AV371" s="222"/>
    </row>
    <row r="372" spans="1:48" ht="24"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c r="AD372" s="222"/>
      <c r="AE372" s="222"/>
      <c r="AF372" s="222"/>
      <c r="AG372" s="222"/>
      <c r="AH372" s="222"/>
      <c r="AI372" s="222"/>
      <c r="AJ372" s="222"/>
      <c r="AK372" s="222"/>
      <c r="AL372" s="222"/>
      <c r="AM372" s="222"/>
      <c r="AN372" s="222"/>
      <c r="AO372" s="222"/>
      <c r="AP372" s="222"/>
      <c r="AQ372" s="222"/>
      <c r="AR372" s="222"/>
      <c r="AS372" s="222"/>
      <c r="AT372" s="222"/>
      <c r="AU372" s="222"/>
      <c r="AV372" s="222"/>
    </row>
    <row r="373" spans="1:48" ht="24"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2"/>
      <c r="AM373" s="222"/>
      <c r="AN373" s="222"/>
      <c r="AO373" s="222"/>
      <c r="AP373" s="222"/>
      <c r="AQ373" s="222"/>
      <c r="AR373" s="222"/>
      <c r="AS373" s="222"/>
      <c r="AT373" s="222"/>
      <c r="AU373" s="222"/>
      <c r="AV373" s="222"/>
    </row>
    <row r="374" spans="1:48" ht="24"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c r="AB374" s="222"/>
      <c r="AC374" s="222"/>
      <c r="AD374" s="222"/>
      <c r="AE374" s="222"/>
      <c r="AF374" s="222"/>
      <c r="AG374" s="222"/>
      <c r="AH374" s="222"/>
      <c r="AI374" s="222"/>
      <c r="AJ374" s="222"/>
      <c r="AK374" s="222"/>
      <c r="AL374" s="222"/>
      <c r="AM374" s="222"/>
      <c r="AN374" s="222"/>
      <c r="AO374" s="222"/>
      <c r="AP374" s="222"/>
      <c r="AQ374" s="222"/>
      <c r="AR374" s="222"/>
      <c r="AS374" s="222"/>
      <c r="AT374" s="222"/>
      <c r="AU374" s="222"/>
      <c r="AV374" s="222"/>
    </row>
    <row r="375" spans="1:48" ht="24"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c r="AD375" s="222"/>
      <c r="AE375" s="222"/>
      <c r="AF375" s="222"/>
      <c r="AG375" s="222"/>
      <c r="AH375" s="222"/>
      <c r="AI375" s="222"/>
      <c r="AJ375" s="222"/>
      <c r="AK375" s="222"/>
      <c r="AL375" s="222"/>
      <c r="AM375" s="222"/>
      <c r="AN375" s="222"/>
      <c r="AO375" s="222"/>
      <c r="AP375" s="222"/>
      <c r="AQ375" s="222"/>
      <c r="AR375" s="222"/>
      <c r="AS375" s="222"/>
      <c r="AT375" s="222"/>
      <c r="AU375" s="222"/>
      <c r="AV375" s="222"/>
    </row>
    <row r="376" spans="1:48" ht="24"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c r="AD376" s="222"/>
      <c r="AE376" s="222"/>
      <c r="AF376" s="222"/>
      <c r="AG376" s="222"/>
      <c r="AH376" s="222"/>
      <c r="AI376" s="222"/>
      <c r="AJ376" s="222"/>
      <c r="AK376" s="222"/>
      <c r="AL376" s="222"/>
      <c r="AM376" s="222"/>
      <c r="AN376" s="222"/>
      <c r="AO376" s="222"/>
      <c r="AP376" s="222"/>
      <c r="AQ376" s="222"/>
      <c r="AR376" s="222"/>
      <c r="AS376" s="222"/>
      <c r="AT376" s="222"/>
      <c r="AU376" s="222"/>
      <c r="AV376" s="222"/>
    </row>
    <row r="377" spans="1:48" ht="24"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c r="AB377" s="222"/>
      <c r="AC377" s="222"/>
      <c r="AD377" s="222"/>
      <c r="AE377" s="222"/>
      <c r="AF377" s="222"/>
      <c r="AG377" s="222"/>
      <c r="AH377" s="222"/>
      <c r="AI377" s="222"/>
      <c r="AJ377" s="222"/>
      <c r="AK377" s="222"/>
      <c r="AL377" s="222"/>
      <c r="AM377" s="222"/>
      <c r="AN377" s="222"/>
      <c r="AO377" s="222"/>
      <c r="AP377" s="222"/>
      <c r="AQ377" s="222"/>
      <c r="AR377" s="222"/>
      <c r="AS377" s="222"/>
      <c r="AT377" s="222"/>
      <c r="AU377" s="222"/>
      <c r="AV377" s="222"/>
    </row>
    <row r="378" spans="1:48" ht="24"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c r="AD378" s="222"/>
      <c r="AE378" s="222"/>
      <c r="AF378" s="222"/>
      <c r="AG378" s="222"/>
      <c r="AH378" s="222"/>
      <c r="AI378" s="222"/>
      <c r="AJ378" s="222"/>
      <c r="AK378" s="222"/>
      <c r="AL378" s="222"/>
      <c r="AM378" s="222"/>
      <c r="AN378" s="222"/>
      <c r="AO378" s="222"/>
      <c r="AP378" s="222"/>
      <c r="AQ378" s="222"/>
      <c r="AR378" s="222"/>
      <c r="AS378" s="222"/>
      <c r="AT378" s="222"/>
      <c r="AU378" s="222"/>
      <c r="AV378" s="222"/>
    </row>
    <row r="379" spans="1:48" ht="24"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c r="AB379" s="222"/>
      <c r="AC379" s="222"/>
      <c r="AD379" s="222"/>
      <c r="AE379" s="222"/>
      <c r="AF379" s="222"/>
      <c r="AG379" s="222"/>
      <c r="AH379" s="222"/>
      <c r="AI379" s="222"/>
      <c r="AJ379" s="222"/>
      <c r="AK379" s="222"/>
      <c r="AL379" s="222"/>
      <c r="AM379" s="222"/>
      <c r="AN379" s="222"/>
      <c r="AO379" s="222"/>
      <c r="AP379" s="222"/>
      <c r="AQ379" s="222"/>
      <c r="AR379" s="222"/>
      <c r="AS379" s="222"/>
      <c r="AT379" s="222"/>
      <c r="AU379" s="222"/>
      <c r="AV379" s="222"/>
    </row>
    <row r="380" spans="1:48" ht="24"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c r="AB380" s="222"/>
      <c r="AC380" s="222"/>
      <c r="AD380" s="222"/>
      <c r="AE380" s="222"/>
      <c r="AF380" s="222"/>
      <c r="AG380" s="222"/>
      <c r="AH380" s="222"/>
      <c r="AI380" s="222"/>
      <c r="AJ380" s="222"/>
      <c r="AK380" s="222"/>
      <c r="AL380" s="222"/>
      <c r="AM380" s="222"/>
      <c r="AN380" s="222"/>
      <c r="AO380" s="222"/>
      <c r="AP380" s="222"/>
      <c r="AQ380" s="222"/>
      <c r="AR380" s="222"/>
      <c r="AS380" s="222"/>
      <c r="AT380" s="222"/>
      <c r="AU380" s="222"/>
      <c r="AV380" s="222"/>
    </row>
    <row r="381" spans="1:48" ht="24"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c r="AB381" s="222"/>
      <c r="AC381" s="222"/>
      <c r="AD381" s="222"/>
      <c r="AE381" s="222"/>
      <c r="AF381" s="222"/>
      <c r="AG381" s="222"/>
      <c r="AH381" s="222"/>
      <c r="AI381" s="222"/>
      <c r="AJ381" s="222"/>
      <c r="AK381" s="222"/>
      <c r="AL381" s="222"/>
      <c r="AM381" s="222"/>
      <c r="AN381" s="222"/>
      <c r="AO381" s="222"/>
      <c r="AP381" s="222"/>
      <c r="AQ381" s="222"/>
      <c r="AR381" s="222"/>
      <c r="AS381" s="222"/>
      <c r="AT381" s="222"/>
      <c r="AU381" s="222"/>
      <c r="AV381" s="222"/>
    </row>
    <row r="382" spans="1:48" ht="24"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c r="AB382" s="222"/>
      <c r="AC382" s="222"/>
      <c r="AD382" s="222"/>
      <c r="AE382" s="222"/>
      <c r="AF382" s="222"/>
      <c r="AG382" s="222"/>
      <c r="AH382" s="222"/>
      <c r="AI382" s="222"/>
      <c r="AJ382" s="222"/>
      <c r="AK382" s="222"/>
      <c r="AL382" s="222"/>
      <c r="AM382" s="222"/>
      <c r="AN382" s="222"/>
      <c r="AO382" s="222"/>
      <c r="AP382" s="222"/>
      <c r="AQ382" s="222"/>
      <c r="AR382" s="222"/>
      <c r="AS382" s="222"/>
      <c r="AT382" s="222"/>
      <c r="AU382" s="222"/>
      <c r="AV382" s="222"/>
    </row>
    <row r="383" spans="1:48" ht="24"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c r="AB383" s="222"/>
      <c r="AC383" s="222"/>
      <c r="AD383" s="222"/>
      <c r="AE383" s="222"/>
      <c r="AF383" s="222"/>
      <c r="AG383" s="222"/>
      <c r="AH383" s="222"/>
      <c r="AI383" s="222"/>
      <c r="AJ383" s="222"/>
      <c r="AK383" s="222"/>
      <c r="AL383" s="222"/>
      <c r="AM383" s="222"/>
      <c r="AN383" s="222"/>
      <c r="AO383" s="222"/>
      <c r="AP383" s="222"/>
      <c r="AQ383" s="222"/>
      <c r="AR383" s="222"/>
      <c r="AS383" s="222"/>
      <c r="AT383" s="222"/>
      <c r="AU383" s="222"/>
      <c r="AV383" s="222"/>
    </row>
    <row r="384" spans="1:48" ht="24"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c r="AB384" s="222"/>
      <c r="AC384" s="222"/>
      <c r="AD384" s="222"/>
      <c r="AE384" s="222"/>
      <c r="AF384" s="222"/>
      <c r="AG384" s="222"/>
      <c r="AH384" s="222"/>
      <c r="AI384" s="222"/>
      <c r="AJ384" s="222"/>
      <c r="AK384" s="222"/>
      <c r="AL384" s="222"/>
      <c r="AM384" s="222"/>
      <c r="AN384" s="222"/>
      <c r="AO384" s="222"/>
      <c r="AP384" s="222"/>
      <c r="AQ384" s="222"/>
      <c r="AR384" s="222"/>
      <c r="AS384" s="222"/>
      <c r="AT384" s="222"/>
      <c r="AU384" s="222"/>
      <c r="AV384" s="222"/>
    </row>
    <row r="385" spans="1:48" ht="24"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c r="AB385" s="222"/>
      <c r="AC385" s="222"/>
      <c r="AD385" s="222"/>
      <c r="AE385" s="222"/>
      <c r="AF385" s="222"/>
      <c r="AG385" s="222"/>
      <c r="AH385" s="222"/>
      <c r="AI385" s="222"/>
      <c r="AJ385" s="222"/>
      <c r="AK385" s="222"/>
      <c r="AL385" s="222"/>
      <c r="AM385" s="222"/>
      <c r="AN385" s="222"/>
      <c r="AO385" s="222"/>
      <c r="AP385" s="222"/>
      <c r="AQ385" s="222"/>
      <c r="AR385" s="222"/>
      <c r="AS385" s="222"/>
      <c r="AT385" s="222"/>
      <c r="AU385" s="222"/>
      <c r="AV385" s="222"/>
    </row>
    <row r="386" spans="1:48" ht="24"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c r="AB386" s="222"/>
      <c r="AC386" s="222"/>
      <c r="AD386" s="222"/>
      <c r="AE386" s="222"/>
      <c r="AF386" s="222"/>
      <c r="AG386" s="222"/>
      <c r="AH386" s="222"/>
      <c r="AI386" s="222"/>
      <c r="AJ386" s="222"/>
      <c r="AK386" s="222"/>
      <c r="AL386" s="222"/>
      <c r="AM386" s="222"/>
      <c r="AN386" s="222"/>
      <c r="AO386" s="222"/>
      <c r="AP386" s="222"/>
      <c r="AQ386" s="222"/>
      <c r="AR386" s="222"/>
      <c r="AS386" s="222"/>
      <c r="AT386" s="222"/>
      <c r="AU386" s="222"/>
      <c r="AV386" s="222"/>
    </row>
    <row r="387" spans="1:48" ht="24"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c r="AD387" s="222"/>
      <c r="AE387" s="222"/>
      <c r="AF387" s="222"/>
      <c r="AG387" s="222"/>
      <c r="AH387" s="222"/>
      <c r="AI387" s="222"/>
      <c r="AJ387" s="222"/>
      <c r="AK387" s="222"/>
      <c r="AL387" s="222"/>
      <c r="AM387" s="222"/>
      <c r="AN387" s="222"/>
      <c r="AO387" s="222"/>
      <c r="AP387" s="222"/>
      <c r="AQ387" s="222"/>
      <c r="AR387" s="222"/>
      <c r="AS387" s="222"/>
      <c r="AT387" s="222"/>
      <c r="AU387" s="222"/>
      <c r="AV387" s="222"/>
    </row>
    <row r="388" spans="1:48" ht="24"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c r="AB388" s="222"/>
      <c r="AC388" s="222"/>
      <c r="AD388" s="222"/>
      <c r="AE388" s="222"/>
      <c r="AF388" s="222"/>
      <c r="AG388" s="222"/>
      <c r="AH388" s="222"/>
      <c r="AI388" s="222"/>
      <c r="AJ388" s="222"/>
      <c r="AK388" s="222"/>
      <c r="AL388" s="222"/>
      <c r="AM388" s="222"/>
      <c r="AN388" s="222"/>
      <c r="AO388" s="222"/>
      <c r="AP388" s="222"/>
      <c r="AQ388" s="222"/>
      <c r="AR388" s="222"/>
      <c r="AS388" s="222"/>
      <c r="AT388" s="222"/>
      <c r="AU388" s="222"/>
      <c r="AV388" s="222"/>
    </row>
    <row r="389" spans="1:48" ht="24"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c r="AD389" s="222"/>
      <c r="AE389" s="222"/>
      <c r="AF389" s="222"/>
      <c r="AG389" s="222"/>
      <c r="AH389" s="222"/>
      <c r="AI389" s="222"/>
      <c r="AJ389" s="222"/>
      <c r="AK389" s="222"/>
      <c r="AL389" s="222"/>
      <c r="AM389" s="222"/>
      <c r="AN389" s="222"/>
      <c r="AO389" s="222"/>
      <c r="AP389" s="222"/>
      <c r="AQ389" s="222"/>
      <c r="AR389" s="222"/>
      <c r="AS389" s="222"/>
      <c r="AT389" s="222"/>
      <c r="AU389" s="222"/>
      <c r="AV389" s="222"/>
    </row>
    <row r="390" spans="1:48" ht="24"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c r="AB390" s="222"/>
      <c r="AC390" s="222"/>
      <c r="AD390" s="222"/>
      <c r="AE390" s="222"/>
      <c r="AF390" s="222"/>
      <c r="AG390" s="222"/>
      <c r="AH390" s="222"/>
      <c r="AI390" s="222"/>
      <c r="AJ390" s="222"/>
      <c r="AK390" s="222"/>
      <c r="AL390" s="222"/>
      <c r="AM390" s="222"/>
      <c r="AN390" s="222"/>
      <c r="AO390" s="222"/>
      <c r="AP390" s="222"/>
      <c r="AQ390" s="222"/>
      <c r="AR390" s="222"/>
      <c r="AS390" s="222"/>
      <c r="AT390" s="222"/>
      <c r="AU390" s="222"/>
      <c r="AV390" s="222"/>
    </row>
    <row r="391" spans="1:48" ht="24"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c r="AB391" s="222"/>
      <c r="AC391" s="222"/>
      <c r="AD391" s="222"/>
      <c r="AE391" s="222"/>
      <c r="AF391" s="222"/>
      <c r="AG391" s="222"/>
      <c r="AH391" s="222"/>
      <c r="AI391" s="222"/>
      <c r="AJ391" s="222"/>
      <c r="AK391" s="222"/>
      <c r="AL391" s="222"/>
      <c r="AM391" s="222"/>
      <c r="AN391" s="222"/>
      <c r="AO391" s="222"/>
      <c r="AP391" s="222"/>
      <c r="AQ391" s="222"/>
      <c r="AR391" s="222"/>
      <c r="AS391" s="222"/>
      <c r="AT391" s="222"/>
      <c r="AU391" s="222"/>
      <c r="AV391" s="222"/>
    </row>
    <row r="392" spans="1:48" ht="24"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c r="AD392" s="222"/>
      <c r="AE392" s="222"/>
      <c r="AF392" s="222"/>
      <c r="AG392" s="222"/>
      <c r="AH392" s="222"/>
      <c r="AI392" s="222"/>
      <c r="AJ392" s="222"/>
      <c r="AK392" s="222"/>
      <c r="AL392" s="222"/>
      <c r="AM392" s="222"/>
      <c r="AN392" s="222"/>
      <c r="AO392" s="222"/>
      <c r="AP392" s="222"/>
      <c r="AQ392" s="222"/>
      <c r="AR392" s="222"/>
      <c r="AS392" s="222"/>
      <c r="AT392" s="222"/>
      <c r="AU392" s="222"/>
      <c r="AV392" s="222"/>
    </row>
    <row r="393" spans="1:48" ht="24"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c r="AD393" s="222"/>
      <c r="AE393" s="222"/>
      <c r="AF393" s="222"/>
      <c r="AG393" s="222"/>
      <c r="AH393" s="222"/>
      <c r="AI393" s="222"/>
      <c r="AJ393" s="222"/>
      <c r="AK393" s="222"/>
      <c r="AL393" s="222"/>
      <c r="AM393" s="222"/>
      <c r="AN393" s="222"/>
      <c r="AO393" s="222"/>
      <c r="AP393" s="222"/>
      <c r="AQ393" s="222"/>
      <c r="AR393" s="222"/>
      <c r="AS393" s="222"/>
      <c r="AT393" s="222"/>
      <c r="AU393" s="222"/>
      <c r="AV393" s="222"/>
    </row>
    <row r="394" spans="1:48" ht="24"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c r="AD394" s="222"/>
      <c r="AE394" s="222"/>
      <c r="AF394" s="222"/>
      <c r="AG394" s="222"/>
      <c r="AH394" s="222"/>
      <c r="AI394" s="222"/>
      <c r="AJ394" s="222"/>
      <c r="AK394" s="222"/>
      <c r="AL394" s="222"/>
      <c r="AM394" s="222"/>
      <c r="AN394" s="222"/>
      <c r="AO394" s="222"/>
      <c r="AP394" s="222"/>
      <c r="AQ394" s="222"/>
      <c r="AR394" s="222"/>
      <c r="AS394" s="222"/>
      <c r="AT394" s="222"/>
      <c r="AU394" s="222"/>
      <c r="AV394" s="222"/>
    </row>
    <row r="395" spans="1:48" ht="24"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c r="AD395" s="222"/>
      <c r="AE395" s="222"/>
      <c r="AF395" s="222"/>
      <c r="AG395" s="222"/>
      <c r="AH395" s="222"/>
      <c r="AI395" s="222"/>
      <c r="AJ395" s="222"/>
      <c r="AK395" s="222"/>
      <c r="AL395" s="222"/>
      <c r="AM395" s="222"/>
      <c r="AN395" s="222"/>
      <c r="AO395" s="222"/>
      <c r="AP395" s="222"/>
      <c r="AQ395" s="222"/>
      <c r="AR395" s="222"/>
      <c r="AS395" s="222"/>
      <c r="AT395" s="222"/>
      <c r="AU395" s="222"/>
      <c r="AV395" s="222"/>
    </row>
    <row r="396" spans="1:48" ht="24"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c r="AD396" s="222"/>
      <c r="AE396" s="222"/>
      <c r="AF396" s="222"/>
      <c r="AG396" s="222"/>
      <c r="AH396" s="222"/>
      <c r="AI396" s="222"/>
      <c r="AJ396" s="222"/>
      <c r="AK396" s="222"/>
      <c r="AL396" s="222"/>
      <c r="AM396" s="222"/>
      <c r="AN396" s="222"/>
      <c r="AO396" s="222"/>
      <c r="AP396" s="222"/>
      <c r="AQ396" s="222"/>
      <c r="AR396" s="222"/>
      <c r="AS396" s="222"/>
      <c r="AT396" s="222"/>
      <c r="AU396" s="222"/>
      <c r="AV396" s="222"/>
    </row>
    <row r="397" spans="1:48" ht="24"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c r="AB397" s="222"/>
      <c r="AC397" s="222"/>
      <c r="AD397" s="222"/>
      <c r="AE397" s="222"/>
      <c r="AF397" s="222"/>
      <c r="AG397" s="222"/>
      <c r="AH397" s="222"/>
      <c r="AI397" s="222"/>
      <c r="AJ397" s="222"/>
      <c r="AK397" s="222"/>
      <c r="AL397" s="222"/>
      <c r="AM397" s="222"/>
      <c r="AN397" s="222"/>
      <c r="AO397" s="222"/>
      <c r="AP397" s="222"/>
      <c r="AQ397" s="222"/>
      <c r="AR397" s="222"/>
      <c r="AS397" s="222"/>
      <c r="AT397" s="222"/>
      <c r="AU397" s="222"/>
      <c r="AV397" s="222"/>
    </row>
    <row r="398" spans="1:48" ht="24"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c r="AD398" s="222"/>
      <c r="AE398" s="222"/>
      <c r="AF398" s="222"/>
      <c r="AG398" s="222"/>
      <c r="AH398" s="222"/>
      <c r="AI398" s="222"/>
      <c r="AJ398" s="222"/>
      <c r="AK398" s="222"/>
      <c r="AL398" s="222"/>
      <c r="AM398" s="222"/>
      <c r="AN398" s="222"/>
      <c r="AO398" s="222"/>
      <c r="AP398" s="222"/>
      <c r="AQ398" s="222"/>
      <c r="AR398" s="222"/>
      <c r="AS398" s="222"/>
      <c r="AT398" s="222"/>
      <c r="AU398" s="222"/>
      <c r="AV398" s="222"/>
    </row>
    <row r="399" spans="1:48" ht="24"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c r="AB399" s="222"/>
      <c r="AC399" s="222"/>
      <c r="AD399" s="222"/>
      <c r="AE399" s="222"/>
      <c r="AF399" s="222"/>
      <c r="AG399" s="222"/>
      <c r="AH399" s="222"/>
      <c r="AI399" s="222"/>
      <c r="AJ399" s="222"/>
      <c r="AK399" s="222"/>
      <c r="AL399" s="222"/>
      <c r="AM399" s="222"/>
      <c r="AN399" s="222"/>
      <c r="AO399" s="222"/>
      <c r="AP399" s="222"/>
      <c r="AQ399" s="222"/>
      <c r="AR399" s="222"/>
      <c r="AS399" s="222"/>
      <c r="AT399" s="222"/>
      <c r="AU399" s="222"/>
      <c r="AV399" s="222"/>
    </row>
    <row r="400" spans="1:48" ht="24"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c r="AD400" s="222"/>
      <c r="AE400" s="222"/>
      <c r="AF400" s="222"/>
      <c r="AG400" s="222"/>
      <c r="AH400" s="222"/>
      <c r="AI400" s="222"/>
      <c r="AJ400" s="222"/>
      <c r="AK400" s="222"/>
      <c r="AL400" s="222"/>
      <c r="AM400" s="222"/>
      <c r="AN400" s="222"/>
      <c r="AO400" s="222"/>
      <c r="AP400" s="222"/>
      <c r="AQ400" s="222"/>
      <c r="AR400" s="222"/>
      <c r="AS400" s="222"/>
      <c r="AT400" s="222"/>
      <c r="AU400" s="222"/>
      <c r="AV400" s="222"/>
    </row>
    <row r="401" spans="1:48" ht="24"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c r="AB401" s="222"/>
      <c r="AC401" s="222"/>
      <c r="AD401" s="222"/>
      <c r="AE401" s="222"/>
      <c r="AF401" s="222"/>
      <c r="AG401" s="222"/>
      <c r="AH401" s="222"/>
      <c r="AI401" s="222"/>
      <c r="AJ401" s="222"/>
      <c r="AK401" s="222"/>
      <c r="AL401" s="222"/>
      <c r="AM401" s="222"/>
      <c r="AN401" s="222"/>
      <c r="AO401" s="222"/>
      <c r="AP401" s="222"/>
      <c r="AQ401" s="222"/>
      <c r="AR401" s="222"/>
      <c r="AS401" s="222"/>
      <c r="AT401" s="222"/>
      <c r="AU401" s="222"/>
      <c r="AV401" s="222"/>
    </row>
    <row r="402" spans="1:48" ht="24"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c r="AB402" s="222"/>
      <c r="AC402" s="222"/>
      <c r="AD402" s="222"/>
      <c r="AE402" s="222"/>
      <c r="AF402" s="222"/>
      <c r="AG402" s="222"/>
      <c r="AH402" s="222"/>
      <c r="AI402" s="222"/>
      <c r="AJ402" s="222"/>
      <c r="AK402" s="222"/>
      <c r="AL402" s="222"/>
      <c r="AM402" s="222"/>
      <c r="AN402" s="222"/>
      <c r="AO402" s="222"/>
      <c r="AP402" s="222"/>
      <c r="AQ402" s="222"/>
      <c r="AR402" s="222"/>
      <c r="AS402" s="222"/>
      <c r="AT402" s="222"/>
      <c r="AU402" s="222"/>
      <c r="AV402" s="222"/>
    </row>
    <row r="403" spans="1:48" ht="24"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c r="AB403" s="222"/>
      <c r="AC403" s="222"/>
      <c r="AD403" s="222"/>
      <c r="AE403" s="222"/>
      <c r="AF403" s="222"/>
      <c r="AG403" s="222"/>
      <c r="AH403" s="222"/>
      <c r="AI403" s="222"/>
      <c r="AJ403" s="222"/>
      <c r="AK403" s="222"/>
      <c r="AL403" s="222"/>
      <c r="AM403" s="222"/>
      <c r="AN403" s="222"/>
      <c r="AO403" s="222"/>
      <c r="AP403" s="222"/>
      <c r="AQ403" s="222"/>
      <c r="AR403" s="222"/>
      <c r="AS403" s="222"/>
      <c r="AT403" s="222"/>
      <c r="AU403" s="222"/>
      <c r="AV403" s="222"/>
    </row>
    <row r="404" spans="1:48" ht="24"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c r="AB404" s="222"/>
      <c r="AC404" s="222"/>
      <c r="AD404" s="222"/>
      <c r="AE404" s="222"/>
      <c r="AF404" s="222"/>
      <c r="AG404" s="222"/>
      <c r="AH404" s="222"/>
      <c r="AI404" s="222"/>
      <c r="AJ404" s="222"/>
      <c r="AK404" s="222"/>
      <c r="AL404" s="222"/>
      <c r="AM404" s="222"/>
      <c r="AN404" s="222"/>
      <c r="AO404" s="222"/>
      <c r="AP404" s="222"/>
      <c r="AQ404" s="222"/>
      <c r="AR404" s="222"/>
      <c r="AS404" s="222"/>
      <c r="AT404" s="222"/>
      <c r="AU404" s="222"/>
      <c r="AV404" s="222"/>
    </row>
    <row r="405" spans="1:48" ht="24"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c r="AD405" s="222"/>
      <c r="AE405" s="222"/>
      <c r="AF405" s="222"/>
      <c r="AG405" s="222"/>
      <c r="AH405" s="222"/>
      <c r="AI405" s="222"/>
      <c r="AJ405" s="222"/>
      <c r="AK405" s="222"/>
      <c r="AL405" s="222"/>
      <c r="AM405" s="222"/>
      <c r="AN405" s="222"/>
      <c r="AO405" s="222"/>
      <c r="AP405" s="222"/>
      <c r="AQ405" s="222"/>
      <c r="AR405" s="222"/>
      <c r="AS405" s="222"/>
      <c r="AT405" s="222"/>
      <c r="AU405" s="222"/>
      <c r="AV405" s="222"/>
    </row>
    <row r="406" spans="1:48" ht="24"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c r="AD406" s="222"/>
      <c r="AE406" s="222"/>
      <c r="AF406" s="222"/>
      <c r="AG406" s="222"/>
      <c r="AH406" s="222"/>
      <c r="AI406" s="222"/>
      <c r="AJ406" s="222"/>
      <c r="AK406" s="222"/>
      <c r="AL406" s="222"/>
      <c r="AM406" s="222"/>
      <c r="AN406" s="222"/>
      <c r="AO406" s="222"/>
      <c r="AP406" s="222"/>
      <c r="AQ406" s="222"/>
      <c r="AR406" s="222"/>
      <c r="AS406" s="222"/>
      <c r="AT406" s="222"/>
      <c r="AU406" s="222"/>
      <c r="AV406" s="222"/>
    </row>
    <row r="407" spans="1:48" ht="24"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c r="AB407" s="222"/>
      <c r="AC407" s="222"/>
      <c r="AD407" s="222"/>
      <c r="AE407" s="222"/>
      <c r="AF407" s="222"/>
      <c r="AG407" s="222"/>
      <c r="AH407" s="222"/>
      <c r="AI407" s="222"/>
      <c r="AJ407" s="222"/>
      <c r="AK407" s="222"/>
      <c r="AL407" s="222"/>
      <c r="AM407" s="222"/>
      <c r="AN407" s="222"/>
      <c r="AO407" s="222"/>
      <c r="AP407" s="222"/>
      <c r="AQ407" s="222"/>
      <c r="AR407" s="222"/>
      <c r="AS407" s="222"/>
      <c r="AT407" s="222"/>
      <c r="AU407" s="222"/>
      <c r="AV407" s="222"/>
    </row>
    <row r="408" spans="1:48" ht="24"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c r="AB408" s="222"/>
      <c r="AC408" s="222"/>
      <c r="AD408" s="222"/>
      <c r="AE408" s="222"/>
      <c r="AF408" s="222"/>
      <c r="AG408" s="222"/>
      <c r="AH408" s="222"/>
      <c r="AI408" s="222"/>
      <c r="AJ408" s="222"/>
      <c r="AK408" s="222"/>
      <c r="AL408" s="222"/>
      <c r="AM408" s="222"/>
      <c r="AN408" s="222"/>
      <c r="AO408" s="222"/>
      <c r="AP408" s="222"/>
      <c r="AQ408" s="222"/>
      <c r="AR408" s="222"/>
      <c r="AS408" s="222"/>
      <c r="AT408" s="222"/>
      <c r="AU408" s="222"/>
      <c r="AV408" s="222"/>
    </row>
    <row r="409" spans="1:48" ht="24"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c r="AB409" s="222"/>
      <c r="AC409" s="222"/>
      <c r="AD409" s="222"/>
      <c r="AE409" s="222"/>
      <c r="AF409" s="222"/>
      <c r="AG409" s="222"/>
      <c r="AH409" s="222"/>
      <c r="AI409" s="222"/>
      <c r="AJ409" s="222"/>
      <c r="AK409" s="222"/>
      <c r="AL409" s="222"/>
      <c r="AM409" s="222"/>
      <c r="AN409" s="222"/>
      <c r="AO409" s="222"/>
      <c r="AP409" s="222"/>
      <c r="AQ409" s="222"/>
      <c r="AR409" s="222"/>
      <c r="AS409" s="222"/>
      <c r="AT409" s="222"/>
      <c r="AU409" s="222"/>
      <c r="AV409" s="222"/>
    </row>
    <row r="410" spans="1:48" ht="24"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c r="AD410" s="222"/>
      <c r="AE410" s="222"/>
      <c r="AF410" s="222"/>
      <c r="AG410" s="222"/>
      <c r="AH410" s="222"/>
      <c r="AI410" s="222"/>
      <c r="AJ410" s="222"/>
      <c r="AK410" s="222"/>
      <c r="AL410" s="222"/>
      <c r="AM410" s="222"/>
      <c r="AN410" s="222"/>
      <c r="AO410" s="222"/>
      <c r="AP410" s="222"/>
      <c r="AQ410" s="222"/>
      <c r="AR410" s="222"/>
      <c r="AS410" s="222"/>
      <c r="AT410" s="222"/>
      <c r="AU410" s="222"/>
      <c r="AV410" s="222"/>
    </row>
    <row r="411" spans="1:48" ht="24"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c r="AB411" s="222"/>
      <c r="AC411" s="222"/>
      <c r="AD411" s="222"/>
      <c r="AE411" s="222"/>
      <c r="AF411" s="222"/>
      <c r="AG411" s="222"/>
      <c r="AH411" s="222"/>
      <c r="AI411" s="222"/>
      <c r="AJ411" s="222"/>
      <c r="AK411" s="222"/>
      <c r="AL411" s="222"/>
      <c r="AM411" s="222"/>
      <c r="AN411" s="222"/>
      <c r="AO411" s="222"/>
      <c r="AP411" s="222"/>
      <c r="AQ411" s="222"/>
      <c r="AR411" s="222"/>
      <c r="AS411" s="222"/>
      <c r="AT411" s="222"/>
      <c r="AU411" s="222"/>
      <c r="AV411" s="222"/>
    </row>
    <row r="412" spans="1:48" ht="24"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c r="AB412" s="222"/>
      <c r="AC412" s="222"/>
      <c r="AD412" s="222"/>
      <c r="AE412" s="222"/>
      <c r="AF412" s="222"/>
      <c r="AG412" s="222"/>
      <c r="AH412" s="222"/>
      <c r="AI412" s="222"/>
      <c r="AJ412" s="222"/>
      <c r="AK412" s="222"/>
      <c r="AL412" s="222"/>
      <c r="AM412" s="222"/>
      <c r="AN412" s="222"/>
      <c r="AO412" s="222"/>
      <c r="AP412" s="222"/>
      <c r="AQ412" s="222"/>
      <c r="AR412" s="222"/>
      <c r="AS412" s="222"/>
      <c r="AT412" s="222"/>
      <c r="AU412" s="222"/>
      <c r="AV412" s="222"/>
    </row>
    <row r="413" spans="1:48" ht="24"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c r="AB413" s="222"/>
      <c r="AC413" s="222"/>
      <c r="AD413" s="222"/>
      <c r="AE413" s="222"/>
      <c r="AF413" s="222"/>
      <c r="AG413" s="222"/>
      <c r="AH413" s="222"/>
      <c r="AI413" s="222"/>
      <c r="AJ413" s="222"/>
      <c r="AK413" s="222"/>
      <c r="AL413" s="222"/>
      <c r="AM413" s="222"/>
      <c r="AN413" s="222"/>
      <c r="AO413" s="222"/>
      <c r="AP413" s="222"/>
      <c r="AQ413" s="222"/>
      <c r="AR413" s="222"/>
      <c r="AS413" s="222"/>
      <c r="AT413" s="222"/>
      <c r="AU413" s="222"/>
      <c r="AV413" s="222"/>
    </row>
    <row r="414" spans="1:48" ht="24"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c r="AD414" s="222"/>
      <c r="AE414" s="222"/>
      <c r="AF414" s="222"/>
      <c r="AG414" s="222"/>
      <c r="AH414" s="222"/>
      <c r="AI414" s="222"/>
      <c r="AJ414" s="222"/>
      <c r="AK414" s="222"/>
      <c r="AL414" s="222"/>
      <c r="AM414" s="222"/>
      <c r="AN414" s="222"/>
      <c r="AO414" s="222"/>
      <c r="AP414" s="222"/>
      <c r="AQ414" s="222"/>
      <c r="AR414" s="222"/>
      <c r="AS414" s="222"/>
      <c r="AT414" s="222"/>
      <c r="AU414" s="222"/>
      <c r="AV414" s="222"/>
    </row>
    <row r="415" spans="1:48" ht="24"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c r="AD415" s="222"/>
      <c r="AE415" s="222"/>
      <c r="AF415" s="222"/>
      <c r="AG415" s="222"/>
      <c r="AH415" s="222"/>
      <c r="AI415" s="222"/>
      <c r="AJ415" s="222"/>
      <c r="AK415" s="222"/>
      <c r="AL415" s="222"/>
      <c r="AM415" s="222"/>
      <c r="AN415" s="222"/>
      <c r="AO415" s="222"/>
      <c r="AP415" s="222"/>
      <c r="AQ415" s="222"/>
      <c r="AR415" s="222"/>
      <c r="AS415" s="222"/>
      <c r="AT415" s="222"/>
      <c r="AU415" s="222"/>
      <c r="AV415" s="222"/>
    </row>
    <row r="416" spans="1:48" ht="24"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c r="AD416" s="222"/>
      <c r="AE416" s="222"/>
      <c r="AF416" s="222"/>
      <c r="AG416" s="222"/>
      <c r="AH416" s="222"/>
      <c r="AI416" s="222"/>
      <c r="AJ416" s="222"/>
      <c r="AK416" s="222"/>
      <c r="AL416" s="222"/>
      <c r="AM416" s="222"/>
      <c r="AN416" s="222"/>
      <c r="AO416" s="222"/>
      <c r="AP416" s="222"/>
      <c r="AQ416" s="222"/>
      <c r="AR416" s="222"/>
      <c r="AS416" s="222"/>
      <c r="AT416" s="222"/>
      <c r="AU416" s="222"/>
      <c r="AV416" s="222"/>
    </row>
    <row r="417" spans="1:48" ht="24"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c r="AD417" s="222"/>
      <c r="AE417" s="222"/>
      <c r="AF417" s="222"/>
      <c r="AG417" s="222"/>
      <c r="AH417" s="222"/>
      <c r="AI417" s="222"/>
      <c r="AJ417" s="222"/>
      <c r="AK417" s="222"/>
      <c r="AL417" s="222"/>
      <c r="AM417" s="222"/>
      <c r="AN417" s="222"/>
      <c r="AO417" s="222"/>
      <c r="AP417" s="222"/>
      <c r="AQ417" s="222"/>
      <c r="AR417" s="222"/>
      <c r="AS417" s="222"/>
      <c r="AT417" s="222"/>
      <c r="AU417" s="222"/>
      <c r="AV417" s="222"/>
    </row>
    <row r="418" spans="1:48" ht="24"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c r="AD418" s="222"/>
      <c r="AE418" s="222"/>
      <c r="AF418" s="222"/>
      <c r="AG418" s="222"/>
      <c r="AH418" s="222"/>
      <c r="AI418" s="222"/>
      <c r="AJ418" s="222"/>
      <c r="AK418" s="222"/>
      <c r="AL418" s="222"/>
      <c r="AM418" s="222"/>
      <c r="AN418" s="222"/>
      <c r="AO418" s="222"/>
      <c r="AP418" s="222"/>
      <c r="AQ418" s="222"/>
      <c r="AR418" s="222"/>
      <c r="AS418" s="222"/>
      <c r="AT418" s="222"/>
      <c r="AU418" s="222"/>
      <c r="AV418" s="222"/>
    </row>
    <row r="419" spans="1:48" ht="24"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c r="AD419" s="222"/>
      <c r="AE419" s="222"/>
      <c r="AF419" s="222"/>
      <c r="AG419" s="222"/>
      <c r="AH419" s="222"/>
      <c r="AI419" s="222"/>
      <c r="AJ419" s="222"/>
      <c r="AK419" s="222"/>
      <c r="AL419" s="222"/>
      <c r="AM419" s="222"/>
      <c r="AN419" s="222"/>
      <c r="AO419" s="222"/>
      <c r="AP419" s="222"/>
      <c r="AQ419" s="222"/>
      <c r="AR419" s="222"/>
      <c r="AS419" s="222"/>
      <c r="AT419" s="222"/>
      <c r="AU419" s="222"/>
      <c r="AV419" s="222"/>
    </row>
    <row r="420" spans="1:48" ht="24"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c r="AD420" s="222"/>
      <c r="AE420" s="222"/>
      <c r="AF420" s="222"/>
      <c r="AG420" s="222"/>
      <c r="AH420" s="222"/>
      <c r="AI420" s="222"/>
      <c r="AJ420" s="222"/>
      <c r="AK420" s="222"/>
      <c r="AL420" s="222"/>
      <c r="AM420" s="222"/>
      <c r="AN420" s="222"/>
      <c r="AO420" s="222"/>
      <c r="AP420" s="222"/>
      <c r="AQ420" s="222"/>
      <c r="AR420" s="222"/>
      <c r="AS420" s="222"/>
      <c r="AT420" s="222"/>
      <c r="AU420" s="222"/>
      <c r="AV420" s="222"/>
    </row>
    <row r="421" spans="1:48" ht="24"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c r="AD421" s="222"/>
      <c r="AE421" s="222"/>
      <c r="AF421" s="222"/>
      <c r="AG421" s="222"/>
      <c r="AH421" s="222"/>
      <c r="AI421" s="222"/>
      <c r="AJ421" s="222"/>
      <c r="AK421" s="222"/>
      <c r="AL421" s="222"/>
      <c r="AM421" s="222"/>
      <c r="AN421" s="222"/>
      <c r="AO421" s="222"/>
      <c r="AP421" s="222"/>
      <c r="AQ421" s="222"/>
      <c r="AR421" s="222"/>
      <c r="AS421" s="222"/>
      <c r="AT421" s="222"/>
      <c r="AU421" s="222"/>
      <c r="AV421" s="222"/>
    </row>
    <row r="422" spans="1:48" ht="24"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c r="AD422" s="222"/>
      <c r="AE422" s="222"/>
      <c r="AF422" s="222"/>
      <c r="AG422" s="222"/>
      <c r="AH422" s="222"/>
      <c r="AI422" s="222"/>
      <c r="AJ422" s="222"/>
      <c r="AK422" s="222"/>
      <c r="AL422" s="222"/>
      <c r="AM422" s="222"/>
      <c r="AN422" s="222"/>
      <c r="AO422" s="222"/>
      <c r="AP422" s="222"/>
      <c r="AQ422" s="222"/>
      <c r="AR422" s="222"/>
      <c r="AS422" s="222"/>
      <c r="AT422" s="222"/>
      <c r="AU422" s="222"/>
      <c r="AV422" s="222"/>
    </row>
    <row r="423" spans="1:48" ht="24"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c r="AD423" s="222"/>
      <c r="AE423" s="222"/>
      <c r="AF423" s="222"/>
      <c r="AG423" s="222"/>
      <c r="AH423" s="222"/>
      <c r="AI423" s="222"/>
      <c r="AJ423" s="222"/>
      <c r="AK423" s="222"/>
      <c r="AL423" s="222"/>
      <c r="AM423" s="222"/>
      <c r="AN423" s="222"/>
      <c r="AO423" s="222"/>
      <c r="AP423" s="222"/>
      <c r="AQ423" s="222"/>
      <c r="AR423" s="222"/>
      <c r="AS423" s="222"/>
      <c r="AT423" s="222"/>
      <c r="AU423" s="222"/>
      <c r="AV423" s="222"/>
    </row>
    <row r="424" spans="1:48" ht="24"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c r="AB424" s="222"/>
      <c r="AC424" s="222"/>
      <c r="AD424" s="222"/>
      <c r="AE424" s="222"/>
      <c r="AF424" s="222"/>
      <c r="AG424" s="222"/>
      <c r="AH424" s="222"/>
      <c r="AI424" s="222"/>
      <c r="AJ424" s="222"/>
      <c r="AK424" s="222"/>
      <c r="AL424" s="222"/>
      <c r="AM424" s="222"/>
      <c r="AN424" s="222"/>
      <c r="AO424" s="222"/>
      <c r="AP424" s="222"/>
      <c r="AQ424" s="222"/>
      <c r="AR424" s="222"/>
      <c r="AS424" s="222"/>
      <c r="AT424" s="222"/>
      <c r="AU424" s="222"/>
      <c r="AV424" s="222"/>
    </row>
    <row r="425" spans="1:48" ht="24"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c r="AD425" s="222"/>
      <c r="AE425" s="222"/>
      <c r="AF425" s="222"/>
      <c r="AG425" s="222"/>
      <c r="AH425" s="222"/>
      <c r="AI425" s="222"/>
      <c r="AJ425" s="222"/>
      <c r="AK425" s="222"/>
      <c r="AL425" s="222"/>
      <c r="AM425" s="222"/>
      <c r="AN425" s="222"/>
      <c r="AO425" s="222"/>
      <c r="AP425" s="222"/>
      <c r="AQ425" s="222"/>
      <c r="AR425" s="222"/>
      <c r="AS425" s="222"/>
      <c r="AT425" s="222"/>
      <c r="AU425" s="222"/>
      <c r="AV425" s="222"/>
    </row>
    <row r="426" spans="1:48" ht="24"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c r="AB426" s="222"/>
      <c r="AC426" s="222"/>
      <c r="AD426" s="222"/>
      <c r="AE426" s="222"/>
      <c r="AF426" s="222"/>
      <c r="AG426" s="222"/>
      <c r="AH426" s="222"/>
      <c r="AI426" s="222"/>
      <c r="AJ426" s="222"/>
      <c r="AK426" s="222"/>
      <c r="AL426" s="222"/>
      <c r="AM426" s="222"/>
      <c r="AN426" s="222"/>
      <c r="AO426" s="222"/>
      <c r="AP426" s="222"/>
      <c r="AQ426" s="222"/>
      <c r="AR426" s="222"/>
      <c r="AS426" s="222"/>
      <c r="AT426" s="222"/>
      <c r="AU426" s="222"/>
      <c r="AV426" s="222"/>
    </row>
    <row r="427" spans="1:48" ht="24"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c r="AB427" s="222"/>
      <c r="AC427" s="222"/>
      <c r="AD427" s="222"/>
      <c r="AE427" s="222"/>
      <c r="AF427" s="222"/>
      <c r="AG427" s="222"/>
      <c r="AH427" s="222"/>
      <c r="AI427" s="222"/>
      <c r="AJ427" s="222"/>
      <c r="AK427" s="222"/>
      <c r="AL427" s="222"/>
      <c r="AM427" s="222"/>
      <c r="AN427" s="222"/>
      <c r="AO427" s="222"/>
      <c r="AP427" s="222"/>
      <c r="AQ427" s="222"/>
      <c r="AR427" s="222"/>
      <c r="AS427" s="222"/>
      <c r="AT427" s="222"/>
      <c r="AU427" s="222"/>
      <c r="AV427" s="222"/>
    </row>
    <row r="428" spans="1:48" ht="24"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c r="AB428" s="222"/>
      <c r="AC428" s="222"/>
      <c r="AD428" s="222"/>
      <c r="AE428" s="222"/>
      <c r="AF428" s="222"/>
      <c r="AG428" s="222"/>
      <c r="AH428" s="222"/>
      <c r="AI428" s="222"/>
      <c r="AJ428" s="222"/>
      <c r="AK428" s="222"/>
      <c r="AL428" s="222"/>
      <c r="AM428" s="222"/>
      <c r="AN428" s="222"/>
      <c r="AO428" s="222"/>
      <c r="AP428" s="222"/>
      <c r="AQ428" s="222"/>
      <c r="AR428" s="222"/>
      <c r="AS428" s="222"/>
      <c r="AT428" s="222"/>
      <c r="AU428" s="222"/>
      <c r="AV428" s="222"/>
    </row>
    <row r="429" spans="1:48" ht="24"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c r="AB429" s="222"/>
      <c r="AC429" s="222"/>
      <c r="AD429" s="222"/>
      <c r="AE429" s="222"/>
      <c r="AF429" s="222"/>
      <c r="AG429" s="222"/>
      <c r="AH429" s="222"/>
      <c r="AI429" s="222"/>
      <c r="AJ429" s="222"/>
      <c r="AK429" s="222"/>
      <c r="AL429" s="222"/>
      <c r="AM429" s="222"/>
      <c r="AN429" s="222"/>
      <c r="AO429" s="222"/>
      <c r="AP429" s="222"/>
      <c r="AQ429" s="222"/>
      <c r="AR429" s="222"/>
      <c r="AS429" s="222"/>
      <c r="AT429" s="222"/>
      <c r="AU429" s="222"/>
      <c r="AV429" s="222"/>
    </row>
    <row r="430" spans="1:48" ht="24"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c r="AB430" s="222"/>
      <c r="AC430" s="222"/>
      <c r="AD430" s="222"/>
      <c r="AE430" s="222"/>
      <c r="AF430" s="222"/>
      <c r="AG430" s="222"/>
      <c r="AH430" s="222"/>
      <c r="AI430" s="222"/>
      <c r="AJ430" s="222"/>
      <c r="AK430" s="222"/>
      <c r="AL430" s="222"/>
      <c r="AM430" s="222"/>
      <c r="AN430" s="222"/>
      <c r="AO430" s="222"/>
      <c r="AP430" s="222"/>
      <c r="AQ430" s="222"/>
      <c r="AR430" s="222"/>
      <c r="AS430" s="222"/>
      <c r="AT430" s="222"/>
      <c r="AU430" s="222"/>
      <c r="AV430" s="222"/>
    </row>
    <row r="431" spans="1:48" ht="24"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c r="AB431" s="222"/>
      <c r="AC431" s="222"/>
      <c r="AD431" s="222"/>
      <c r="AE431" s="222"/>
      <c r="AF431" s="222"/>
      <c r="AG431" s="222"/>
      <c r="AH431" s="222"/>
      <c r="AI431" s="222"/>
      <c r="AJ431" s="222"/>
      <c r="AK431" s="222"/>
      <c r="AL431" s="222"/>
      <c r="AM431" s="222"/>
      <c r="AN431" s="222"/>
      <c r="AO431" s="222"/>
      <c r="AP431" s="222"/>
      <c r="AQ431" s="222"/>
      <c r="AR431" s="222"/>
      <c r="AS431" s="222"/>
      <c r="AT431" s="222"/>
      <c r="AU431" s="222"/>
      <c r="AV431" s="222"/>
    </row>
    <row r="432" spans="1:48" ht="24"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c r="AB432" s="222"/>
      <c r="AC432" s="222"/>
      <c r="AD432" s="222"/>
      <c r="AE432" s="222"/>
      <c r="AF432" s="222"/>
      <c r="AG432" s="222"/>
      <c r="AH432" s="222"/>
      <c r="AI432" s="222"/>
      <c r="AJ432" s="222"/>
      <c r="AK432" s="222"/>
      <c r="AL432" s="222"/>
      <c r="AM432" s="222"/>
      <c r="AN432" s="222"/>
      <c r="AO432" s="222"/>
      <c r="AP432" s="222"/>
      <c r="AQ432" s="222"/>
      <c r="AR432" s="222"/>
      <c r="AS432" s="222"/>
      <c r="AT432" s="222"/>
      <c r="AU432" s="222"/>
      <c r="AV432" s="222"/>
    </row>
    <row r="433" spans="1:48" ht="24"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c r="AB433" s="222"/>
      <c r="AC433" s="222"/>
      <c r="AD433" s="222"/>
      <c r="AE433" s="222"/>
      <c r="AF433" s="222"/>
      <c r="AG433" s="222"/>
      <c r="AH433" s="222"/>
      <c r="AI433" s="222"/>
      <c r="AJ433" s="222"/>
      <c r="AK433" s="222"/>
      <c r="AL433" s="222"/>
      <c r="AM433" s="222"/>
      <c r="AN433" s="222"/>
      <c r="AO433" s="222"/>
      <c r="AP433" s="222"/>
      <c r="AQ433" s="222"/>
      <c r="AR433" s="222"/>
      <c r="AS433" s="222"/>
      <c r="AT433" s="222"/>
      <c r="AU433" s="222"/>
      <c r="AV433" s="222"/>
    </row>
    <row r="434" spans="1:48" ht="24"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c r="AB434" s="222"/>
      <c r="AC434" s="222"/>
      <c r="AD434" s="222"/>
      <c r="AE434" s="222"/>
      <c r="AF434" s="222"/>
      <c r="AG434" s="222"/>
      <c r="AH434" s="222"/>
      <c r="AI434" s="222"/>
      <c r="AJ434" s="222"/>
      <c r="AK434" s="222"/>
      <c r="AL434" s="222"/>
      <c r="AM434" s="222"/>
      <c r="AN434" s="222"/>
      <c r="AO434" s="222"/>
      <c r="AP434" s="222"/>
      <c r="AQ434" s="222"/>
      <c r="AR434" s="222"/>
      <c r="AS434" s="222"/>
      <c r="AT434" s="222"/>
      <c r="AU434" s="222"/>
      <c r="AV434" s="222"/>
    </row>
    <row r="435" spans="1:48" ht="24"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c r="AD435" s="222"/>
      <c r="AE435" s="222"/>
      <c r="AF435" s="222"/>
      <c r="AG435" s="222"/>
      <c r="AH435" s="222"/>
      <c r="AI435" s="222"/>
      <c r="AJ435" s="222"/>
      <c r="AK435" s="222"/>
      <c r="AL435" s="222"/>
      <c r="AM435" s="222"/>
      <c r="AN435" s="222"/>
      <c r="AO435" s="222"/>
      <c r="AP435" s="222"/>
      <c r="AQ435" s="222"/>
      <c r="AR435" s="222"/>
      <c r="AS435" s="222"/>
      <c r="AT435" s="222"/>
      <c r="AU435" s="222"/>
      <c r="AV435" s="222"/>
    </row>
    <row r="436" spans="1:48" ht="24"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c r="AB436" s="222"/>
      <c r="AC436" s="222"/>
      <c r="AD436" s="222"/>
      <c r="AE436" s="222"/>
      <c r="AF436" s="222"/>
      <c r="AG436" s="222"/>
      <c r="AH436" s="222"/>
      <c r="AI436" s="222"/>
      <c r="AJ436" s="222"/>
      <c r="AK436" s="222"/>
      <c r="AL436" s="222"/>
      <c r="AM436" s="222"/>
      <c r="AN436" s="222"/>
      <c r="AO436" s="222"/>
      <c r="AP436" s="222"/>
      <c r="AQ436" s="222"/>
      <c r="AR436" s="222"/>
      <c r="AS436" s="222"/>
      <c r="AT436" s="222"/>
      <c r="AU436" s="222"/>
      <c r="AV436" s="222"/>
    </row>
    <row r="437" spans="1:48" ht="24"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c r="AB437" s="222"/>
      <c r="AC437" s="222"/>
      <c r="AD437" s="222"/>
      <c r="AE437" s="222"/>
      <c r="AF437" s="222"/>
      <c r="AG437" s="222"/>
      <c r="AH437" s="222"/>
      <c r="AI437" s="222"/>
      <c r="AJ437" s="222"/>
      <c r="AK437" s="222"/>
      <c r="AL437" s="222"/>
      <c r="AM437" s="222"/>
      <c r="AN437" s="222"/>
      <c r="AO437" s="222"/>
      <c r="AP437" s="222"/>
      <c r="AQ437" s="222"/>
      <c r="AR437" s="222"/>
      <c r="AS437" s="222"/>
      <c r="AT437" s="222"/>
      <c r="AU437" s="222"/>
      <c r="AV437" s="222"/>
    </row>
    <row r="438" spans="1:48" ht="24"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c r="AB438" s="222"/>
      <c r="AC438" s="222"/>
      <c r="AD438" s="222"/>
      <c r="AE438" s="222"/>
      <c r="AF438" s="222"/>
      <c r="AG438" s="222"/>
      <c r="AH438" s="222"/>
      <c r="AI438" s="222"/>
      <c r="AJ438" s="222"/>
      <c r="AK438" s="222"/>
      <c r="AL438" s="222"/>
      <c r="AM438" s="222"/>
      <c r="AN438" s="222"/>
      <c r="AO438" s="222"/>
      <c r="AP438" s="222"/>
      <c r="AQ438" s="222"/>
      <c r="AR438" s="222"/>
      <c r="AS438" s="222"/>
      <c r="AT438" s="222"/>
      <c r="AU438" s="222"/>
      <c r="AV438" s="222"/>
    </row>
    <row r="439" spans="1:48" ht="24"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c r="AB439" s="222"/>
      <c r="AC439" s="222"/>
      <c r="AD439" s="222"/>
      <c r="AE439" s="222"/>
      <c r="AF439" s="222"/>
      <c r="AG439" s="222"/>
      <c r="AH439" s="222"/>
      <c r="AI439" s="222"/>
      <c r="AJ439" s="222"/>
      <c r="AK439" s="222"/>
      <c r="AL439" s="222"/>
      <c r="AM439" s="222"/>
      <c r="AN439" s="222"/>
      <c r="AO439" s="222"/>
      <c r="AP439" s="222"/>
      <c r="AQ439" s="222"/>
      <c r="AR439" s="222"/>
      <c r="AS439" s="222"/>
      <c r="AT439" s="222"/>
      <c r="AU439" s="222"/>
      <c r="AV439" s="222"/>
    </row>
    <row r="440" spans="1:48" ht="24"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c r="AB440" s="222"/>
      <c r="AC440" s="222"/>
      <c r="AD440" s="222"/>
      <c r="AE440" s="222"/>
      <c r="AF440" s="222"/>
      <c r="AG440" s="222"/>
      <c r="AH440" s="222"/>
      <c r="AI440" s="222"/>
      <c r="AJ440" s="222"/>
      <c r="AK440" s="222"/>
      <c r="AL440" s="222"/>
      <c r="AM440" s="222"/>
      <c r="AN440" s="222"/>
      <c r="AO440" s="222"/>
      <c r="AP440" s="222"/>
      <c r="AQ440" s="222"/>
      <c r="AR440" s="222"/>
      <c r="AS440" s="222"/>
      <c r="AT440" s="222"/>
      <c r="AU440" s="222"/>
      <c r="AV440" s="222"/>
    </row>
    <row r="441" spans="1:48" ht="24"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c r="AB441" s="222"/>
      <c r="AC441" s="222"/>
      <c r="AD441" s="222"/>
      <c r="AE441" s="222"/>
      <c r="AF441" s="222"/>
      <c r="AG441" s="222"/>
      <c r="AH441" s="222"/>
      <c r="AI441" s="222"/>
      <c r="AJ441" s="222"/>
      <c r="AK441" s="222"/>
      <c r="AL441" s="222"/>
      <c r="AM441" s="222"/>
      <c r="AN441" s="222"/>
      <c r="AO441" s="222"/>
      <c r="AP441" s="222"/>
      <c r="AQ441" s="222"/>
      <c r="AR441" s="222"/>
      <c r="AS441" s="222"/>
      <c r="AT441" s="222"/>
      <c r="AU441" s="222"/>
      <c r="AV441" s="222"/>
    </row>
    <row r="442" spans="1:48" ht="24"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2"/>
      <c r="AM442" s="222"/>
      <c r="AN442" s="222"/>
      <c r="AO442" s="222"/>
      <c r="AP442" s="222"/>
      <c r="AQ442" s="222"/>
      <c r="AR442" s="222"/>
      <c r="AS442" s="222"/>
      <c r="AT442" s="222"/>
      <c r="AU442" s="222"/>
      <c r="AV442" s="222"/>
    </row>
    <row r="443" spans="1:48" ht="24"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2"/>
      <c r="AM443" s="222"/>
      <c r="AN443" s="222"/>
      <c r="AO443" s="222"/>
      <c r="AP443" s="222"/>
      <c r="AQ443" s="222"/>
      <c r="AR443" s="222"/>
      <c r="AS443" s="222"/>
      <c r="AT443" s="222"/>
      <c r="AU443" s="222"/>
      <c r="AV443" s="222"/>
    </row>
    <row r="444" spans="1:48" ht="24"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2"/>
      <c r="AM444" s="222"/>
      <c r="AN444" s="222"/>
      <c r="AO444" s="222"/>
      <c r="AP444" s="222"/>
      <c r="AQ444" s="222"/>
      <c r="AR444" s="222"/>
      <c r="AS444" s="222"/>
      <c r="AT444" s="222"/>
      <c r="AU444" s="222"/>
      <c r="AV444" s="222"/>
    </row>
    <row r="445" spans="1:48" ht="24"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c r="AB445" s="222"/>
      <c r="AC445" s="222"/>
      <c r="AD445" s="222"/>
      <c r="AE445" s="222"/>
      <c r="AF445" s="222"/>
      <c r="AG445" s="222"/>
      <c r="AH445" s="222"/>
      <c r="AI445" s="222"/>
      <c r="AJ445" s="222"/>
      <c r="AK445" s="222"/>
      <c r="AL445" s="222"/>
      <c r="AM445" s="222"/>
      <c r="AN445" s="222"/>
      <c r="AO445" s="222"/>
      <c r="AP445" s="222"/>
      <c r="AQ445" s="222"/>
      <c r="AR445" s="222"/>
      <c r="AS445" s="222"/>
      <c r="AT445" s="222"/>
      <c r="AU445" s="222"/>
      <c r="AV445" s="222"/>
    </row>
    <row r="446" spans="1:48" ht="24"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c r="AB446" s="222"/>
      <c r="AC446" s="222"/>
      <c r="AD446" s="222"/>
      <c r="AE446" s="222"/>
      <c r="AF446" s="222"/>
      <c r="AG446" s="222"/>
      <c r="AH446" s="222"/>
      <c r="AI446" s="222"/>
      <c r="AJ446" s="222"/>
      <c r="AK446" s="222"/>
      <c r="AL446" s="222"/>
      <c r="AM446" s="222"/>
      <c r="AN446" s="222"/>
      <c r="AO446" s="222"/>
      <c r="AP446" s="222"/>
      <c r="AQ446" s="222"/>
      <c r="AR446" s="222"/>
      <c r="AS446" s="222"/>
      <c r="AT446" s="222"/>
      <c r="AU446" s="222"/>
      <c r="AV446" s="222"/>
    </row>
    <row r="447" spans="1:48" ht="24"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c r="AB447" s="222"/>
      <c r="AC447" s="222"/>
      <c r="AD447" s="222"/>
      <c r="AE447" s="222"/>
      <c r="AF447" s="222"/>
      <c r="AG447" s="222"/>
      <c r="AH447" s="222"/>
      <c r="AI447" s="222"/>
      <c r="AJ447" s="222"/>
      <c r="AK447" s="222"/>
      <c r="AL447" s="222"/>
      <c r="AM447" s="222"/>
      <c r="AN447" s="222"/>
      <c r="AO447" s="222"/>
      <c r="AP447" s="222"/>
      <c r="AQ447" s="222"/>
      <c r="AR447" s="222"/>
      <c r="AS447" s="222"/>
      <c r="AT447" s="222"/>
      <c r="AU447" s="222"/>
      <c r="AV447" s="222"/>
    </row>
    <row r="448" spans="1:48" ht="24"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c r="AB448" s="222"/>
      <c r="AC448" s="222"/>
      <c r="AD448" s="222"/>
      <c r="AE448" s="222"/>
      <c r="AF448" s="222"/>
      <c r="AG448" s="222"/>
      <c r="AH448" s="222"/>
      <c r="AI448" s="222"/>
      <c r="AJ448" s="222"/>
      <c r="AK448" s="222"/>
      <c r="AL448" s="222"/>
      <c r="AM448" s="222"/>
      <c r="AN448" s="222"/>
      <c r="AO448" s="222"/>
      <c r="AP448" s="222"/>
      <c r="AQ448" s="222"/>
      <c r="AR448" s="222"/>
      <c r="AS448" s="222"/>
      <c r="AT448" s="222"/>
      <c r="AU448" s="222"/>
      <c r="AV448" s="222"/>
    </row>
    <row r="449" spans="1:48" ht="24"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c r="AB449" s="222"/>
      <c r="AC449" s="222"/>
      <c r="AD449" s="222"/>
      <c r="AE449" s="222"/>
      <c r="AF449" s="222"/>
      <c r="AG449" s="222"/>
      <c r="AH449" s="222"/>
      <c r="AI449" s="222"/>
      <c r="AJ449" s="222"/>
      <c r="AK449" s="222"/>
      <c r="AL449" s="222"/>
      <c r="AM449" s="222"/>
      <c r="AN449" s="222"/>
      <c r="AO449" s="222"/>
      <c r="AP449" s="222"/>
      <c r="AQ449" s="222"/>
      <c r="AR449" s="222"/>
      <c r="AS449" s="222"/>
      <c r="AT449" s="222"/>
      <c r="AU449" s="222"/>
      <c r="AV449" s="222"/>
    </row>
    <row r="450" spans="1:48" ht="24"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c r="AD450" s="222"/>
      <c r="AE450" s="222"/>
      <c r="AF450" s="222"/>
      <c r="AG450" s="222"/>
      <c r="AH450" s="222"/>
      <c r="AI450" s="222"/>
      <c r="AJ450" s="222"/>
      <c r="AK450" s="222"/>
      <c r="AL450" s="222"/>
      <c r="AM450" s="222"/>
      <c r="AN450" s="222"/>
      <c r="AO450" s="222"/>
      <c r="AP450" s="222"/>
      <c r="AQ450" s="222"/>
      <c r="AR450" s="222"/>
      <c r="AS450" s="222"/>
      <c r="AT450" s="222"/>
      <c r="AU450" s="222"/>
      <c r="AV450" s="222"/>
    </row>
    <row r="451" spans="1:48" ht="24"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c r="AB451" s="222"/>
      <c r="AC451" s="222"/>
      <c r="AD451" s="222"/>
      <c r="AE451" s="222"/>
      <c r="AF451" s="222"/>
      <c r="AG451" s="222"/>
      <c r="AH451" s="222"/>
      <c r="AI451" s="222"/>
      <c r="AJ451" s="222"/>
      <c r="AK451" s="222"/>
      <c r="AL451" s="222"/>
      <c r="AM451" s="222"/>
      <c r="AN451" s="222"/>
      <c r="AO451" s="222"/>
      <c r="AP451" s="222"/>
      <c r="AQ451" s="222"/>
      <c r="AR451" s="222"/>
      <c r="AS451" s="222"/>
      <c r="AT451" s="222"/>
      <c r="AU451" s="222"/>
      <c r="AV451" s="222"/>
    </row>
    <row r="452" spans="1:48" ht="24"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c r="AB452" s="222"/>
      <c r="AC452" s="222"/>
      <c r="AD452" s="222"/>
      <c r="AE452" s="222"/>
      <c r="AF452" s="222"/>
      <c r="AG452" s="222"/>
      <c r="AH452" s="222"/>
      <c r="AI452" s="222"/>
      <c r="AJ452" s="222"/>
      <c r="AK452" s="222"/>
      <c r="AL452" s="222"/>
      <c r="AM452" s="222"/>
      <c r="AN452" s="222"/>
      <c r="AO452" s="222"/>
      <c r="AP452" s="222"/>
      <c r="AQ452" s="222"/>
      <c r="AR452" s="222"/>
      <c r="AS452" s="222"/>
      <c r="AT452" s="222"/>
      <c r="AU452" s="222"/>
      <c r="AV452" s="222"/>
    </row>
    <row r="453" spans="1:48" ht="24"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c r="AD453" s="222"/>
      <c r="AE453" s="222"/>
      <c r="AF453" s="222"/>
      <c r="AG453" s="222"/>
      <c r="AH453" s="222"/>
      <c r="AI453" s="222"/>
      <c r="AJ453" s="222"/>
      <c r="AK453" s="222"/>
      <c r="AL453" s="222"/>
      <c r="AM453" s="222"/>
      <c r="AN453" s="222"/>
      <c r="AO453" s="222"/>
      <c r="AP453" s="222"/>
      <c r="AQ453" s="222"/>
      <c r="AR453" s="222"/>
      <c r="AS453" s="222"/>
      <c r="AT453" s="222"/>
      <c r="AU453" s="222"/>
      <c r="AV453" s="222"/>
    </row>
    <row r="454" spans="1:48" ht="24"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c r="AD454" s="222"/>
      <c r="AE454" s="222"/>
      <c r="AF454" s="222"/>
      <c r="AG454" s="222"/>
      <c r="AH454" s="222"/>
      <c r="AI454" s="222"/>
      <c r="AJ454" s="222"/>
      <c r="AK454" s="222"/>
      <c r="AL454" s="222"/>
      <c r="AM454" s="222"/>
      <c r="AN454" s="222"/>
      <c r="AO454" s="222"/>
      <c r="AP454" s="222"/>
      <c r="AQ454" s="222"/>
      <c r="AR454" s="222"/>
      <c r="AS454" s="222"/>
      <c r="AT454" s="222"/>
      <c r="AU454" s="222"/>
      <c r="AV454" s="222"/>
    </row>
    <row r="455" spans="1:48" ht="24"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c r="AB455" s="222"/>
      <c r="AC455" s="222"/>
      <c r="AD455" s="222"/>
      <c r="AE455" s="222"/>
      <c r="AF455" s="222"/>
      <c r="AG455" s="222"/>
      <c r="AH455" s="222"/>
      <c r="AI455" s="222"/>
      <c r="AJ455" s="222"/>
      <c r="AK455" s="222"/>
      <c r="AL455" s="222"/>
      <c r="AM455" s="222"/>
      <c r="AN455" s="222"/>
      <c r="AO455" s="222"/>
      <c r="AP455" s="222"/>
      <c r="AQ455" s="222"/>
      <c r="AR455" s="222"/>
      <c r="AS455" s="222"/>
      <c r="AT455" s="222"/>
      <c r="AU455" s="222"/>
      <c r="AV455" s="222"/>
    </row>
    <row r="456" spans="1:48" ht="24"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c r="AB456" s="222"/>
      <c r="AC456" s="222"/>
      <c r="AD456" s="222"/>
      <c r="AE456" s="222"/>
      <c r="AF456" s="222"/>
      <c r="AG456" s="222"/>
      <c r="AH456" s="222"/>
      <c r="AI456" s="222"/>
      <c r="AJ456" s="222"/>
      <c r="AK456" s="222"/>
      <c r="AL456" s="222"/>
      <c r="AM456" s="222"/>
      <c r="AN456" s="222"/>
      <c r="AO456" s="222"/>
      <c r="AP456" s="222"/>
      <c r="AQ456" s="222"/>
      <c r="AR456" s="222"/>
      <c r="AS456" s="222"/>
      <c r="AT456" s="222"/>
      <c r="AU456" s="222"/>
      <c r="AV456" s="222"/>
    </row>
    <row r="457" spans="1:48" ht="24"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c r="AB457" s="222"/>
      <c r="AC457" s="222"/>
      <c r="AD457" s="222"/>
      <c r="AE457" s="222"/>
      <c r="AF457" s="222"/>
      <c r="AG457" s="222"/>
      <c r="AH457" s="222"/>
      <c r="AI457" s="222"/>
      <c r="AJ457" s="222"/>
      <c r="AK457" s="222"/>
      <c r="AL457" s="222"/>
      <c r="AM457" s="222"/>
      <c r="AN457" s="222"/>
      <c r="AO457" s="222"/>
      <c r="AP457" s="222"/>
      <c r="AQ457" s="222"/>
      <c r="AR457" s="222"/>
      <c r="AS457" s="222"/>
      <c r="AT457" s="222"/>
      <c r="AU457" s="222"/>
      <c r="AV457" s="222"/>
    </row>
    <row r="458" spans="1:48" ht="24"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c r="AD458" s="222"/>
      <c r="AE458" s="222"/>
      <c r="AF458" s="222"/>
      <c r="AG458" s="222"/>
      <c r="AH458" s="222"/>
      <c r="AI458" s="222"/>
      <c r="AJ458" s="222"/>
      <c r="AK458" s="222"/>
      <c r="AL458" s="222"/>
      <c r="AM458" s="222"/>
      <c r="AN458" s="222"/>
      <c r="AO458" s="222"/>
      <c r="AP458" s="222"/>
      <c r="AQ458" s="222"/>
      <c r="AR458" s="222"/>
      <c r="AS458" s="222"/>
      <c r="AT458" s="222"/>
      <c r="AU458" s="222"/>
      <c r="AV458" s="222"/>
    </row>
    <row r="459" spans="1:48" ht="24"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c r="AB459" s="222"/>
      <c r="AC459" s="222"/>
      <c r="AD459" s="222"/>
      <c r="AE459" s="222"/>
      <c r="AF459" s="222"/>
      <c r="AG459" s="222"/>
      <c r="AH459" s="222"/>
      <c r="AI459" s="222"/>
      <c r="AJ459" s="222"/>
      <c r="AK459" s="222"/>
      <c r="AL459" s="222"/>
      <c r="AM459" s="222"/>
      <c r="AN459" s="222"/>
      <c r="AO459" s="222"/>
      <c r="AP459" s="222"/>
      <c r="AQ459" s="222"/>
      <c r="AR459" s="222"/>
      <c r="AS459" s="222"/>
      <c r="AT459" s="222"/>
      <c r="AU459" s="222"/>
      <c r="AV459" s="222"/>
    </row>
    <row r="460" spans="1:48" ht="24"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c r="AB460" s="222"/>
      <c r="AC460" s="222"/>
      <c r="AD460" s="222"/>
      <c r="AE460" s="222"/>
      <c r="AF460" s="222"/>
      <c r="AG460" s="222"/>
      <c r="AH460" s="222"/>
      <c r="AI460" s="222"/>
      <c r="AJ460" s="222"/>
      <c r="AK460" s="222"/>
      <c r="AL460" s="222"/>
      <c r="AM460" s="222"/>
      <c r="AN460" s="222"/>
      <c r="AO460" s="222"/>
      <c r="AP460" s="222"/>
      <c r="AQ460" s="222"/>
      <c r="AR460" s="222"/>
      <c r="AS460" s="222"/>
      <c r="AT460" s="222"/>
      <c r="AU460" s="222"/>
      <c r="AV460" s="222"/>
    </row>
    <row r="461" spans="1:48" ht="24"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c r="AB461" s="222"/>
      <c r="AC461" s="222"/>
      <c r="AD461" s="222"/>
      <c r="AE461" s="222"/>
      <c r="AF461" s="222"/>
      <c r="AG461" s="222"/>
      <c r="AH461" s="222"/>
      <c r="AI461" s="222"/>
      <c r="AJ461" s="222"/>
      <c r="AK461" s="222"/>
      <c r="AL461" s="222"/>
      <c r="AM461" s="222"/>
      <c r="AN461" s="222"/>
      <c r="AO461" s="222"/>
      <c r="AP461" s="222"/>
      <c r="AQ461" s="222"/>
      <c r="AR461" s="222"/>
      <c r="AS461" s="222"/>
      <c r="AT461" s="222"/>
      <c r="AU461" s="222"/>
      <c r="AV461" s="222"/>
    </row>
    <row r="462" spans="1:48" ht="24"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c r="AD462" s="222"/>
      <c r="AE462" s="222"/>
      <c r="AF462" s="222"/>
      <c r="AG462" s="222"/>
      <c r="AH462" s="222"/>
      <c r="AI462" s="222"/>
      <c r="AJ462" s="222"/>
      <c r="AK462" s="222"/>
      <c r="AL462" s="222"/>
      <c r="AM462" s="222"/>
      <c r="AN462" s="222"/>
      <c r="AO462" s="222"/>
      <c r="AP462" s="222"/>
      <c r="AQ462" s="222"/>
      <c r="AR462" s="222"/>
      <c r="AS462" s="222"/>
      <c r="AT462" s="222"/>
      <c r="AU462" s="222"/>
      <c r="AV462" s="222"/>
    </row>
    <row r="463" spans="1:48" ht="24"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c r="AD463" s="222"/>
      <c r="AE463" s="222"/>
      <c r="AF463" s="222"/>
      <c r="AG463" s="222"/>
      <c r="AH463" s="222"/>
      <c r="AI463" s="222"/>
      <c r="AJ463" s="222"/>
      <c r="AK463" s="222"/>
      <c r="AL463" s="222"/>
      <c r="AM463" s="222"/>
      <c r="AN463" s="222"/>
      <c r="AO463" s="222"/>
      <c r="AP463" s="222"/>
      <c r="AQ463" s="222"/>
      <c r="AR463" s="222"/>
      <c r="AS463" s="222"/>
      <c r="AT463" s="222"/>
      <c r="AU463" s="222"/>
      <c r="AV463" s="222"/>
    </row>
    <row r="464" spans="1:48" ht="24"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c r="AD464" s="222"/>
      <c r="AE464" s="222"/>
      <c r="AF464" s="222"/>
      <c r="AG464" s="222"/>
      <c r="AH464" s="222"/>
      <c r="AI464" s="222"/>
      <c r="AJ464" s="222"/>
      <c r="AK464" s="222"/>
      <c r="AL464" s="222"/>
      <c r="AM464" s="222"/>
      <c r="AN464" s="222"/>
      <c r="AO464" s="222"/>
      <c r="AP464" s="222"/>
      <c r="AQ464" s="222"/>
      <c r="AR464" s="222"/>
      <c r="AS464" s="222"/>
      <c r="AT464" s="222"/>
      <c r="AU464" s="222"/>
      <c r="AV464" s="222"/>
    </row>
    <row r="465" spans="1:48" ht="24"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c r="AB465" s="222"/>
      <c r="AC465" s="222"/>
      <c r="AD465" s="222"/>
      <c r="AE465" s="222"/>
      <c r="AF465" s="222"/>
      <c r="AG465" s="222"/>
      <c r="AH465" s="222"/>
      <c r="AI465" s="222"/>
      <c r="AJ465" s="222"/>
      <c r="AK465" s="222"/>
      <c r="AL465" s="222"/>
      <c r="AM465" s="222"/>
      <c r="AN465" s="222"/>
      <c r="AO465" s="222"/>
      <c r="AP465" s="222"/>
      <c r="AQ465" s="222"/>
      <c r="AR465" s="222"/>
      <c r="AS465" s="222"/>
      <c r="AT465" s="222"/>
      <c r="AU465" s="222"/>
      <c r="AV465" s="222"/>
    </row>
    <row r="466" spans="1:48" ht="24"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c r="AB466" s="222"/>
      <c r="AC466" s="222"/>
      <c r="AD466" s="222"/>
      <c r="AE466" s="222"/>
      <c r="AF466" s="222"/>
      <c r="AG466" s="222"/>
      <c r="AH466" s="222"/>
      <c r="AI466" s="222"/>
      <c r="AJ466" s="222"/>
      <c r="AK466" s="222"/>
      <c r="AL466" s="222"/>
      <c r="AM466" s="222"/>
      <c r="AN466" s="222"/>
      <c r="AO466" s="222"/>
      <c r="AP466" s="222"/>
      <c r="AQ466" s="222"/>
      <c r="AR466" s="222"/>
      <c r="AS466" s="222"/>
      <c r="AT466" s="222"/>
      <c r="AU466" s="222"/>
      <c r="AV466" s="222"/>
    </row>
    <row r="467" spans="1:48" ht="24"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c r="AB467" s="222"/>
      <c r="AC467" s="222"/>
      <c r="AD467" s="222"/>
      <c r="AE467" s="222"/>
      <c r="AF467" s="222"/>
      <c r="AG467" s="222"/>
      <c r="AH467" s="222"/>
      <c r="AI467" s="222"/>
      <c r="AJ467" s="222"/>
      <c r="AK467" s="222"/>
      <c r="AL467" s="222"/>
      <c r="AM467" s="222"/>
      <c r="AN467" s="222"/>
      <c r="AO467" s="222"/>
      <c r="AP467" s="222"/>
      <c r="AQ467" s="222"/>
      <c r="AR467" s="222"/>
      <c r="AS467" s="222"/>
      <c r="AT467" s="222"/>
      <c r="AU467" s="222"/>
      <c r="AV467" s="222"/>
    </row>
    <row r="468" spans="1:48" ht="24"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c r="AB468" s="222"/>
      <c r="AC468" s="222"/>
      <c r="AD468" s="222"/>
      <c r="AE468" s="222"/>
      <c r="AF468" s="222"/>
      <c r="AG468" s="222"/>
      <c r="AH468" s="222"/>
      <c r="AI468" s="222"/>
      <c r="AJ468" s="222"/>
      <c r="AK468" s="222"/>
      <c r="AL468" s="222"/>
      <c r="AM468" s="222"/>
      <c r="AN468" s="222"/>
      <c r="AO468" s="222"/>
      <c r="AP468" s="222"/>
      <c r="AQ468" s="222"/>
      <c r="AR468" s="222"/>
      <c r="AS468" s="222"/>
      <c r="AT468" s="222"/>
      <c r="AU468" s="222"/>
      <c r="AV468" s="222"/>
    </row>
    <row r="469" spans="1:48" ht="24"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c r="AB469" s="222"/>
      <c r="AC469" s="222"/>
      <c r="AD469" s="222"/>
      <c r="AE469" s="222"/>
      <c r="AF469" s="222"/>
      <c r="AG469" s="222"/>
      <c r="AH469" s="222"/>
      <c r="AI469" s="222"/>
      <c r="AJ469" s="222"/>
      <c r="AK469" s="222"/>
      <c r="AL469" s="222"/>
      <c r="AM469" s="222"/>
      <c r="AN469" s="222"/>
      <c r="AO469" s="222"/>
      <c r="AP469" s="222"/>
      <c r="AQ469" s="222"/>
      <c r="AR469" s="222"/>
      <c r="AS469" s="222"/>
      <c r="AT469" s="222"/>
      <c r="AU469" s="222"/>
      <c r="AV469" s="222"/>
    </row>
    <row r="470" spans="1:48" ht="24"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c r="AB470" s="222"/>
      <c r="AC470" s="222"/>
      <c r="AD470" s="222"/>
      <c r="AE470" s="222"/>
      <c r="AF470" s="222"/>
      <c r="AG470" s="222"/>
      <c r="AH470" s="222"/>
      <c r="AI470" s="222"/>
      <c r="AJ470" s="222"/>
      <c r="AK470" s="222"/>
      <c r="AL470" s="222"/>
      <c r="AM470" s="222"/>
      <c r="AN470" s="222"/>
      <c r="AO470" s="222"/>
      <c r="AP470" s="222"/>
      <c r="AQ470" s="222"/>
      <c r="AR470" s="222"/>
      <c r="AS470" s="222"/>
      <c r="AT470" s="222"/>
      <c r="AU470" s="222"/>
      <c r="AV470" s="222"/>
    </row>
    <row r="471" spans="1:48" ht="24"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c r="AB471" s="222"/>
      <c r="AC471" s="222"/>
      <c r="AD471" s="222"/>
      <c r="AE471" s="222"/>
      <c r="AF471" s="222"/>
      <c r="AG471" s="222"/>
      <c r="AH471" s="222"/>
      <c r="AI471" s="222"/>
      <c r="AJ471" s="222"/>
      <c r="AK471" s="222"/>
      <c r="AL471" s="222"/>
      <c r="AM471" s="222"/>
      <c r="AN471" s="222"/>
      <c r="AO471" s="222"/>
      <c r="AP471" s="222"/>
      <c r="AQ471" s="222"/>
      <c r="AR471" s="222"/>
      <c r="AS471" s="222"/>
      <c r="AT471" s="222"/>
      <c r="AU471" s="222"/>
      <c r="AV471" s="222"/>
    </row>
    <row r="472" spans="1:48" ht="24"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c r="AB472" s="222"/>
      <c r="AC472" s="222"/>
      <c r="AD472" s="222"/>
      <c r="AE472" s="222"/>
      <c r="AF472" s="222"/>
      <c r="AG472" s="222"/>
      <c r="AH472" s="222"/>
      <c r="AI472" s="222"/>
      <c r="AJ472" s="222"/>
      <c r="AK472" s="222"/>
      <c r="AL472" s="222"/>
      <c r="AM472" s="222"/>
      <c r="AN472" s="222"/>
      <c r="AO472" s="222"/>
      <c r="AP472" s="222"/>
      <c r="AQ472" s="222"/>
      <c r="AR472" s="222"/>
      <c r="AS472" s="222"/>
      <c r="AT472" s="222"/>
      <c r="AU472" s="222"/>
      <c r="AV472" s="222"/>
    </row>
    <row r="473" spans="1:48" ht="24"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c r="AB473" s="222"/>
      <c r="AC473" s="222"/>
      <c r="AD473" s="222"/>
      <c r="AE473" s="222"/>
      <c r="AF473" s="222"/>
      <c r="AG473" s="222"/>
      <c r="AH473" s="222"/>
      <c r="AI473" s="222"/>
      <c r="AJ473" s="222"/>
      <c r="AK473" s="222"/>
      <c r="AL473" s="222"/>
      <c r="AM473" s="222"/>
      <c r="AN473" s="222"/>
      <c r="AO473" s="222"/>
      <c r="AP473" s="222"/>
      <c r="AQ473" s="222"/>
      <c r="AR473" s="222"/>
      <c r="AS473" s="222"/>
      <c r="AT473" s="222"/>
      <c r="AU473" s="222"/>
      <c r="AV473" s="222"/>
    </row>
    <row r="474" spans="1:48" ht="24"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c r="AB474" s="222"/>
      <c r="AC474" s="222"/>
      <c r="AD474" s="222"/>
      <c r="AE474" s="222"/>
      <c r="AF474" s="222"/>
      <c r="AG474" s="222"/>
      <c r="AH474" s="222"/>
      <c r="AI474" s="222"/>
      <c r="AJ474" s="222"/>
      <c r="AK474" s="222"/>
      <c r="AL474" s="222"/>
      <c r="AM474" s="222"/>
      <c r="AN474" s="222"/>
      <c r="AO474" s="222"/>
      <c r="AP474" s="222"/>
      <c r="AQ474" s="222"/>
      <c r="AR474" s="222"/>
      <c r="AS474" s="222"/>
      <c r="AT474" s="222"/>
      <c r="AU474" s="222"/>
      <c r="AV474" s="222"/>
    </row>
    <row r="475" spans="1:48" ht="24"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c r="AB475" s="222"/>
      <c r="AC475" s="222"/>
      <c r="AD475" s="222"/>
      <c r="AE475" s="222"/>
      <c r="AF475" s="222"/>
      <c r="AG475" s="222"/>
      <c r="AH475" s="222"/>
      <c r="AI475" s="222"/>
      <c r="AJ475" s="222"/>
      <c r="AK475" s="222"/>
      <c r="AL475" s="222"/>
      <c r="AM475" s="222"/>
      <c r="AN475" s="222"/>
      <c r="AO475" s="222"/>
      <c r="AP475" s="222"/>
      <c r="AQ475" s="222"/>
      <c r="AR475" s="222"/>
      <c r="AS475" s="222"/>
      <c r="AT475" s="222"/>
      <c r="AU475" s="222"/>
      <c r="AV475" s="222"/>
    </row>
    <row r="476" spans="1:48" ht="24"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c r="AB476" s="222"/>
      <c r="AC476" s="222"/>
      <c r="AD476" s="222"/>
      <c r="AE476" s="222"/>
      <c r="AF476" s="222"/>
      <c r="AG476" s="222"/>
      <c r="AH476" s="222"/>
      <c r="AI476" s="222"/>
      <c r="AJ476" s="222"/>
      <c r="AK476" s="222"/>
      <c r="AL476" s="222"/>
      <c r="AM476" s="222"/>
      <c r="AN476" s="222"/>
      <c r="AO476" s="222"/>
      <c r="AP476" s="222"/>
      <c r="AQ476" s="222"/>
      <c r="AR476" s="222"/>
      <c r="AS476" s="222"/>
      <c r="AT476" s="222"/>
      <c r="AU476" s="222"/>
      <c r="AV476" s="222"/>
    </row>
    <row r="477" spans="1:48" ht="24"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c r="AB477" s="222"/>
      <c r="AC477" s="222"/>
      <c r="AD477" s="222"/>
      <c r="AE477" s="222"/>
      <c r="AF477" s="222"/>
      <c r="AG477" s="222"/>
      <c r="AH477" s="222"/>
      <c r="AI477" s="222"/>
      <c r="AJ477" s="222"/>
      <c r="AK477" s="222"/>
      <c r="AL477" s="222"/>
      <c r="AM477" s="222"/>
      <c r="AN477" s="222"/>
      <c r="AO477" s="222"/>
      <c r="AP477" s="222"/>
      <c r="AQ477" s="222"/>
      <c r="AR477" s="222"/>
      <c r="AS477" s="222"/>
      <c r="AT477" s="222"/>
      <c r="AU477" s="222"/>
      <c r="AV477" s="222"/>
    </row>
    <row r="478" spans="1:48" ht="24"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c r="AB478" s="222"/>
      <c r="AC478" s="222"/>
      <c r="AD478" s="222"/>
      <c r="AE478" s="222"/>
      <c r="AF478" s="222"/>
      <c r="AG478" s="222"/>
      <c r="AH478" s="222"/>
      <c r="AI478" s="222"/>
      <c r="AJ478" s="222"/>
      <c r="AK478" s="222"/>
      <c r="AL478" s="222"/>
      <c r="AM478" s="222"/>
      <c r="AN478" s="222"/>
      <c r="AO478" s="222"/>
      <c r="AP478" s="222"/>
      <c r="AQ478" s="222"/>
      <c r="AR478" s="222"/>
      <c r="AS478" s="222"/>
      <c r="AT478" s="222"/>
      <c r="AU478" s="222"/>
      <c r="AV478" s="222"/>
    </row>
    <row r="479" spans="1:48" ht="24"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2"/>
      <c r="AM479" s="222"/>
      <c r="AN479" s="222"/>
      <c r="AO479" s="222"/>
      <c r="AP479" s="222"/>
      <c r="AQ479" s="222"/>
      <c r="AR479" s="222"/>
      <c r="AS479" s="222"/>
      <c r="AT479" s="222"/>
      <c r="AU479" s="222"/>
      <c r="AV479" s="222"/>
    </row>
    <row r="480" spans="1:48" ht="24"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c r="AB480" s="222"/>
      <c r="AC480" s="222"/>
      <c r="AD480" s="222"/>
      <c r="AE480" s="222"/>
      <c r="AF480" s="222"/>
      <c r="AG480" s="222"/>
      <c r="AH480" s="222"/>
      <c r="AI480" s="222"/>
      <c r="AJ480" s="222"/>
      <c r="AK480" s="222"/>
      <c r="AL480" s="222"/>
      <c r="AM480" s="222"/>
      <c r="AN480" s="222"/>
      <c r="AO480" s="222"/>
      <c r="AP480" s="222"/>
      <c r="AQ480" s="222"/>
      <c r="AR480" s="222"/>
      <c r="AS480" s="222"/>
      <c r="AT480" s="222"/>
      <c r="AU480" s="222"/>
      <c r="AV480" s="222"/>
    </row>
    <row r="481" spans="1:48" ht="24"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2"/>
      <c r="AM481" s="222"/>
      <c r="AN481" s="222"/>
      <c r="AO481" s="222"/>
      <c r="AP481" s="222"/>
      <c r="AQ481" s="222"/>
      <c r="AR481" s="222"/>
      <c r="AS481" s="222"/>
      <c r="AT481" s="222"/>
      <c r="AU481" s="222"/>
      <c r="AV481" s="222"/>
    </row>
    <row r="482" spans="1:48" ht="24"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2"/>
      <c r="AM482" s="222"/>
      <c r="AN482" s="222"/>
      <c r="AO482" s="222"/>
      <c r="AP482" s="222"/>
      <c r="AQ482" s="222"/>
      <c r="AR482" s="222"/>
      <c r="AS482" s="222"/>
      <c r="AT482" s="222"/>
      <c r="AU482" s="222"/>
      <c r="AV482" s="222"/>
    </row>
    <row r="483" spans="1:48" ht="24"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2"/>
      <c r="AM483" s="222"/>
      <c r="AN483" s="222"/>
      <c r="AO483" s="222"/>
      <c r="AP483" s="222"/>
      <c r="AQ483" s="222"/>
      <c r="AR483" s="222"/>
      <c r="AS483" s="222"/>
      <c r="AT483" s="222"/>
      <c r="AU483" s="222"/>
      <c r="AV483" s="222"/>
    </row>
    <row r="484" spans="1:48" ht="24"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2"/>
      <c r="AM484" s="222"/>
      <c r="AN484" s="222"/>
      <c r="AO484" s="222"/>
      <c r="AP484" s="222"/>
      <c r="AQ484" s="222"/>
      <c r="AR484" s="222"/>
      <c r="AS484" s="222"/>
      <c r="AT484" s="222"/>
      <c r="AU484" s="222"/>
      <c r="AV484" s="222"/>
    </row>
    <row r="485" spans="1:48" ht="24"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2"/>
      <c r="AM485" s="222"/>
      <c r="AN485" s="222"/>
      <c r="AO485" s="222"/>
      <c r="AP485" s="222"/>
      <c r="AQ485" s="222"/>
      <c r="AR485" s="222"/>
      <c r="AS485" s="222"/>
      <c r="AT485" s="222"/>
      <c r="AU485" s="222"/>
      <c r="AV485" s="222"/>
    </row>
    <row r="486" spans="1:48" ht="24"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c r="AT486" s="222"/>
      <c r="AU486" s="222"/>
      <c r="AV486" s="222"/>
    </row>
    <row r="487" spans="1:48" ht="24"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2"/>
      <c r="AM487" s="222"/>
      <c r="AN487" s="222"/>
      <c r="AO487" s="222"/>
      <c r="AP487" s="222"/>
      <c r="AQ487" s="222"/>
      <c r="AR487" s="222"/>
      <c r="AS487" s="222"/>
      <c r="AT487" s="222"/>
      <c r="AU487" s="222"/>
      <c r="AV487" s="222"/>
    </row>
    <row r="488" spans="1:48" ht="24"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c r="AB488" s="222"/>
      <c r="AC488" s="222"/>
      <c r="AD488" s="222"/>
      <c r="AE488" s="222"/>
      <c r="AF488" s="222"/>
      <c r="AG488" s="222"/>
      <c r="AH488" s="222"/>
      <c r="AI488" s="222"/>
      <c r="AJ488" s="222"/>
      <c r="AK488" s="222"/>
      <c r="AL488" s="222"/>
      <c r="AM488" s="222"/>
      <c r="AN488" s="222"/>
      <c r="AO488" s="222"/>
      <c r="AP488" s="222"/>
      <c r="AQ488" s="222"/>
      <c r="AR488" s="222"/>
      <c r="AS488" s="222"/>
      <c r="AT488" s="222"/>
      <c r="AU488" s="222"/>
      <c r="AV488" s="222"/>
    </row>
    <row r="489" spans="1:48" ht="24"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c r="AB489" s="222"/>
      <c r="AC489" s="222"/>
      <c r="AD489" s="222"/>
      <c r="AE489" s="222"/>
      <c r="AF489" s="222"/>
      <c r="AG489" s="222"/>
      <c r="AH489" s="222"/>
      <c r="AI489" s="222"/>
      <c r="AJ489" s="222"/>
      <c r="AK489" s="222"/>
      <c r="AL489" s="222"/>
      <c r="AM489" s="222"/>
      <c r="AN489" s="222"/>
      <c r="AO489" s="222"/>
      <c r="AP489" s="222"/>
      <c r="AQ489" s="222"/>
      <c r="AR489" s="222"/>
      <c r="AS489" s="222"/>
      <c r="AT489" s="222"/>
      <c r="AU489" s="222"/>
      <c r="AV489" s="222"/>
    </row>
    <row r="490" spans="1:48" ht="24"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c r="AB490" s="222"/>
      <c r="AC490" s="222"/>
      <c r="AD490" s="222"/>
      <c r="AE490" s="222"/>
      <c r="AF490" s="222"/>
      <c r="AG490" s="222"/>
      <c r="AH490" s="222"/>
      <c r="AI490" s="222"/>
      <c r="AJ490" s="222"/>
      <c r="AK490" s="222"/>
      <c r="AL490" s="222"/>
      <c r="AM490" s="222"/>
      <c r="AN490" s="222"/>
      <c r="AO490" s="222"/>
      <c r="AP490" s="222"/>
      <c r="AQ490" s="222"/>
      <c r="AR490" s="222"/>
      <c r="AS490" s="222"/>
      <c r="AT490" s="222"/>
      <c r="AU490" s="222"/>
      <c r="AV490" s="222"/>
    </row>
    <row r="491" spans="1:48" ht="24"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c r="AB491" s="222"/>
      <c r="AC491" s="222"/>
      <c r="AD491" s="222"/>
      <c r="AE491" s="222"/>
      <c r="AF491" s="222"/>
      <c r="AG491" s="222"/>
      <c r="AH491" s="222"/>
      <c r="AI491" s="222"/>
      <c r="AJ491" s="222"/>
      <c r="AK491" s="222"/>
      <c r="AL491" s="222"/>
      <c r="AM491" s="222"/>
      <c r="AN491" s="222"/>
      <c r="AO491" s="222"/>
      <c r="AP491" s="222"/>
      <c r="AQ491" s="222"/>
      <c r="AR491" s="222"/>
      <c r="AS491" s="222"/>
      <c r="AT491" s="222"/>
      <c r="AU491" s="222"/>
      <c r="AV491" s="222"/>
    </row>
    <row r="492" spans="1:48" ht="24"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c r="AB492" s="222"/>
      <c r="AC492" s="222"/>
      <c r="AD492" s="222"/>
      <c r="AE492" s="222"/>
      <c r="AF492" s="222"/>
      <c r="AG492" s="222"/>
      <c r="AH492" s="222"/>
      <c r="AI492" s="222"/>
      <c r="AJ492" s="222"/>
      <c r="AK492" s="222"/>
      <c r="AL492" s="222"/>
      <c r="AM492" s="222"/>
      <c r="AN492" s="222"/>
      <c r="AO492" s="222"/>
      <c r="AP492" s="222"/>
      <c r="AQ492" s="222"/>
      <c r="AR492" s="222"/>
      <c r="AS492" s="222"/>
      <c r="AT492" s="222"/>
      <c r="AU492" s="222"/>
      <c r="AV492" s="222"/>
    </row>
    <row r="493" spans="1:48" ht="24"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c r="AB493" s="222"/>
      <c r="AC493" s="222"/>
      <c r="AD493" s="222"/>
      <c r="AE493" s="222"/>
      <c r="AF493" s="222"/>
      <c r="AG493" s="222"/>
      <c r="AH493" s="222"/>
      <c r="AI493" s="222"/>
      <c r="AJ493" s="222"/>
      <c r="AK493" s="222"/>
      <c r="AL493" s="222"/>
      <c r="AM493" s="222"/>
      <c r="AN493" s="222"/>
      <c r="AO493" s="222"/>
      <c r="AP493" s="222"/>
      <c r="AQ493" s="222"/>
      <c r="AR493" s="222"/>
      <c r="AS493" s="222"/>
      <c r="AT493" s="222"/>
      <c r="AU493" s="222"/>
      <c r="AV493" s="222"/>
    </row>
    <row r="494" spans="1:48" ht="24"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c r="AB494" s="222"/>
      <c r="AC494" s="222"/>
      <c r="AD494" s="222"/>
      <c r="AE494" s="222"/>
      <c r="AF494" s="222"/>
      <c r="AG494" s="222"/>
      <c r="AH494" s="222"/>
      <c r="AI494" s="222"/>
      <c r="AJ494" s="222"/>
      <c r="AK494" s="222"/>
      <c r="AL494" s="222"/>
      <c r="AM494" s="222"/>
      <c r="AN494" s="222"/>
      <c r="AO494" s="222"/>
      <c r="AP494" s="222"/>
      <c r="AQ494" s="222"/>
      <c r="AR494" s="222"/>
      <c r="AS494" s="222"/>
      <c r="AT494" s="222"/>
      <c r="AU494" s="222"/>
      <c r="AV494" s="222"/>
    </row>
    <row r="495" spans="1:48" ht="24"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c r="AB495" s="222"/>
      <c r="AC495" s="222"/>
      <c r="AD495" s="222"/>
      <c r="AE495" s="222"/>
      <c r="AF495" s="222"/>
      <c r="AG495" s="222"/>
      <c r="AH495" s="222"/>
      <c r="AI495" s="222"/>
      <c r="AJ495" s="222"/>
      <c r="AK495" s="222"/>
      <c r="AL495" s="222"/>
      <c r="AM495" s="222"/>
      <c r="AN495" s="222"/>
      <c r="AO495" s="222"/>
      <c r="AP495" s="222"/>
      <c r="AQ495" s="222"/>
      <c r="AR495" s="222"/>
      <c r="AS495" s="222"/>
      <c r="AT495" s="222"/>
      <c r="AU495" s="222"/>
      <c r="AV495" s="222"/>
    </row>
    <row r="496" spans="1:48" ht="24"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c r="AB496" s="222"/>
      <c r="AC496" s="222"/>
      <c r="AD496" s="222"/>
      <c r="AE496" s="222"/>
      <c r="AF496" s="222"/>
      <c r="AG496" s="222"/>
      <c r="AH496" s="222"/>
      <c r="AI496" s="222"/>
      <c r="AJ496" s="222"/>
      <c r="AK496" s="222"/>
      <c r="AL496" s="222"/>
      <c r="AM496" s="222"/>
      <c r="AN496" s="222"/>
      <c r="AO496" s="222"/>
      <c r="AP496" s="222"/>
      <c r="AQ496" s="222"/>
      <c r="AR496" s="222"/>
      <c r="AS496" s="222"/>
      <c r="AT496" s="222"/>
      <c r="AU496" s="222"/>
      <c r="AV496" s="222"/>
    </row>
    <row r="497" spans="1:48" ht="24"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c r="AB497" s="222"/>
      <c r="AC497" s="222"/>
      <c r="AD497" s="222"/>
      <c r="AE497" s="222"/>
      <c r="AF497" s="222"/>
      <c r="AG497" s="222"/>
      <c r="AH497" s="222"/>
      <c r="AI497" s="222"/>
      <c r="AJ497" s="222"/>
      <c r="AK497" s="222"/>
      <c r="AL497" s="222"/>
      <c r="AM497" s="222"/>
      <c r="AN497" s="222"/>
      <c r="AO497" s="222"/>
      <c r="AP497" s="222"/>
      <c r="AQ497" s="222"/>
      <c r="AR497" s="222"/>
      <c r="AS497" s="222"/>
      <c r="AT497" s="222"/>
      <c r="AU497" s="222"/>
      <c r="AV497" s="222"/>
    </row>
    <row r="498" spans="1:48" ht="24"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c r="AB498" s="222"/>
      <c r="AC498" s="222"/>
      <c r="AD498" s="222"/>
      <c r="AE498" s="222"/>
      <c r="AF498" s="222"/>
      <c r="AG498" s="222"/>
      <c r="AH498" s="222"/>
      <c r="AI498" s="222"/>
      <c r="AJ498" s="222"/>
      <c r="AK498" s="222"/>
      <c r="AL498" s="222"/>
      <c r="AM498" s="222"/>
      <c r="AN498" s="222"/>
      <c r="AO498" s="222"/>
      <c r="AP498" s="222"/>
      <c r="AQ498" s="222"/>
      <c r="AR498" s="222"/>
      <c r="AS498" s="222"/>
      <c r="AT498" s="222"/>
      <c r="AU498" s="222"/>
      <c r="AV498" s="222"/>
    </row>
    <row r="499" spans="1:48" ht="24"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c r="AB499" s="222"/>
      <c r="AC499" s="222"/>
      <c r="AD499" s="222"/>
      <c r="AE499" s="222"/>
      <c r="AF499" s="222"/>
      <c r="AG499" s="222"/>
      <c r="AH499" s="222"/>
      <c r="AI499" s="222"/>
      <c r="AJ499" s="222"/>
      <c r="AK499" s="222"/>
      <c r="AL499" s="222"/>
      <c r="AM499" s="222"/>
      <c r="AN499" s="222"/>
      <c r="AO499" s="222"/>
      <c r="AP499" s="222"/>
      <c r="AQ499" s="222"/>
      <c r="AR499" s="222"/>
      <c r="AS499" s="222"/>
      <c r="AT499" s="222"/>
      <c r="AU499" s="222"/>
      <c r="AV499" s="222"/>
    </row>
    <row r="500" spans="1:48" ht="24"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c r="AB500" s="222"/>
      <c r="AC500" s="222"/>
      <c r="AD500" s="222"/>
      <c r="AE500" s="222"/>
      <c r="AF500" s="222"/>
      <c r="AG500" s="222"/>
      <c r="AH500" s="222"/>
      <c r="AI500" s="222"/>
      <c r="AJ500" s="222"/>
      <c r="AK500" s="222"/>
      <c r="AL500" s="222"/>
      <c r="AM500" s="222"/>
      <c r="AN500" s="222"/>
      <c r="AO500" s="222"/>
      <c r="AP500" s="222"/>
      <c r="AQ500" s="222"/>
      <c r="AR500" s="222"/>
      <c r="AS500" s="222"/>
      <c r="AT500" s="222"/>
      <c r="AU500" s="222"/>
      <c r="AV500" s="222"/>
    </row>
    <row r="501" spans="1:48" ht="24"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c r="AB501" s="222"/>
      <c r="AC501" s="222"/>
      <c r="AD501" s="222"/>
      <c r="AE501" s="222"/>
      <c r="AF501" s="222"/>
      <c r="AG501" s="222"/>
      <c r="AH501" s="222"/>
      <c r="AI501" s="222"/>
      <c r="AJ501" s="222"/>
      <c r="AK501" s="222"/>
      <c r="AL501" s="222"/>
      <c r="AM501" s="222"/>
      <c r="AN501" s="222"/>
      <c r="AO501" s="222"/>
      <c r="AP501" s="222"/>
      <c r="AQ501" s="222"/>
      <c r="AR501" s="222"/>
      <c r="AS501" s="222"/>
      <c r="AT501" s="222"/>
      <c r="AU501" s="222"/>
      <c r="AV501" s="222"/>
    </row>
    <row r="502" spans="1:48" ht="24"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c r="AB502" s="222"/>
      <c r="AC502" s="222"/>
      <c r="AD502" s="222"/>
      <c r="AE502" s="222"/>
      <c r="AF502" s="222"/>
      <c r="AG502" s="222"/>
      <c r="AH502" s="222"/>
      <c r="AI502" s="222"/>
      <c r="AJ502" s="222"/>
      <c r="AK502" s="222"/>
      <c r="AL502" s="222"/>
      <c r="AM502" s="222"/>
      <c r="AN502" s="222"/>
      <c r="AO502" s="222"/>
      <c r="AP502" s="222"/>
      <c r="AQ502" s="222"/>
      <c r="AR502" s="222"/>
      <c r="AS502" s="222"/>
      <c r="AT502" s="222"/>
      <c r="AU502" s="222"/>
      <c r="AV502" s="222"/>
    </row>
    <row r="503" spans="1:48" ht="24"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c r="AB503" s="222"/>
      <c r="AC503" s="222"/>
      <c r="AD503" s="222"/>
      <c r="AE503" s="222"/>
      <c r="AF503" s="222"/>
      <c r="AG503" s="222"/>
      <c r="AH503" s="222"/>
      <c r="AI503" s="222"/>
      <c r="AJ503" s="222"/>
      <c r="AK503" s="222"/>
      <c r="AL503" s="222"/>
      <c r="AM503" s="222"/>
      <c r="AN503" s="222"/>
      <c r="AO503" s="222"/>
      <c r="AP503" s="222"/>
      <c r="AQ503" s="222"/>
      <c r="AR503" s="222"/>
      <c r="AS503" s="222"/>
      <c r="AT503" s="222"/>
      <c r="AU503" s="222"/>
      <c r="AV503" s="222"/>
    </row>
    <row r="504" spans="1:48" ht="24"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c r="AB504" s="222"/>
      <c r="AC504" s="222"/>
      <c r="AD504" s="222"/>
      <c r="AE504" s="222"/>
      <c r="AF504" s="222"/>
      <c r="AG504" s="222"/>
      <c r="AH504" s="222"/>
      <c r="AI504" s="222"/>
      <c r="AJ504" s="222"/>
      <c r="AK504" s="222"/>
      <c r="AL504" s="222"/>
      <c r="AM504" s="222"/>
      <c r="AN504" s="222"/>
      <c r="AO504" s="222"/>
      <c r="AP504" s="222"/>
      <c r="AQ504" s="222"/>
      <c r="AR504" s="222"/>
      <c r="AS504" s="222"/>
      <c r="AT504" s="222"/>
      <c r="AU504" s="222"/>
      <c r="AV504" s="222"/>
    </row>
    <row r="505" spans="1:48" ht="24"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c r="AB505" s="222"/>
      <c r="AC505" s="222"/>
      <c r="AD505" s="222"/>
      <c r="AE505" s="222"/>
      <c r="AF505" s="222"/>
      <c r="AG505" s="222"/>
      <c r="AH505" s="222"/>
      <c r="AI505" s="222"/>
      <c r="AJ505" s="222"/>
      <c r="AK505" s="222"/>
      <c r="AL505" s="222"/>
      <c r="AM505" s="222"/>
      <c r="AN505" s="222"/>
      <c r="AO505" s="222"/>
      <c r="AP505" s="222"/>
      <c r="AQ505" s="222"/>
      <c r="AR505" s="222"/>
      <c r="AS505" s="222"/>
      <c r="AT505" s="222"/>
      <c r="AU505" s="222"/>
      <c r="AV505" s="222"/>
    </row>
    <row r="506" spans="1:48" ht="24"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c r="AB506" s="222"/>
      <c r="AC506" s="222"/>
      <c r="AD506" s="222"/>
      <c r="AE506" s="222"/>
      <c r="AF506" s="222"/>
      <c r="AG506" s="222"/>
      <c r="AH506" s="222"/>
      <c r="AI506" s="222"/>
      <c r="AJ506" s="222"/>
      <c r="AK506" s="222"/>
      <c r="AL506" s="222"/>
      <c r="AM506" s="222"/>
      <c r="AN506" s="222"/>
      <c r="AO506" s="222"/>
      <c r="AP506" s="222"/>
      <c r="AQ506" s="222"/>
      <c r="AR506" s="222"/>
      <c r="AS506" s="222"/>
      <c r="AT506" s="222"/>
      <c r="AU506" s="222"/>
      <c r="AV506" s="222"/>
    </row>
    <row r="507" spans="1:48" ht="24"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c r="AB507" s="222"/>
      <c r="AC507" s="222"/>
      <c r="AD507" s="222"/>
      <c r="AE507" s="222"/>
      <c r="AF507" s="222"/>
      <c r="AG507" s="222"/>
      <c r="AH507" s="222"/>
      <c r="AI507" s="222"/>
      <c r="AJ507" s="222"/>
      <c r="AK507" s="222"/>
      <c r="AL507" s="222"/>
      <c r="AM507" s="222"/>
      <c r="AN507" s="222"/>
      <c r="AO507" s="222"/>
      <c r="AP507" s="222"/>
      <c r="AQ507" s="222"/>
      <c r="AR507" s="222"/>
      <c r="AS507" s="222"/>
      <c r="AT507" s="222"/>
      <c r="AU507" s="222"/>
      <c r="AV507" s="222"/>
    </row>
    <row r="508" spans="1:48" ht="24"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c r="AB508" s="222"/>
      <c r="AC508" s="222"/>
      <c r="AD508" s="222"/>
      <c r="AE508" s="222"/>
      <c r="AF508" s="222"/>
      <c r="AG508" s="222"/>
      <c r="AH508" s="222"/>
      <c r="AI508" s="222"/>
      <c r="AJ508" s="222"/>
      <c r="AK508" s="222"/>
      <c r="AL508" s="222"/>
      <c r="AM508" s="222"/>
      <c r="AN508" s="222"/>
      <c r="AO508" s="222"/>
      <c r="AP508" s="222"/>
      <c r="AQ508" s="222"/>
      <c r="AR508" s="222"/>
      <c r="AS508" s="222"/>
      <c r="AT508" s="222"/>
      <c r="AU508" s="222"/>
      <c r="AV508" s="222"/>
    </row>
    <row r="509" spans="1:48" ht="24"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c r="AD509" s="222"/>
      <c r="AE509" s="222"/>
      <c r="AF509" s="222"/>
      <c r="AG509" s="222"/>
      <c r="AH509" s="222"/>
      <c r="AI509" s="222"/>
      <c r="AJ509" s="222"/>
      <c r="AK509" s="222"/>
      <c r="AL509" s="222"/>
      <c r="AM509" s="222"/>
      <c r="AN509" s="222"/>
      <c r="AO509" s="222"/>
      <c r="AP509" s="222"/>
      <c r="AQ509" s="222"/>
      <c r="AR509" s="222"/>
      <c r="AS509" s="222"/>
      <c r="AT509" s="222"/>
      <c r="AU509" s="222"/>
      <c r="AV509" s="222"/>
    </row>
    <row r="510" spans="1:48" ht="24"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c r="AB510" s="222"/>
      <c r="AC510" s="222"/>
      <c r="AD510" s="222"/>
      <c r="AE510" s="222"/>
      <c r="AF510" s="222"/>
      <c r="AG510" s="222"/>
      <c r="AH510" s="222"/>
      <c r="AI510" s="222"/>
      <c r="AJ510" s="222"/>
      <c r="AK510" s="222"/>
      <c r="AL510" s="222"/>
      <c r="AM510" s="222"/>
      <c r="AN510" s="222"/>
      <c r="AO510" s="222"/>
      <c r="AP510" s="222"/>
      <c r="AQ510" s="222"/>
      <c r="AR510" s="222"/>
      <c r="AS510" s="222"/>
      <c r="AT510" s="222"/>
      <c r="AU510" s="222"/>
      <c r="AV510" s="222"/>
    </row>
    <row r="511" spans="1:48" ht="24"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c r="AB511" s="222"/>
      <c r="AC511" s="222"/>
      <c r="AD511" s="222"/>
      <c r="AE511" s="222"/>
      <c r="AF511" s="222"/>
      <c r="AG511" s="222"/>
      <c r="AH511" s="222"/>
      <c r="AI511" s="222"/>
      <c r="AJ511" s="222"/>
      <c r="AK511" s="222"/>
      <c r="AL511" s="222"/>
      <c r="AM511" s="222"/>
      <c r="AN511" s="222"/>
      <c r="AO511" s="222"/>
      <c r="AP511" s="222"/>
      <c r="AQ511" s="222"/>
      <c r="AR511" s="222"/>
      <c r="AS511" s="222"/>
      <c r="AT511" s="222"/>
      <c r="AU511" s="222"/>
      <c r="AV511" s="222"/>
    </row>
    <row r="512" spans="1:48" ht="24"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c r="AB512" s="222"/>
      <c r="AC512" s="222"/>
      <c r="AD512" s="222"/>
      <c r="AE512" s="222"/>
      <c r="AF512" s="222"/>
      <c r="AG512" s="222"/>
      <c r="AH512" s="222"/>
      <c r="AI512" s="222"/>
      <c r="AJ512" s="222"/>
      <c r="AK512" s="222"/>
      <c r="AL512" s="222"/>
      <c r="AM512" s="222"/>
      <c r="AN512" s="222"/>
      <c r="AO512" s="222"/>
      <c r="AP512" s="222"/>
      <c r="AQ512" s="222"/>
      <c r="AR512" s="222"/>
      <c r="AS512" s="222"/>
      <c r="AT512" s="222"/>
      <c r="AU512" s="222"/>
      <c r="AV512" s="222"/>
    </row>
    <row r="513" spans="1:48" ht="24"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c r="AB513" s="222"/>
      <c r="AC513" s="222"/>
      <c r="AD513" s="222"/>
      <c r="AE513" s="222"/>
      <c r="AF513" s="222"/>
      <c r="AG513" s="222"/>
      <c r="AH513" s="222"/>
      <c r="AI513" s="222"/>
      <c r="AJ513" s="222"/>
      <c r="AK513" s="222"/>
      <c r="AL513" s="222"/>
      <c r="AM513" s="222"/>
      <c r="AN513" s="222"/>
      <c r="AO513" s="222"/>
      <c r="AP513" s="222"/>
      <c r="AQ513" s="222"/>
      <c r="AR513" s="222"/>
      <c r="AS513" s="222"/>
      <c r="AT513" s="222"/>
      <c r="AU513" s="222"/>
      <c r="AV513" s="222"/>
    </row>
    <row r="514" spans="1:48" ht="24"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c r="AD514" s="222"/>
      <c r="AE514" s="222"/>
      <c r="AF514" s="222"/>
      <c r="AG514" s="222"/>
      <c r="AH514" s="222"/>
      <c r="AI514" s="222"/>
      <c r="AJ514" s="222"/>
      <c r="AK514" s="222"/>
      <c r="AL514" s="222"/>
      <c r="AM514" s="222"/>
      <c r="AN514" s="222"/>
      <c r="AO514" s="222"/>
      <c r="AP514" s="222"/>
      <c r="AQ514" s="222"/>
      <c r="AR514" s="222"/>
      <c r="AS514" s="222"/>
      <c r="AT514" s="222"/>
      <c r="AU514" s="222"/>
      <c r="AV514" s="222"/>
    </row>
    <row r="515" spans="1:48" ht="24"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c r="AD515" s="222"/>
      <c r="AE515" s="222"/>
      <c r="AF515" s="222"/>
      <c r="AG515" s="222"/>
      <c r="AH515" s="222"/>
      <c r="AI515" s="222"/>
      <c r="AJ515" s="222"/>
      <c r="AK515" s="222"/>
      <c r="AL515" s="222"/>
      <c r="AM515" s="222"/>
      <c r="AN515" s="222"/>
      <c r="AO515" s="222"/>
      <c r="AP515" s="222"/>
      <c r="AQ515" s="222"/>
      <c r="AR515" s="222"/>
      <c r="AS515" s="222"/>
      <c r="AT515" s="222"/>
      <c r="AU515" s="222"/>
      <c r="AV515" s="222"/>
    </row>
    <row r="516" spans="1:48" ht="24"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c r="AD516" s="222"/>
      <c r="AE516" s="222"/>
      <c r="AF516" s="222"/>
      <c r="AG516" s="222"/>
      <c r="AH516" s="222"/>
      <c r="AI516" s="222"/>
      <c r="AJ516" s="222"/>
      <c r="AK516" s="222"/>
      <c r="AL516" s="222"/>
      <c r="AM516" s="222"/>
      <c r="AN516" s="222"/>
      <c r="AO516" s="222"/>
      <c r="AP516" s="222"/>
      <c r="AQ516" s="222"/>
      <c r="AR516" s="222"/>
      <c r="AS516" s="222"/>
      <c r="AT516" s="222"/>
      <c r="AU516" s="222"/>
      <c r="AV516" s="222"/>
    </row>
    <row r="517" spans="1:48" ht="24"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c r="AB517" s="222"/>
      <c r="AC517" s="222"/>
      <c r="AD517" s="222"/>
      <c r="AE517" s="222"/>
      <c r="AF517" s="222"/>
      <c r="AG517" s="222"/>
      <c r="AH517" s="222"/>
      <c r="AI517" s="222"/>
      <c r="AJ517" s="222"/>
      <c r="AK517" s="222"/>
      <c r="AL517" s="222"/>
      <c r="AM517" s="222"/>
      <c r="AN517" s="222"/>
      <c r="AO517" s="222"/>
      <c r="AP517" s="222"/>
      <c r="AQ517" s="222"/>
      <c r="AR517" s="222"/>
      <c r="AS517" s="222"/>
      <c r="AT517" s="222"/>
      <c r="AU517" s="222"/>
      <c r="AV517" s="222"/>
    </row>
    <row r="518" spans="1:48" ht="24"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c r="AD518" s="222"/>
      <c r="AE518" s="222"/>
      <c r="AF518" s="222"/>
      <c r="AG518" s="222"/>
      <c r="AH518" s="222"/>
      <c r="AI518" s="222"/>
      <c r="AJ518" s="222"/>
      <c r="AK518" s="222"/>
      <c r="AL518" s="222"/>
      <c r="AM518" s="222"/>
      <c r="AN518" s="222"/>
      <c r="AO518" s="222"/>
      <c r="AP518" s="222"/>
      <c r="AQ518" s="222"/>
      <c r="AR518" s="222"/>
      <c r="AS518" s="222"/>
      <c r="AT518" s="222"/>
      <c r="AU518" s="222"/>
      <c r="AV518" s="222"/>
    </row>
    <row r="519" spans="1:48" ht="24"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c r="AD519" s="222"/>
      <c r="AE519" s="222"/>
      <c r="AF519" s="222"/>
      <c r="AG519" s="222"/>
      <c r="AH519" s="222"/>
      <c r="AI519" s="222"/>
      <c r="AJ519" s="222"/>
      <c r="AK519" s="222"/>
      <c r="AL519" s="222"/>
      <c r="AM519" s="222"/>
      <c r="AN519" s="222"/>
      <c r="AO519" s="222"/>
      <c r="AP519" s="222"/>
      <c r="AQ519" s="222"/>
      <c r="AR519" s="222"/>
      <c r="AS519" s="222"/>
      <c r="AT519" s="222"/>
      <c r="AU519" s="222"/>
      <c r="AV519" s="222"/>
    </row>
    <row r="520" spans="1:48" ht="24"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c r="AB520" s="222"/>
      <c r="AC520" s="222"/>
      <c r="AD520" s="222"/>
      <c r="AE520" s="222"/>
      <c r="AF520" s="222"/>
      <c r="AG520" s="222"/>
      <c r="AH520" s="222"/>
      <c r="AI520" s="222"/>
      <c r="AJ520" s="222"/>
      <c r="AK520" s="222"/>
      <c r="AL520" s="222"/>
      <c r="AM520" s="222"/>
      <c r="AN520" s="222"/>
      <c r="AO520" s="222"/>
      <c r="AP520" s="222"/>
      <c r="AQ520" s="222"/>
      <c r="AR520" s="222"/>
      <c r="AS520" s="222"/>
      <c r="AT520" s="222"/>
      <c r="AU520" s="222"/>
      <c r="AV520" s="222"/>
    </row>
    <row r="521" spans="1:48" ht="24"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c r="AD521" s="222"/>
      <c r="AE521" s="222"/>
      <c r="AF521" s="222"/>
      <c r="AG521" s="222"/>
      <c r="AH521" s="222"/>
      <c r="AI521" s="222"/>
      <c r="AJ521" s="222"/>
      <c r="AK521" s="222"/>
      <c r="AL521" s="222"/>
      <c r="AM521" s="222"/>
      <c r="AN521" s="222"/>
      <c r="AO521" s="222"/>
      <c r="AP521" s="222"/>
      <c r="AQ521" s="222"/>
      <c r="AR521" s="222"/>
      <c r="AS521" s="222"/>
      <c r="AT521" s="222"/>
      <c r="AU521" s="222"/>
      <c r="AV521" s="222"/>
    </row>
    <row r="522" spans="1:48" ht="24"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c r="AB522" s="222"/>
      <c r="AC522" s="222"/>
      <c r="AD522" s="222"/>
      <c r="AE522" s="222"/>
      <c r="AF522" s="222"/>
      <c r="AG522" s="222"/>
      <c r="AH522" s="222"/>
      <c r="AI522" s="222"/>
      <c r="AJ522" s="222"/>
      <c r="AK522" s="222"/>
      <c r="AL522" s="222"/>
      <c r="AM522" s="222"/>
      <c r="AN522" s="222"/>
      <c r="AO522" s="222"/>
      <c r="AP522" s="222"/>
      <c r="AQ522" s="222"/>
      <c r="AR522" s="222"/>
      <c r="AS522" s="222"/>
      <c r="AT522" s="222"/>
      <c r="AU522" s="222"/>
      <c r="AV522" s="222"/>
    </row>
    <row r="523" spans="1:48" ht="24"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c r="AD523" s="222"/>
      <c r="AE523" s="222"/>
      <c r="AF523" s="222"/>
      <c r="AG523" s="222"/>
      <c r="AH523" s="222"/>
      <c r="AI523" s="222"/>
      <c r="AJ523" s="222"/>
      <c r="AK523" s="222"/>
      <c r="AL523" s="222"/>
      <c r="AM523" s="222"/>
      <c r="AN523" s="222"/>
      <c r="AO523" s="222"/>
      <c r="AP523" s="222"/>
      <c r="AQ523" s="222"/>
      <c r="AR523" s="222"/>
      <c r="AS523" s="222"/>
      <c r="AT523" s="222"/>
      <c r="AU523" s="222"/>
      <c r="AV523" s="222"/>
    </row>
    <row r="524" spans="1:48" ht="24"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c r="AD524" s="222"/>
      <c r="AE524" s="222"/>
      <c r="AF524" s="222"/>
      <c r="AG524" s="222"/>
      <c r="AH524" s="222"/>
      <c r="AI524" s="222"/>
      <c r="AJ524" s="222"/>
      <c r="AK524" s="222"/>
      <c r="AL524" s="222"/>
      <c r="AM524" s="222"/>
      <c r="AN524" s="222"/>
      <c r="AO524" s="222"/>
      <c r="AP524" s="222"/>
      <c r="AQ524" s="222"/>
      <c r="AR524" s="222"/>
      <c r="AS524" s="222"/>
      <c r="AT524" s="222"/>
      <c r="AU524" s="222"/>
      <c r="AV524" s="222"/>
    </row>
    <row r="525" spans="1:48" ht="24"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c r="AD525" s="222"/>
      <c r="AE525" s="222"/>
      <c r="AF525" s="222"/>
      <c r="AG525" s="222"/>
      <c r="AH525" s="222"/>
      <c r="AI525" s="222"/>
      <c r="AJ525" s="222"/>
      <c r="AK525" s="222"/>
      <c r="AL525" s="222"/>
      <c r="AM525" s="222"/>
      <c r="AN525" s="222"/>
      <c r="AO525" s="222"/>
      <c r="AP525" s="222"/>
      <c r="AQ525" s="222"/>
      <c r="AR525" s="222"/>
      <c r="AS525" s="222"/>
      <c r="AT525" s="222"/>
      <c r="AU525" s="222"/>
      <c r="AV525" s="222"/>
    </row>
    <row r="526" spans="1:48" ht="24"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2"/>
      <c r="AM526" s="222"/>
      <c r="AN526" s="222"/>
      <c r="AO526" s="222"/>
      <c r="AP526" s="222"/>
      <c r="AQ526" s="222"/>
      <c r="AR526" s="222"/>
      <c r="AS526" s="222"/>
      <c r="AT526" s="222"/>
      <c r="AU526" s="222"/>
      <c r="AV526" s="222"/>
    </row>
    <row r="527" spans="1:48" ht="24"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c r="AB527" s="222"/>
      <c r="AC527" s="222"/>
      <c r="AD527" s="222"/>
      <c r="AE527" s="222"/>
      <c r="AF527" s="222"/>
      <c r="AG527" s="222"/>
      <c r="AH527" s="222"/>
      <c r="AI527" s="222"/>
      <c r="AJ527" s="222"/>
      <c r="AK527" s="222"/>
      <c r="AL527" s="222"/>
      <c r="AM527" s="222"/>
      <c r="AN527" s="222"/>
      <c r="AO527" s="222"/>
      <c r="AP527" s="222"/>
      <c r="AQ527" s="222"/>
      <c r="AR527" s="222"/>
      <c r="AS527" s="222"/>
      <c r="AT527" s="222"/>
      <c r="AU527" s="222"/>
      <c r="AV527" s="222"/>
    </row>
    <row r="528" spans="1:48" ht="24"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2"/>
      <c r="AM528" s="222"/>
      <c r="AN528" s="222"/>
      <c r="AO528" s="222"/>
      <c r="AP528" s="222"/>
      <c r="AQ528" s="222"/>
      <c r="AR528" s="222"/>
      <c r="AS528" s="222"/>
      <c r="AT528" s="222"/>
      <c r="AU528" s="222"/>
      <c r="AV528" s="222"/>
    </row>
    <row r="529" spans="1:48" ht="24"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2"/>
      <c r="AM529" s="222"/>
      <c r="AN529" s="222"/>
      <c r="AO529" s="222"/>
      <c r="AP529" s="222"/>
      <c r="AQ529" s="222"/>
      <c r="AR529" s="222"/>
      <c r="AS529" s="222"/>
      <c r="AT529" s="222"/>
      <c r="AU529" s="222"/>
      <c r="AV529" s="222"/>
    </row>
    <row r="530" spans="1:48" ht="24"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c r="AB530" s="222"/>
      <c r="AC530" s="222"/>
      <c r="AD530" s="222"/>
      <c r="AE530" s="222"/>
      <c r="AF530" s="222"/>
      <c r="AG530" s="222"/>
      <c r="AH530" s="222"/>
      <c r="AI530" s="222"/>
      <c r="AJ530" s="222"/>
      <c r="AK530" s="222"/>
      <c r="AL530" s="222"/>
      <c r="AM530" s="222"/>
      <c r="AN530" s="222"/>
      <c r="AO530" s="222"/>
      <c r="AP530" s="222"/>
      <c r="AQ530" s="222"/>
      <c r="AR530" s="222"/>
      <c r="AS530" s="222"/>
      <c r="AT530" s="222"/>
      <c r="AU530" s="222"/>
      <c r="AV530" s="222"/>
    </row>
    <row r="531" spans="1:48" ht="24"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c r="AB531" s="222"/>
      <c r="AC531" s="222"/>
      <c r="AD531" s="222"/>
      <c r="AE531" s="222"/>
      <c r="AF531" s="222"/>
      <c r="AG531" s="222"/>
      <c r="AH531" s="222"/>
      <c r="AI531" s="222"/>
      <c r="AJ531" s="222"/>
      <c r="AK531" s="222"/>
      <c r="AL531" s="222"/>
      <c r="AM531" s="222"/>
      <c r="AN531" s="222"/>
      <c r="AO531" s="222"/>
      <c r="AP531" s="222"/>
      <c r="AQ531" s="222"/>
      <c r="AR531" s="222"/>
      <c r="AS531" s="222"/>
      <c r="AT531" s="222"/>
      <c r="AU531" s="222"/>
      <c r="AV531" s="222"/>
    </row>
    <row r="532" spans="1:48" ht="24"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c r="AB532" s="222"/>
      <c r="AC532" s="222"/>
      <c r="AD532" s="222"/>
      <c r="AE532" s="222"/>
      <c r="AF532" s="222"/>
      <c r="AG532" s="222"/>
      <c r="AH532" s="222"/>
      <c r="AI532" s="222"/>
      <c r="AJ532" s="222"/>
      <c r="AK532" s="222"/>
      <c r="AL532" s="222"/>
      <c r="AM532" s="222"/>
      <c r="AN532" s="222"/>
      <c r="AO532" s="222"/>
      <c r="AP532" s="222"/>
      <c r="AQ532" s="222"/>
      <c r="AR532" s="222"/>
      <c r="AS532" s="222"/>
      <c r="AT532" s="222"/>
      <c r="AU532" s="222"/>
      <c r="AV532" s="222"/>
    </row>
    <row r="533" spans="1:48" ht="24"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c r="AB533" s="222"/>
      <c r="AC533" s="222"/>
      <c r="AD533" s="222"/>
      <c r="AE533" s="222"/>
      <c r="AF533" s="222"/>
      <c r="AG533" s="222"/>
      <c r="AH533" s="222"/>
      <c r="AI533" s="222"/>
      <c r="AJ533" s="222"/>
      <c r="AK533" s="222"/>
      <c r="AL533" s="222"/>
      <c r="AM533" s="222"/>
      <c r="AN533" s="222"/>
      <c r="AO533" s="222"/>
      <c r="AP533" s="222"/>
      <c r="AQ533" s="222"/>
      <c r="AR533" s="222"/>
      <c r="AS533" s="222"/>
      <c r="AT533" s="222"/>
      <c r="AU533" s="222"/>
      <c r="AV533" s="222"/>
    </row>
    <row r="534" spans="1:48" ht="24"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c r="AB534" s="222"/>
      <c r="AC534" s="222"/>
      <c r="AD534" s="222"/>
      <c r="AE534" s="222"/>
      <c r="AF534" s="222"/>
      <c r="AG534" s="222"/>
      <c r="AH534" s="222"/>
      <c r="AI534" s="222"/>
      <c r="AJ534" s="222"/>
      <c r="AK534" s="222"/>
      <c r="AL534" s="222"/>
      <c r="AM534" s="222"/>
      <c r="AN534" s="222"/>
      <c r="AO534" s="222"/>
      <c r="AP534" s="222"/>
      <c r="AQ534" s="222"/>
      <c r="AR534" s="222"/>
      <c r="AS534" s="222"/>
      <c r="AT534" s="222"/>
      <c r="AU534" s="222"/>
      <c r="AV534" s="222"/>
    </row>
    <row r="535" spans="1:48" ht="24"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c r="AB535" s="222"/>
      <c r="AC535" s="222"/>
      <c r="AD535" s="222"/>
      <c r="AE535" s="222"/>
      <c r="AF535" s="222"/>
      <c r="AG535" s="222"/>
      <c r="AH535" s="222"/>
      <c r="AI535" s="222"/>
      <c r="AJ535" s="222"/>
      <c r="AK535" s="222"/>
      <c r="AL535" s="222"/>
      <c r="AM535" s="222"/>
      <c r="AN535" s="222"/>
      <c r="AO535" s="222"/>
      <c r="AP535" s="222"/>
      <c r="AQ535" s="222"/>
      <c r="AR535" s="222"/>
      <c r="AS535" s="222"/>
      <c r="AT535" s="222"/>
      <c r="AU535" s="222"/>
      <c r="AV535" s="222"/>
    </row>
    <row r="536" spans="1:48" ht="24"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c r="AB536" s="222"/>
      <c r="AC536" s="222"/>
      <c r="AD536" s="222"/>
      <c r="AE536" s="222"/>
      <c r="AF536" s="222"/>
      <c r="AG536" s="222"/>
      <c r="AH536" s="222"/>
      <c r="AI536" s="222"/>
      <c r="AJ536" s="222"/>
      <c r="AK536" s="222"/>
      <c r="AL536" s="222"/>
      <c r="AM536" s="222"/>
      <c r="AN536" s="222"/>
      <c r="AO536" s="222"/>
      <c r="AP536" s="222"/>
      <c r="AQ536" s="222"/>
      <c r="AR536" s="222"/>
      <c r="AS536" s="222"/>
      <c r="AT536" s="222"/>
      <c r="AU536" s="222"/>
      <c r="AV536" s="222"/>
    </row>
    <row r="537" spans="1:48" ht="24"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c r="AB537" s="222"/>
      <c r="AC537" s="222"/>
      <c r="AD537" s="222"/>
      <c r="AE537" s="222"/>
      <c r="AF537" s="222"/>
      <c r="AG537" s="222"/>
      <c r="AH537" s="222"/>
      <c r="AI537" s="222"/>
      <c r="AJ537" s="222"/>
      <c r="AK537" s="222"/>
      <c r="AL537" s="222"/>
      <c r="AM537" s="222"/>
      <c r="AN537" s="222"/>
      <c r="AO537" s="222"/>
      <c r="AP537" s="222"/>
      <c r="AQ537" s="222"/>
      <c r="AR537" s="222"/>
      <c r="AS537" s="222"/>
      <c r="AT537" s="222"/>
      <c r="AU537" s="222"/>
      <c r="AV537" s="222"/>
    </row>
    <row r="538" spans="1:48" ht="24"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c r="AB538" s="222"/>
      <c r="AC538" s="222"/>
      <c r="AD538" s="222"/>
      <c r="AE538" s="222"/>
      <c r="AF538" s="222"/>
      <c r="AG538" s="222"/>
      <c r="AH538" s="222"/>
      <c r="AI538" s="222"/>
      <c r="AJ538" s="222"/>
      <c r="AK538" s="222"/>
      <c r="AL538" s="222"/>
      <c r="AM538" s="222"/>
      <c r="AN538" s="222"/>
      <c r="AO538" s="222"/>
      <c r="AP538" s="222"/>
      <c r="AQ538" s="222"/>
      <c r="AR538" s="222"/>
      <c r="AS538" s="222"/>
      <c r="AT538" s="222"/>
      <c r="AU538" s="222"/>
      <c r="AV538" s="222"/>
    </row>
    <row r="539" spans="1:48" ht="24"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c r="AB539" s="222"/>
      <c r="AC539" s="222"/>
      <c r="AD539" s="222"/>
      <c r="AE539" s="222"/>
      <c r="AF539" s="222"/>
      <c r="AG539" s="222"/>
      <c r="AH539" s="222"/>
      <c r="AI539" s="222"/>
      <c r="AJ539" s="222"/>
      <c r="AK539" s="222"/>
      <c r="AL539" s="222"/>
      <c r="AM539" s="222"/>
      <c r="AN539" s="222"/>
      <c r="AO539" s="222"/>
      <c r="AP539" s="222"/>
      <c r="AQ539" s="222"/>
      <c r="AR539" s="222"/>
      <c r="AS539" s="222"/>
      <c r="AT539" s="222"/>
      <c r="AU539" s="222"/>
      <c r="AV539" s="222"/>
    </row>
    <row r="540" spans="1:48" ht="24"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c r="AB540" s="222"/>
      <c r="AC540" s="222"/>
      <c r="AD540" s="222"/>
      <c r="AE540" s="222"/>
      <c r="AF540" s="222"/>
      <c r="AG540" s="222"/>
      <c r="AH540" s="222"/>
      <c r="AI540" s="222"/>
      <c r="AJ540" s="222"/>
      <c r="AK540" s="222"/>
      <c r="AL540" s="222"/>
      <c r="AM540" s="222"/>
      <c r="AN540" s="222"/>
      <c r="AO540" s="222"/>
      <c r="AP540" s="222"/>
      <c r="AQ540" s="222"/>
      <c r="AR540" s="222"/>
      <c r="AS540" s="222"/>
      <c r="AT540" s="222"/>
      <c r="AU540" s="222"/>
      <c r="AV540" s="222"/>
    </row>
    <row r="541" spans="1:48" ht="24"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c r="AB541" s="222"/>
      <c r="AC541" s="222"/>
      <c r="AD541" s="222"/>
      <c r="AE541" s="222"/>
      <c r="AF541" s="222"/>
      <c r="AG541" s="222"/>
      <c r="AH541" s="222"/>
      <c r="AI541" s="222"/>
      <c r="AJ541" s="222"/>
      <c r="AK541" s="222"/>
      <c r="AL541" s="222"/>
      <c r="AM541" s="222"/>
      <c r="AN541" s="222"/>
      <c r="AO541" s="222"/>
      <c r="AP541" s="222"/>
      <c r="AQ541" s="222"/>
      <c r="AR541" s="222"/>
      <c r="AS541" s="222"/>
      <c r="AT541" s="222"/>
      <c r="AU541" s="222"/>
      <c r="AV541" s="222"/>
    </row>
    <row r="542" spans="1:48" ht="24"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c r="AB542" s="222"/>
      <c r="AC542" s="222"/>
      <c r="AD542" s="222"/>
      <c r="AE542" s="222"/>
      <c r="AF542" s="222"/>
      <c r="AG542" s="222"/>
      <c r="AH542" s="222"/>
      <c r="AI542" s="222"/>
      <c r="AJ542" s="222"/>
      <c r="AK542" s="222"/>
      <c r="AL542" s="222"/>
      <c r="AM542" s="222"/>
      <c r="AN542" s="222"/>
      <c r="AO542" s="222"/>
      <c r="AP542" s="222"/>
      <c r="AQ542" s="222"/>
      <c r="AR542" s="222"/>
      <c r="AS542" s="222"/>
      <c r="AT542" s="222"/>
      <c r="AU542" s="222"/>
      <c r="AV542" s="222"/>
    </row>
    <row r="543" spans="1:48" ht="24"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c r="AB543" s="222"/>
      <c r="AC543" s="222"/>
      <c r="AD543" s="222"/>
      <c r="AE543" s="222"/>
      <c r="AF543" s="222"/>
      <c r="AG543" s="222"/>
      <c r="AH543" s="222"/>
      <c r="AI543" s="222"/>
      <c r="AJ543" s="222"/>
      <c r="AK543" s="222"/>
      <c r="AL543" s="222"/>
      <c r="AM543" s="222"/>
      <c r="AN543" s="222"/>
      <c r="AO543" s="222"/>
      <c r="AP543" s="222"/>
      <c r="AQ543" s="222"/>
      <c r="AR543" s="222"/>
      <c r="AS543" s="222"/>
      <c r="AT543" s="222"/>
      <c r="AU543" s="222"/>
      <c r="AV543" s="222"/>
    </row>
    <row r="544" spans="1:48" ht="24"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c r="AB544" s="222"/>
      <c r="AC544" s="222"/>
      <c r="AD544" s="222"/>
      <c r="AE544" s="222"/>
      <c r="AF544" s="222"/>
      <c r="AG544" s="222"/>
      <c r="AH544" s="222"/>
      <c r="AI544" s="222"/>
      <c r="AJ544" s="222"/>
      <c r="AK544" s="222"/>
      <c r="AL544" s="222"/>
      <c r="AM544" s="222"/>
      <c r="AN544" s="222"/>
      <c r="AO544" s="222"/>
      <c r="AP544" s="222"/>
      <c r="AQ544" s="222"/>
      <c r="AR544" s="222"/>
      <c r="AS544" s="222"/>
      <c r="AT544" s="222"/>
      <c r="AU544" s="222"/>
      <c r="AV544" s="222"/>
    </row>
    <row r="545" spans="1:48" ht="24"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c r="AB545" s="222"/>
      <c r="AC545" s="222"/>
      <c r="AD545" s="222"/>
      <c r="AE545" s="222"/>
      <c r="AF545" s="222"/>
      <c r="AG545" s="222"/>
      <c r="AH545" s="222"/>
      <c r="AI545" s="222"/>
      <c r="AJ545" s="222"/>
      <c r="AK545" s="222"/>
      <c r="AL545" s="222"/>
      <c r="AM545" s="222"/>
      <c r="AN545" s="222"/>
      <c r="AO545" s="222"/>
      <c r="AP545" s="222"/>
      <c r="AQ545" s="222"/>
      <c r="AR545" s="222"/>
      <c r="AS545" s="222"/>
      <c r="AT545" s="222"/>
      <c r="AU545" s="222"/>
      <c r="AV545" s="222"/>
    </row>
    <row r="546" spans="1:48" ht="24"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c r="AB546" s="222"/>
      <c r="AC546" s="222"/>
      <c r="AD546" s="222"/>
      <c r="AE546" s="222"/>
      <c r="AF546" s="222"/>
      <c r="AG546" s="222"/>
      <c r="AH546" s="222"/>
      <c r="AI546" s="222"/>
      <c r="AJ546" s="222"/>
      <c r="AK546" s="222"/>
      <c r="AL546" s="222"/>
      <c r="AM546" s="222"/>
      <c r="AN546" s="222"/>
      <c r="AO546" s="222"/>
      <c r="AP546" s="222"/>
      <c r="AQ546" s="222"/>
      <c r="AR546" s="222"/>
      <c r="AS546" s="222"/>
      <c r="AT546" s="222"/>
      <c r="AU546" s="222"/>
      <c r="AV546" s="222"/>
    </row>
    <row r="547" spans="1:48" ht="24"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c r="AB547" s="222"/>
      <c r="AC547" s="222"/>
      <c r="AD547" s="222"/>
      <c r="AE547" s="222"/>
      <c r="AF547" s="222"/>
      <c r="AG547" s="222"/>
      <c r="AH547" s="222"/>
      <c r="AI547" s="222"/>
      <c r="AJ547" s="222"/>
      <c r="AK547" s="222"/>
      <c r="AL547" s="222"/>
      <c r="AM547" s="222"/>
      <c r="AN547" s="222"/>
      <c r="AO547" s="222"/>
      <c r="AP547" s="222"/>
      <c r="AQ547" s="222"/>
      <c r="AR547" s="222"/>
      <c r="AS547" s="222"/>
      <c r="AT547" s="222"/>
      <c r="AU547" s="222"/>
      <c r="AV547" s="222"/>
    </row>
    <row r="548" spans="1:48" ht="24"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c r="AB548" s="222"/>
      <c r="AC548" s="222"/>
      <c r="AD548" s="222"/>
      <c r="AE548" s="222"/>
      <c r="AF548" s="222"/>
      <c r="AG548" s="222"/>
      <c r="AH548" s="222"/>
      <c r="AI548" s="222"/>
      <c r="AJ548" s="222"/>
      <c r="AK548" s="222"/>
      <c r="AL548" s="222"/>
      <c r="AM548" s="222"/>
      <c r="AN548" s="222"/>
      <c r="AO548" s="222"/>
      <c r="AP548" s="222"/>
      <c r="AQ548" s="222"/>
      <c r="AR548" s="222"/>
      <c r="AS548" s="222"/>
      <c r="AT548" s="222"/>
      <c r="AU548" s="222"/>
      <c r="AV548" s="222"/>
    </row>
    <row r="549" spans="1:48" ht="24"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c r="AB549" s="222"/>
      <c r="AC549" s="222"/>
      <c r="AD549" s="222"/>
      <c r="AE549" s="222"/>
      <c r="AF549" s="222"/>
      <c r="AG549" s="222"/>
      <c r="AH549" s="222"/>
      <c r="AI549" s="222"/>
      <c r="AJ549" s="222"/>
      <c r="AK549" s="222"/>
      <c r="AL549" s="222"/>
      <c r="AM549" s="222"/>
      <c r="AN549" s="222"/>
      <c r="AO549" s="222"/>
      <c r="AP549" s="222"/>
      <c r="AQ549" s="222"/>
      <c r="AR549" s="222"/>
      <c r="AS549" s="222"/>
      <c r="AT549" s="222"/>
      <c r="AU549" s="222"/>
      <c r="AV549" s="222"/>
    </row>
    <row r="550" spans="1:48" ht="24"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c r="AB550" s="222"/>
      <c r="AC550" s="222"/>
      <c r="AD550" s="222"/>
      <c r="AE550" s="222"/>
      <c r="AF550" s="222"/>
      <c r="AG550" s="222"/>
      <c r="AH550" s="222"/>
      <c r="AI550" s="222"/>
      <c r="AJ550" s="222"/>
      <c r="AK550" s="222"/>
      <c r="AL550" s="222"/>
      <c r="AM550" s="222"/>
      <c r="AN550" s="222"/>
      <c r="AO550" s="222"/>
      <c r="AP550" s="222"/>
      <c r="AQ550" s="222"/>
      <c r="AR550" s="222"/>
      <c r="AS550" s="222"/>
      <c r="AT550" s="222"/>
      <c r="AU550" s="222"/>
      <c r="AV550" s="222"/>
    </row>
    <row r="551" spans="1:48" ht="24"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c r="AB551" s="222"/>
      <c r="AC551" s="222"/>
      <c r="AD551" s="222"/>
      <c r="AE551" s="222"/>
      <c r="AF551" s="222"/>
      <c r="AG551" s="222"/>
      <c r="AH551" s="222"/>
      <c r="AI551" s="222"/>
      <c r="AJ551" s="222"/>
      <c r="AK551" s="222"/>
      <c r="AL551" s="222"/>
      <c r="AM551" s="222"/>
      <c r="AN551" s="222"/>
      <c r="AO551" s="222"/>
      <c r="AP551" s="222"/>
      <c r="AQ551" s="222"/>
      <c r="AR551" s="222"/>
      <c r="AS551" s="222"/>
      <c r="AT551" s="222"/>
      <c r="AU551" s="222"/>
      <c r="AV551" s="222"/>
    </row>
    <row r="552" spans="1:48" ht="24"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c r="AB552" s="222"/>
      <c r="AC552" s="222"/>
      <c r="AD552" s="222"/>
      <c r="AE552" s="222"/>
      <c r="AF552" s="222"/>
      <c r="AG552" s="222"/>
      <c r="AH552" s="222"/>
      <c r="AI552" s="222"/>
      <c r="AJ552" s="222"/>
      <c r="AK552" s="222"/>
      <c r="AL552" s="222"/>
      <c r="AM552" s="222"/>
      <c r="AN552" s="222"/>
      <c r="AO552" s="222"/>
      <c r="AP552" s="222"/>
      <c r="AQ552" s="222"/>
      <c r="AR552" s="222"/>
      <c r="AS552" s="222"/>
      <c r="AT552" s="222"/>
      <c r="AU552" s="222"/>
      <c r="AV552" s="222"/>
    </row>
    <row r="553" spans="1:48" ht="24"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c r="AB553" s="222"/>
      <c r="AC553" s="222"/>
      <c r="AD553" s="222"/>
      <c r="AE553" s="222"/>
      <c r="AF553" s="222"/>
      <c r="AG553" s="222"/>
      <c r="AH553" s="222"/>
      <c r="AI553" s="222"/>
      <c r="AJ553" s="222"/>
      <c r="AK553" s="222"/>
      <c r="AL553" s="222"/>
      <c r="AM553" s="222"/>
      <c r="AN553" s="222"/>
      <c r="AO553" s="222"/>
      <c r="AP553" s="222"/>
      <c r="AQ553" s="222"/>
      <c r="AR553" s="222"/>
      <c r="AS553" s="222"/>
      <c r="AT553" s="222"/>
      <c r="AU553" s="222"/>
      <c r="AV553" s="222"/>
    </row>
    <row r="554" spans="1:48" ht="24"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c r="AB554" s="222"/>
      <c r="AC554" s="222"/>
      <c r="AD554" s="222"/>
      <c r="AE554" s="222"/>
      <c r="AF554" s="222"/>
      <c r="AG554" s="222"/>
      <c r="AH554" s="222"/>
      <c r="AI554" s="222"/>
      <c r="AJ554" s="222"/>
      <c r="AK554" s="222"/>
      <c r="AL554" s="222"/>
      <c r="AM554" s="222"/>
      <c r="AN554" s="222"/>
      <c r="AO554" s="222"/>
      <c r="AP554" s="222"/>
      <c r="AQ554" s="222"/>
      <c r="AR554" s="222"/>
      <c r="AS554" s="222"/>
      <c r="AT554" s="222"/>
      <c r="AU554" s="222"/>
      <c r="AV554" s="222"/>
    </row>
    <row r="555" spans="1:48" ht="24"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c r="AB555" s="222"/>
      <c r="AC555" s="222"/>
      <c r="AD555" s="222"/>
      <c r="AE555" s="222"/>
      <c r="AF555" s="222"/>
      <c r="AG555" s="222"/>
      <c r="AH555" s="222"/>
      <c r="AI555" s="222"/>
      <c r="AJ555" s="222"/>
      <c r="AK555" s="222"/>
      <c r="AL555" s="222"/>
      <c r="AM555" s="222"/>
      <c r="AN555" s="222"/>
      <c r="AO555" s="222"/>
      <c r="AP555" s="222"/>
      <c r="AQ555" s="222"/>
      <c r="AR555" s="222"/>
      <c r="AS555" s="222"/>
      <c r="AT555" s="222"/>
      <c r="AU555" s="222"/>
      <c r="AV555" s="222"/>
    </row>
    <row r="556" spans="1:48" ht="24"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c r="AB556" s="222"/>
      <c r="AC556" s="222"/>
      <c r="AD556" s="222"/>
      <c r="AE556" s="222"/>
      <c r="AF556" s="222"/>
      <c r="AG556" s="222"/>
      <c r="AH556" s="222"/>
      <c r="AI556" s="222"/>
      <c r="AJ556" s="222"/>
      <c r="AK556" s="222"/>
      <c r="AL556" s="222"/>
      <c r="AM556" s="222"/>
      <c r="AN556" s="222"/>
      <c r="AO556" s="222"/>
      <c r="AP556" s="222"/>
      <c r="AQ556" s="222"/>
      <c r="AR556" s="222"/>
      <c r="AS556" s="222"/>
      <c r="AT556" s="222"/>
      <c r="AU556" s="222"/>
      <c r="AV556" s="222"/>
    </row>
    <row r="557" spans="1:48" ht="24"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c r="AB557" s="222"/>
      <c r="AC557" s="222"/>
      <c r="AD557" s="222"/>
      <c r="AE557" s="222"/>
      <c r="AF557" s="222"/>
      <c r="AG557" s="222"/>
      <c r="AH557" s="222"/>
      <c r="AI557" s="222"/>
      <c r="AJ557" s="222"/>
      <c r="AK557" s="222"/>
      <c r="AL557" s="222"/>
      <c r="AM557" s="222"/>
      <c r="AN557" s="222"/>
      <c r="AO557" s="222"/>
      <c r="AP557" s="222"/>
      <c r="AQ557" s="222"/>
      <c r="AR557" s="222"/>
      <c r="AS557" s="222"/>
      <c r="AT557" s="222"/>
      <c r="AU557" s="222"/>
      <c r="AV557" s="222"/>
    </row>
    <row r="558" spans="1:48" ht="24"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c r="AB558" s="222"/>
      <c r="AC558" s="222"/>
      <c r="AD558" s="222"/>
      <c r="AE558" s="222"/>
      <c r="AF558" s="222"/>
      <c r="AG558" s="222"/>
      <c r="AH558" s="222"/>
      <c r="AI558" s="222"/>
      <c r="AJ558" s="222"/>
      <c r="AK558" s="222"/>
      <c r="AL558" s="222"/>
      <c r="AM558" s="222"/>
      <c r="AN558" s="222"/>
      <c r="AO558" s="222"/>
      <c r="AP558" s="222"/>
      <c r="AQ558" s="222"/>
      <c r="AR558" s="222"/>
      <c r="AS558" s="222"/>
      <c r="AT558" s="222"/>
      <c r="AU558" s="222"/>
      <c r="AV558" s="222"/>
    </row>
    <row r="559" spans="1:48" ht="24"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c r="AB559" s="222"/>
      <c r="AC559" s="222"/>
      <c r="AD559" s="222"/>
      <c r="AE559" s="222"/>
      <c r="AF559" s="222"/>
      <c r="AG559" s="222"/>
      <c r="AH559" s="222"/>
      <c r="AI559" s="222"/>
      <c r="AJ559" s="222"/>
      <c r="AK559" s="222"/>
      <c r="AL559" s="222"/>
      <c r="AM559" s="222"/>
      <c r="AN559" s="222"/>
      <c r="AO559" s="222"/>
      <c r="AP559" s="222"/>
      <c r="AQ559" s="222"/>
      <c r="AR559" s="222"/>
      <c r="AS559" s="222"/>
      <c r="AT559" s="222"/>
      <c r="AU559" s="222"/>
      <c r="AV559" s="222"/>
    </row>
    <row r="560" spans="1:48" ht="24"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c r="AB560" s="222"/>
      <c r="AC560" s="222"/>
      <c r="AD560" s="222"/>
      <c r="AE560" s="222"/>
      <c r="AF560" s="222"/>
      <c r="AG560" s="222"/>
      <c r="AH560" s="222"/>
      <c r="AI560" s="222"/>
      <c r="AJ560" s="222"/>
      <c r="AK560" s="222"/>
      <c r="AL560" s="222"/>
      <c r="AM560" s="222"/>
      <c r="AN560" s="222"/>
      <c r="AO560" s="222"/>
      <c r="AP560" s="222"/>
      <c r="AQ560" s="222"/>
      <c r="AR560" s="222"/>
      <c r="AS560" s="222"/>
      <c r="AT560" s="222"/>
      <c r="AU560" s="222"/>
      <c r="AV560" s="222"/>
    </row>
    <row r="561" spans="1:48" ht="24"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c r="AB561" s="222"/>
      <c r="AC561" s="222"/>
      <c r="AD561" s="222"/>
      <c r="AE561" s="222"/>
      <c r="AF561" s="222"/>
      <c r="AG561" s="222"/>
      <c r="AH561" s="222"/>
      <c r="AI561" s="222"/>
      <c r="AJ561" s="222"/>
      <c r="AK561" s="222"/>
      <c r="AL561" s="222"/>
      <c r="AM561" s="222"/>
      <c r="AN561" s="222"/>
      <c r="AO561" s="222"/>
      <c r="AP561" s="222"/>
      <c r="AQ561" s="222"/>
      <c r="AR561" s="222"/>
      <c r="AS561" s="222"/>
      <c r="AT561" s="222"/>
      <c r="AU561" s="222"/>
      <c r="AV561" s="222"/>
    </row>
    <row r="562" spans="1:48" ht="24"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c r="AB562" s="222"/>
      <c r="AC562" s="222"/>
      <c r="AD562" s="222"/>
      <c r="AE562" s="222"/>
      <c r="AF562" s="222"/>
      <c r="AG562" s="222"/>
      <c r="AH562" s="222"/>
      <c r="AI562" s="222"/>
      <c r="AJ562" s="222"/>
      <c r="AK562" s="222"/>
      <c r="AL562" s="222"/>
      <c r="AM562" s="222"/>
      <c r="AN562" s="222"/>
      <c r="AO562" s="222"/>
      <c r="AP562" s="222"/>
      <c r="AQ562" s="222"/>
      <c r="AR562" s="222"/>
      <c r="AS562" s="222"/>
      <c r="AT562" s="222"/>
      <c r="AU562" s="222"/>
      <c r="AV562" s="222"/>
    </row>
    <row r="563" spans="1:48" ht="24"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c r="AB563" s="222"/>
      <c r="AC563" s="222"/>
      <c r="AD563" s="222"/>
      <c r="AE563" s="222"/>
      <c r="AF563" s="222"/>
      <c r="AG563" s="222"/>
      <c r="AH563" s="222"/>
      <c r="AI563" s="222"/>
      <c r="AJ563" s="222"/>
      <c r="AK563" s="222"/>
      <c r="AL563" s="222"/>
      <c r="AM563" s="222"/>
      <c r="AN563" s="222"/>
      <c r="AO563" s="222"/>
      <c r="AP563" s="222"/>
      <c r="AQ563" s="222"/>
      <c r="AR563" s="222"/>
      <c r="AS563" s="222"/>
      <c r="AT563" s="222"/>
      <c r="AU563" s="222"/>
      <c r="AV563" s="222"/>
    </row>
    <row r="564" spans="1:48" ht="24"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c r="AB564" s="222"/>
      <c r="AC564" s="222"/>
      <c r="AD564" s="222"/>
      <c r="AE564" s="222"/>
      <c r="AF564" s="222"/>
      <c r="AG564" s="222"/>
      <c r="AH564" s="222"/>
      <c r="AI564" s="222"/>
      <c r="AJ564" s="222"/>
      <c r="AK564" s="222"/>
      <c r="AL564" s="222"/>
      <c r="AM564" s="222"/>
      <c r="AN564" s="222"/>
      <c r="AO564" s="222"/>
      <c r="AP564" s="222"/>
      <c r="AQ564" s="222"/>
      <c r="AR564" s="222"/>
      <c r="AS564" s="222"/>
      <c r="AT564" s="222"/>
      <c r="AU564" s="222"/>
      <c r="AV564" s="222"/>
    </row>
    <row r="565" spans="1:48" ht="24"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c r="AB565" s="222"/>
      <c r="AC565" s="222"/>
      <c r="AD565" s="222"/>
      <c r="AE565" s="222"/>
      <c r="AF565" s="222"/>
      <c r="AG565" s="222"/>
      <c r="AH565" s="222"/>
      <c r="AI565" s="222"/>
      <c r="AJ565" s="222"/>
      <c r="AK565" s="222"/>
      <c r="AL565" s="222"/>
      <c r="AM565" s="222"/>
      <c r="AN565" s="222"/>
      <c r="AO565" s="222"/>
      <c r="AP565" s="222"/>
      <c r="AQ565" s="222"/>
      <c r="AR565" s="222"/>
      <c r="AS565" s="222"/>
      <c r="AT565" s="222"/>
      <c r="AU565" s="222"/>
      <c r="AV565" s="222"/>
    </row>
    <row r="566" spans="1:48" ht="24"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c r="AB566" s="222"/>
      <c r="AC566" s="222"/>
      <c r="AD566" s="222"/>
      <c r="AE566" s="222"/>
      <c r="AF566" s="222"/>
      <c r="AG566" s="222"/>
      <c r="AH566" s="222"/>
      <c r="AI566" s="222"/>
      <c r="AJ566" s="222"/>
      <c r="AK566" s="222"/>
      <c r="AL566" s="222"/>
      <c r="AM566" s="222"/>
      <c r="AN566" s="222"/>
      <c r="AO566" s="222"/>
      <c r="AP566" s="222"/>
      <c r="AQ566" s="222"/>
      <c r="AR566" s="222"/>
      <c r="AS566" s="222"/>
      <c r="AT566" s="222"/>
      <c r="AU566" s="222"/>
      <c r="AV566" s="222"/>
    </row>
    <row r="567" spans="1:48" ht="24"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c r="AB567" s="222"/>
      <c r="AC567" s="222"/>
      <c r="AD567" s="222"/>
      <c r="AE567" s="222"/>
      <c r="AF567" s="222"/>
      <c r="AG567" s="222"/>
      <c r="AH567" s="222"/>
      <c r="AI567" s="222"/>
      <c r="AJ567" s="222"/>
      <c r="AK567" s="222"/>
      <c r="AL567" s="222"/>
      <c r="AM567" s="222"/>
      <c r="AN567" s="222"/>
      <c r="AO567" s="222"/>
      <c r="AP567" s="222"/>
      <c r="AQ567" s="222"/>
      <c r="AR567" s="222"/>
      <c r="AS567" s="222"/>
      <c r="AT567" s="222"/>
      <c r="AU567" s="222"/>
      <c r="AV567" s="222"/>
    </row>
    <row r="568" spans="1:48" ht="24"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c r="AD568" s="222"/>
      <c r="AE568" s="222"/>
      <c r="AF568" s="222"/>
      <c r="AG568" s="222"/>
      <c r="AH568" s="222"/>
      <c r="AI568" s="222"/>
      <c r="AJ568" s="222"/>
      <c r="AK568" s="222"/>
      <c r="AL568" s="222"/>
      <c r="AM568" s="222"/>
      <c r="AN568" s="222"/>
      <c r="AO568" s="222"/>
      <c r="AP568" s="222"/>
      <c r="AQ568" s="222"/>
      <c r="AR568" s="222"/>
      <c r="AS568" s="222"/>
      <c r="AT568" s="222"/>
      <c r="AU568" s="222"/>
      <c r="AV568" s="222"/>
    </row>
    <row r="569" spans="1:48" ht="24"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c r="AD569" s="222"/>
      <c r="AE569" s="222"/>
      <c r="AF569" s="222"/>
      <c r="AG569" s="222"/>
      <c r="AH569" s="222"/>
      <c r="AI569" s="222"/>
      <c r="AJ569" s="222"/>
      <c r="AK569" s="222"/>
      <c r="AL569" s="222"/>
      <c r="AM569" s="222"/>
      <c r="AN569" s="222"/>
      <c r="AO569" s="222"/>
      <c r="AP569" s="222"/>
      <c r="AQ569" s="222"/>
      <c r="AR569" s="222"/>
      <c r="AS569" s="222"/>
      <c r="AT569" s="222"/>
      <c r="AU569" s="222"/>
      <c r="AV569" s="222"/>
    </row>
    <row r="570" spans="1:48" ht="24"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c r="AD570" s="222"/>
      <c r="AE570" s="222"/>
      <c r="AF570" s="222"/>
      <c r="AG570" s="222"/>
      <c r="AH570" s="222"/>
      <c r="AI570" s="222"/>
      <c r="AJ570" s="222"/>
      <c r="AK570" s="222"/>
      <c r="AL570" s="222"/>
      <c r="AM570" s="222"/>
      <c r="AN570" s="222"/>
      <c r="AO570" s="222"/>
      <c r="AP570" s="222"/>
      <c r="AQ570" s="222"/>
      <c r="AR570" s="222"/>
      <c r="AS570" s="222"/>
      <c r="AT570" s="222"/>
      <c r="AU570" s="222"/>
      <c r="AV570" s="222"/>
    </row>
    <row r="571" spans="1:48" ht="24"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c r="AD571" s="222"/>
      <c r="AE571" s="222"/>
      <c r="AF571" s="222"/>
      <c r="AG571" s="222"/>
      <c r="AH571" s="222"/>
      <c r="AI571" s="222"/>
      <c r="AJ571" s="222"/>
      <c r="AK571" s="222"/>
      <c r="AL571" s="222"/>
      <c r="AM571" s="222"/>
      <c r="AN571" s="222"/>
      <c r="AO571" s="222"/>
      <c r="AP571" s="222"/>
      <c r="AQ571" s="222"/>
      <c r="AR571" s="222"/>
      <c r="AS571" s="222"/>
      <c r="AT571" s="222"/>
      <c r="AU571" s="222"/>
      <c r="AV571" s="222"/>
    </row>
    <row r="572" spans="1:48" ht="24"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c r="AB572" s="222"/>
      <c r="AC572" s="222"/>
      <c r="AD572" s="222"/>
      <c r="AE572" s="222"/>
      <c r="AF572" s="222"/>
      <c r="AG572" s="222"/>
      <c r="AH572" s="222"/>
      <c r="AI572" s="222"/>
      <c r="AJ572" s="222"/>
      <c r="AK572" s="222"/>
      <c r="AL572" s="222"/>
      <c r="AM572" s="222"/>
      <c r="AN572" s="222"/>
      <c r="AO572" s="222"/>
      <c r="AP572" s="222"/>
      <c r="AQ572" s="222"/>
      <c r="AR572" s="222"/>
      <c r="AS572" s="222"/>
      <c r="AT572" s="222"/>
      <c r="AU572" s="222"/>
      <c r="AV572" s="222"/>
    </row>
    <row r="573" spans="1:48" ht="24"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c r="AB573" s="222"/>
      <c r="AC573" s="222"/>
      <c r="AD573" s="222"/>
      <c r="AE573" s="222"/>
      <c r="AF573" s="222"/>
      <c r="AG573" s="222"/>
      <c r="AH573" s="222"/>
      <c r="AI573" s="222"/>
      <c r="AJ573" s="222"/>
      <c r="AK573" s="222"/>
      <c r="AL573" s="222"/>
      <c r="AM573" s="222"/>
      <c r="AN573" s="222"/>
      <c r="AO573" s="222"/>
      <c r="AP573" s="222"/>
      <c r="AQ573" s="222"/>
      <c r="AR573" s="222"/>
      <c r="AS573" s="222"/>
      <c r="AT573" s="222"/>
      <c r="AU573" s="222"/>
      <c r="AV573" s="222"/>
    </row>
    <row r="574" spans="1:48" ht="24"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c r="AB574" s="222"/>
      <c r="AC574" s="222"/>
      <c r="AD574" s="222"/>
      <c r="AE574" s="222"/>
      <c r="AF574" s="222"/>
      <c r="AG574" s="222"/>
      <c r="AH574" s="222"/>
      <c r="AI574" s="222"/>
      <c r="AJ574" s="222"/>
      <c r="AK574" s="222"/>
      <c r="AL574" s="222"/>
      <c r="AM574" s="222"/>
      <c r="AN574" s="222"/>
      <c r="AO574" s="222"/>
      <c r="AP574" s="222"/>
      <c r="AQ574" s="222"/>
      <c r="AR574" s="222"/>
      <c r="AS574" s="222"/>
      <c r="AT574" s="222"/>
      <c r="AU574" s="222"/>
      <c r="AV574" s="222"/>
    </row>
    <row r="575" spans="1:48" ht="24"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c r="AB575" s="222"/>
      <c r="AC575" s="222"/>
      <c r="AD575" s="222"/>
      <c r="AE575" s="222"/>
      <c r="AF575" s="222"/>
      <c r="AG575" s="222"/>
      <c r="AH575" s="222"/>
      <c r="AI575" s="222"/>
      <c r="AJ575" s="222"/>
      <c r="AK575" s="222"/>
      <c r="AL575" s="222"/>
      <c r="AM575" s="222"/>
      <c r="AN575" s="222"/>
      <c r="AO575" s="222"/>
      <c r="AP575" s="222"/>
      <c r="AQ575" s="222"/>
      <c r="AR575" s="222"/>
      <c r="AS575" s="222"/>
      <c r="AT575" s="222"/>
      <c r="AU575" s="222"/>
      <c r="AV575" s="222"/>
    </row>
    <row r="576" spans="1:48" ht="24"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c r="AB576" s="222"/>
      <c r="AC576" s="222"/>
      <c r="AD576" s="222"/>
      <c r="AE576" s="222"/>
      <c r="AF576" s="222"/>
      <c r="AG576" s="222"/>
      <c r="AH576" s="222"/>
      <c r="AI576" s="222"/>
      <c r="AJ576" s="222"/>
      <c r="AK576" s="222"/>
      <c r="AL576" s="222"/>
      <c r="AM576" s="222"/>
      <c r="AN576" s="222"/>
      <c r="AO576" s="222"/>
      <c r="AP576" s="222"/>
      <c r="AQ576" s="222"/>
      <c r="AR576" s="222"/>
      <c r="AS576" s="222"/>
      <c r="AT576" s="222"/>
      <c r="AU576" s="222"/>
      <c r="AV576" s="222"/>
    </row>
    <row r="577" spans="1:48" ht="24"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c r="AB577" s="222"/>
      <c r="AC577" s="222"/>
      <c r="AD577" s="222"/>
      <c r="AE577" s="222"/>
      <c r="AF577" s="222"/>
      <c r="AG577" s="222"/>
      <c r="AH577" s="222"/>
      <c r="AI577" s="222"/>
      <c r="AJ577" s="222"/>
      <c r="AK577" s="222"/>
      <c r="AL577" s="222"/>
      <c r="AM577" s="222"/>
      <c r="AN577" s="222"/>
      <c r="AO577" s="222"/>
      <c r="AP577" s="222"/>
      <c r="AQ577" s="222"/>
      <c r="AR577" s="222"/>
      <c r="AS577" s="222"/>
      <c r="AT577" s="222"/>
      <c r="AU577" s="222"/>
      <c r="AV577" s="222"/>
    </row>
    <row r="578" spans="1:48" ht="24"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c r="AD578" s="222"/>
      <c r="AE578" s="222"/>
      <c r="AF578" s="222"/>
      <c r="AG578" s="222"/>
      <c r="AH578" s="222"/>
      <c r="AI578" s="222"/>
      <c r="AJ578" s="222"/>
      <c r="AK578" s="222"/>
      <c r="AL578" s="222"/>
      <c r="AM578" s="222"/>
      <c r="AN578" s="222"/>
      <c r="AO578" s="222"/>
      <c r="AP578" s="222"/>
      <c r="AQ578" s="222"/>
      <c r="AR578" s="222"/>
      <c r="AS578" s="222"/>
      <c r="AT578" s="222"/>
      <c r="AU578" s="222"/>
      <c r="AV578" s="222"/>
    </row>
    <row r="579" spans="1:48" ht="24"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c r="AD579" s="222"/>
      <c r="AE579" s="222"/>
      <c r="AF579" s="222"/>
      <c r="AG579" s="222"/>
      <c r="AH579" s="222"/>
      <c r="AI579" s="222"/>
      <c r="AJ579" s="222"/>
      <c r="AK579" s="222"/>
      <c r="AL579" s="222"/>
      <c r="AM579" s="222"/>
      <c r="AN579" s="222"/>
      <c r="AO579" s="222"/>
      <c r="AP579" s="222"/>
      <c r="AQ579" s="222"/>
      <c r="AR579" s="222"/>
      <c r="AS579" s="222"/>
      <c r="AT579" s="222"/>
      <c r="AU579" s="222"/>
      <c r="AV579" s="222"/>
    </row>
    <row r="580" spans="1:48" ht="24"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c r="AD580" s="222"/>
      <c r="AE580" s="222"/>
      <c r="AF580" s="222"/>
      <c r="AG580" s="222"/>
      <c r="AH580" s="222"/>
      <c r="AI580" s="222"/>
      <c r="AJ580" s="222"/>
      <c r="AK580" s="222"/>
      <c r="AL580" s="222"/>
      <c r="AM580" s="222"/>
      <c r="AN580" s="222"/>
      <c r="AO580" s="222"/>
      <c r="AP580" s="222"/>
      <c r="AQ580" s="222"/>
      <c r="AR580" s="222"/>
      <c r="AS580" s="222"/>
      <c r="AT580" s="222"/>
      <c r="AU580" s="222"/>
      <c r="AV580" s="222"/>
    </row>
    <row r="581" spans="1:48" ht="24"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c r="AB581" s="222"/>
      <c r="AC581" s="222"/>
      <c r="AD581" s="222"/>
      <c r="AE581" s="222"/>
      <c r="AF581" s="222"/>
      <c r="AG581" s="222"/>
      <c r="AH581" s="222"/>
      <c r="AI581" s="222"/>
      <c r="AJ581" s="222"/>
      <c r="AK581" s="222"/>
      <c r="AL581" s="222"/>
      <c r="AM581" s="222"/>
      <c r="AN581" s="222"/>
      <c r="AO581" s="222"/>
      <c r="AP581" s="222"/>
      <c r="AQ581" s="222"/>
      <c r="AR581" s="222"/>
      <c r="AS581" s="222"/>
      <c r="AT581" s="222"/>
      <c r="AU581" s="222"/>
      <c r="AV581" s="222"/>
    </row>
    <row r="582" spans="1:48" ht="24"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c r="AB582" s="222"/>
      <c r="AC582" s="222"/>
      <c r="AD582" s="222"/>
      <c r="AE582" s="222"/>
      <c r="AF582" s="222"/>
      <c r="AG582" s="222"/>
      <c r="AH582" s="222"/>
      <c r="AI582" s="222"/>
      <c r="AJ582" s="222"/>
      <c r="AK582" s="222"/>
      <c r="AL582" s="222"/>
      <c r="AM582" s="222"/>
      <c r="AN582" s="222"/>
      <c r="AO582" s="222"/>
      <c r="AP582" s="222"/>
      <c r="AQ582" s="222"/>
      <c r="AR582" s="222"/>
      <c r="AS582" s="222"/>
      <c r="AT582" s="222"/>
      <c r="AU582" s="222"/>
      <c r="AV582" s="222"/>
    </row>
    <row r="583" spans="1:48" ht="24"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c r="AB583" s="222"/>
      <c r="AC583" s="222"/>
      <c r="AD583" s="222"/>
      <c r="AE583" s="222"/>
      <c r="AF583" s="222"/>
      <c r="AG583" s="222"/>
      <c r="AH583" s="222"/>
      <c r="AI583" s="222"/>
      <c r="AJ583" s="222"/>
      <c r="AK583" s="222"/>
      <c r="AL583" s="222"/>
      <c r="AM583" s="222"/>
      <c r="AN583" s="222"/>
      <c r="AO583" s="222"/>
      <c r="AP583" s="222"/>
      <c r="AQ583" s="222"/>
      <c r="AR583" s="222"/>
      <c r="AS583" s="222"/>
      <c r="AT583" s="222"/>
      <c r="AU583" s="222"/>
      <c r="AV583" s="222"/>
    </row>
    <row r="584" spans="1:48" ht="24"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c r="AB584" s="222"/>
      <c r="AC584" s="222"/>
      <c r="AD584" s="222"/>
      <c r="AE584" s="222"/>
      <c r="AF584" s="222"/>
      <c r="AG584" s="222"/>
      <c r="AH584" s="222"/>
      <c r="AI584" s="222"/>
      <c r="AJ584" s="222"/>
      <c r="AK584" s="222"/>
      <c r="AL584" s="222"/>
      <c r="AM584" s="222"/>
      <c r="AN584" s="222"/>
      <c r="AO584" s="222"/>
      <c r="AP584" s="222"/>
      <c r="AQ584" s="222"/>
      <c r="AR584" s="222"/>
      <c r="AS584" s="222"/>
      <c r="AT584" s="222"/>
      <c r="AU584" s="222"/>
      <c r="AV584" s="222"/>
    </row>
    <row r="585" spans="1:48" ht="24"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c r="AB585" s="222"/>
      <c r="AC585" s="222"/>
      <c r="AD585" s="222"/>
      <c r="AE585" s="222"/>
      <c r="AF585" s="222"/>
      <c r="AG585" s="222"/>
      <c r="AH585" s="222"/>
      <c r="AI585" s="222"/>
      <c r="AJ585" s="222"/>
      <c r="AK585" s="222"/>
      <c r="AL585" s="222"/>
      <c r="AM585" s="222"/>
      <c r="AN585" s="222"/>
      <c r="AO585" s="222"/>
      <c r="AP585" s="222"/>
      <c r="AQ585" s="222"/>
      <c r="AR585" s="222"/>
      <c r="AS585" s="222"/>
      <c r="AT585" s="222"/>
      <c r="AU585" s="222"/>
      <c r="AV585" s="222"/>
    </row>
    <row r="586" spans="1:48" ht="24"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c r="AB586" s="222"/>
      <c r="AC586" s="222"/>
      <c r="AD586" s="222"/>
      <c r="AE586" s="222"/>
      <c r="AF586" s="222"/>
      <c r="AG586" s="222"/>
      <c r="AH586" s="222"/>
      <c r="AI586" s="222"/>
      <c r="AJ586" s="222"/>
      <c r="AK586" s="222"/>
      <c r="AL586" s="222"/>
      <c r="AM586" s="222"/>
      <c r="AN586" s="222"/>
      <c r="AO586" s="222"/>
      <c r="AP586" s="222"/>
      <c r="AQ586" s="222"/>
      <c r="AR586" s="222"/>
      <c r="AS586" s="222"/>
      <c r="AT586" s="222"/>
      <c r="AU586" s="222"/>
      <c r="AV586" s="222"/>
    </row>
    <row r="587" spans="1:48" ht="24"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c r="AB587" s="222"/>
      <c r="AC587" s="222"/>
      <c r="AD587" s="222"/>
      <c r="AE587" s="222"/>
      <c r="AF587" s="222"/>
      <c r="AG587" s="222"/>
      <c r="AH587" s="222"/>
      <c r="AI587" s="222"/>
      <c r="AJ587" s="222"/>
      <c r="AK587" s="222"/>
      <c r="AL587" s="222"/>
      <c r="AM587" s="222"/>
      <c r="AN587" s="222"/>
      <c r="AO587" s="222"/>
      <c r="AP587" s="222"/>
      <c r="AQ587" s="222"/>
      <c r="AR587" s="222"/>
      <c r="AS587" s="222"/>
      <c r="AT587" s="222"/>
      <c r="AU587" s="222"/>
      <c r="AV587" s="222"/>
    </row>
    <row r="588" spans="1:48" ht="24"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c r="AB588" s="222"/>
      <c r="AC588" s="222"/>
      <c r="AD588" s="222"/>
      <c r="AE588" s="222"/>
      <c r="AF588" s="222"/>
      <c r="AG588" s="222"/>
      <c r="AH588" s="222"/>
      <c r="AI588" s="222"/>
      <c r="AJ588" s="222"/>
      <c r="AK588" s="222"/>
      <c r="AL588" s="222"/>
      <c r="AM588" s="222"/>
      <c r="AN588" s="222"/>
      <c r="AO588" s="222"/>
      <c r="AP588" s="222"/>
      <c r="AQ588" s="222"/>
      <c r="AR588" s="222"/>
      <c r="AS588" s="222"/>
      <c r="AT588" s="222"/>
      <c r="AU588" s="222"/>
      <c r="AV588" s="222"/>
    </row>
    <row r="589" spans="1:48" ht="24"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c r="AD589" s="222"/>
      <c r="AE589" s="222"/>
      <c r="AF589" s="222"/>
      <c r="AG589" s="222"/>
      <c r="AH589" s="222"/>
      <c r="AI589" s="222"/>
      <c r="AJ589" s="222"/>
      <c r="AK589" s="222"/>
      <c r="AL589" s="222"/>
      <c r="AM589" s="222"/>
      <c r="AN589" s="222"/>
      <c r="AO589" s="222"/>
      <c r="AP589" s="222"/>
      <c r="AQ589" s="222"/>
      <c r="AR589" s="222"/>
      <c r="AS589" s="222"/>
      <c r="AT589" s="222"/>
      <c r="AU589" s="222"/>
      <c r="AV589" s="222"/>
    </row>
    <row r="590" spans="1:48" ht="24"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c r="AB590" s="222"/>
      <c r="AC590" s="222"/>
      <c r="AD590" s="222"/>
      <c r="AE590" s="222"/>
      <c r="AF590" s="222"/>
      <c r="AG590" s="222"/>
      <c r="AH590" s="222"/>
      <c r="AI590" s="222"/>
      <c r="AJ590" s="222"/>
      <c r="AK590" s="222"/>
      <c r="AL590" s="222"/>
      <c r="AM590" s="222"/>
      <c r="AN590" s="222"/>
      <c r="AO590" s="222"/>
      <c r="AP590" s="222"/>
      <c r="AQ590" s="222"/>
      <c r="AR590" s="222"/>
      <c r="AS590" s="222"/>
      <c r="AT590" s="222"/>
      <c r="AU590" s="222"/>
      <c r="AV590" s="222"/>
    </row>
    <row r="591" spans="1:48" ht="24"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c r="AB591" s="222"/>
      <c r="AC591" s="222"/>
      <c r="AD591" s="222"/>
      <c r="AE591" s="222"/>
      <c r="AF591" s="222"/>
      <c r="AG591" s="222"/>
      <c r="AH591" s="222"/>
      <c r="AI591" s="222"/>
      <c r="AJ591" s="222"/>
      <c r="AK591" s="222"/>
      <c r="AL591" s="222"/>
      <c r="AM591" s="222"/>
      <c r="AN591" s="222"/>
      <c r="AO591" s="222"/>
      <c r="AP591" s="222"/>
      <c r="AQ591" s="222"/>
      <c r="AR591" s="222"/>
      <c r="AS591" s="222"/>
      <c r="AT591" s="222"/>
      <c r="AU591" s="222"/>
      <c r="AV591" s="222"/>
    </row>
    <row r="592" spans="1:48" ht="24"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c r="AB592" s="222"/>
      <c r="AC592" s="222"/>
      <c r="AD592" s="222"/>
      <c r="AE592" s="222"/>
      <c r="AF592" s="222"/>
      <c r="AG592" s="222"/>
      <c r="AH592" s="222"/>
      <c r="AI592" s="222"/>
      <c r="AJ592" s="222"/>
      <c r="AK592" s="222"/>
      <c r="AL592" s="222"/>
      <c r="AM592" s="222"/>
      <c r="AN592" s="222"/>
      <c r="AO592" s="222"/>
      <c r="AP592" s="222"/>
      <c r="AQ592" s="222"/>
      <c r="AR592" s="222"/>
      <c r="AS592" s="222"/>
      <c r="AT592" s="222"/>
      <c r="AU592" s="222"/>
      <c r="AV592" s="222"/>
    </row>
    <row r="593" spans="1:48" ht="24"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c r="AD593" s="222"/>
      <c r="AE593" s="222"/>
      <c r="AF593" s="222"/>
      <c r="AG593" s="222"/>
      <c r="AH593" s="222"/>
      <c r="AI593" s="222"/>
      <c r="AJ593" s="222"/>
      <c r="AK593" s="222"/>
      <c r="AL593" s="222"/>
      <c r="AM593" s="222"/>
      <c r="AN593" s="222"/>
      <c r="AO593" s="222"/>
      <c r="AP593" s="222"/>
      <c r="AQ593" s="222"/>
      <c r="AR593" s="222"/>
      <c r="AS593" s="222"/>
      <c r="AT593" s="222"/>
      <c r="AU593" s="222"/>
      <c r="AV593" s="222"/>
    </row>
    <row r="594" spans="1:48" ht="24"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c r="AB594" s="222"/>
      <c r="AC594" s="222"/>
      <c r="AD594" s="222"/>
      <c r="AE594" s="222"/>
      <c r="AF594" s="222"/>
      <c r="AG594" s="222"/>
      <c r="AH594" s="222"/>
      <c r="AI594" s="222"/>
      <c r="AJ594" s="222"/>
      <c r="AK594" s="222"/>
      <c r="AL594" s="222"/>
      <c r="AM594" s="222"/>
      <c r="AN594" s="222"/>
      <c r="AO594" s="222"/>
      <c r="AP594" s="222"/>
      <c r="AQ594" s="222"/>
      <c r="AR594" s="222"/>
      <c r="AS594" s="222"/>
      <c r="AT594" s="222"/>
      <c r="AU594" s="222"/>
      <c r="AV594" s="222"/>
    </row>
    <row r="595" spans="1:48" ht="24"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c r="AB595" s="222"/>
      <c r="AC595" s="222"/>
      <c r="AD595" s="222"/>
      <c r="AE595" s="222"/>
      <c r="AF595" s="222"/>
      <c r="AG595" s="222"/>
      <c r="AH595" s="222"/>
      <c r="AI595" s="222"/>
      <c r="AJ595" s="222"/>
      <c r="AK595" s="222"/>
      <c r="AL595" s="222"/>
      <c r="AM595" s="222"/>
      <c r="AN595" s="222"/>
      <c r="AO595" s="222"/>
      <c r="AP595" s="222"/>
      <c r="AQ595" s="222"/>
      <c r="AR595" s="222"/>
      <c r="AS595" s="222"/>
      <c r="AT595" s="222"/>
      <c r="AU595" s="222"/>
      <c r="AV595" s="222"/>
    </row>
    <row r="596" spans="1:48" ht="24"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c r="AB596" s="222"/>
      <c r="AC596" s="222"/>
      <c r="AD596" s="222"/>
      <c r="AE596" s="222"/>
      <c r="AF596" s="222"/>
      <c r="AG596" s="222"/>
      <c r="AH596" s="222"/>
      <c r="AI596" s="222"/>
      <c r="AJ596" s="222"/>
      <c r="AK596" s="222"/>
      <c r="AL596" s="222"/>
      <c r="AM596" s="222"/>
      <c r="AN596" s="222"/>
      <c r="AO596" s="222"/>
      <c r="AP596" s="222"/>
      <c r="AQ596" s="222"/>
      <c r="AR596" s="222"/>
      <c r="AS596" s="222"/>
      <c r="AT596" s="222"/>
      <c r="AU596" s="222"/>
      <c r="AV596" s="222"/>
    </row>
    <row r="597" spans="1:48" ht="24"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c r="AB597" s="222"/>
      <c r="AC597" s="222"/>
      <c r="AD597" s="222"/>
      <c r="AE597" s="222"/>
      <c r="AF597" s="222"/>
      <c r="AG597" s="222"/>
      <c r="AH597" s="222"/>
      <c r="AI597" s="222"/>
      <c r="AJ597" s="222"/>
      <c r="AK597" s="222"/>
      <c r="AL597" s="222"/>
      <c r="AM597" s="222"/>
      <c r="AN597" s="222"/>
      <c r="AO597" s="222"/>
      <c r="AP597" s="222"/>
      <c r="AQ597" s="222"/>
      <c r="AR597" s="222"/>
      <c r="AS597" s="222"/>
      <c r="AT597" s="222"/>
      <c r="AU597" s="222"/>
      <c r="AV597" s="222"/>
    </row>
    <row r="598" spans="1:48" ht="24"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c r="AD598" s="222"/>
      <c r="AE598" s="222"/>
      <c r="AF598" s="222"/>
      <c r="AG598" s="222"/>
      <c r="AH598" s="222"/>
      <c r="AI598" s="222"/>
      <c r="AJ598" s="222"/>
      <c r="AK598" s="222"/>
      <c r="AL598" s="222"/>
      <c r="AM598" s="222"/>
      <c r="AN598" s="222"/>
      <c r="AO598" s="222"/>
      <c r="AP598" s="222"/>
      <c r="AQ598" s="222"/>
      <c r="AR598" s="222"/>
      <c r="AS598" s="222"/>
      <c r="AT598" s="222"/>
      <c r="AU598" s="222"/>
      <c r="AV598" s="222"/>
    </row>
    <row r="599" spans="1:48" ht="24"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c r="AD599" s="222"/>
      <c r="AE599" s="222"/>
      <c r="AF599" s="222"/>
      <c r="AG599" s="222"/>
      <c r="AH599" s="222"/>
      <c r="AI599" s="222"/>
      <c r="AJ599" s="222"/>
      <c r="AK599" s="222"/>
      <c r="AL599" s="222"/>
      <c r="AM599" s="222"/>
      <c r="AN599" s="222"/>
      <c r="AO599" s="222"/>
      <c r="AP599" s="222"/>
      <c r="AQ599" s="222"/>
      <c r="AR599" s="222"/>
      <c r="AS599" s="222"/>
      <c r="AT599" s="222"/>
      <c r="AU599" s="222"/>
      <c r="AV599" s="222"/>
    </row>
    <row r="600" spans="1:48" ht="24"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c r="AB600" s="222"/>
      <c r="AC600" s="222"/>
      <c r="AD600" s="222"/>
      <c r="AE600" s="222"/>
      <c r="AF600" s="222"/>
      <c r="AG600" s="222"/>
      <c r="AH600" s="222"/>
      <c r="AI600" s="222"/>
      <c r="AJ600" s="222"/>
      <c r="AK600" s="222"/>
      <c r="AL600" s="222"/>
      <c r="AM600" s="222"/>
      <c r="AN600" s="222"/>
      <c r="AO600" s="222"/>
      <c r="AP600" s="222"/>
      <c r="AQ600" s="222"/>
      <c r="AR600" s="222"/>
      <c r="AS600" s="222"/>
      <c r="AT600" s="222"/>
      <c r="AU600" s="222"/>
      <c r="AV600" s="222"/>
    </row>
    <row r="601" spans="1:48" ht="24"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c r="AB601" s="222"/>
      <c r="AC601" s="222"/>
      <c r="AD601" s="222"/>
      <c r="AE601" s="222"/>
      <c r="AF601" s="222"/>
      <c r="AG601" s="222"/>
      <c r="AH601" s="222"/>
      <c r="AI601" s="222"/>
      <c r="AJ601" s="222"/>
      <c r="AK601" s="222"/>
      <c r="AL601" s="222"/>
      <c r="AM601" s="222"/>
      <c r="AN601" s="222"/>
      <c r="AO601" s="222"/>
      <c r="AP601" s="222"/>
      <c r="AQ601" s="222"/>
      <c r="AR601" s="222"/>
      <c r="AS601" s="222"/>
      <c r="AT601" s="222"/>
      <c r="AU601" s="222"/>
      <c r="AV601" s="222"/>
    </row>
    <row r="602" spans="1:48" ht="24"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c r="AD602" s="222"/>
      <c r="AE602" s="222"/>
      <c r="AF602" s="222"/>
      <c r="AG602" s="222"/>
      <c r="AH602" s="222"/>
      <c r="AI602" s="222"/>
      <c r="AJ602" s="222"/>
      <c r="AK602" s="222"/>
      <c r="AL602" s="222"/>
      <c r="AM602" s="222"/>
      <c r="AN602" s="222"/>
      <c r="AO602" s="222"/>
      <c r="AP602" s="222"/>
      <c r="AQ602" s="222"/>
      <c r="AR602" s="222"/>
      <c r="AS602" s="222"/>
      <c r="AT602" s="222"/>
      <c r="AU602" s="222"/>
      <c r="AV602" s="222"/>
    </row>
    <row r="603" spans="1:48" ht="24"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c r="AB603" s="222"/>
      <c r="AC603" s="222"/>
      <c r="AD603" s="222"/>
      <c r="AE603" s="222"/>
      <c r="AF603" s="222"/>
      <c r="AG603" s="222"/>
      <c r="AH603" s="222"/>
      <c r="AI603" s="222"/>
      <c r="AJ603" s="222"/>
      <c r="AK603" s="222"/>
      <c r="AL603" s="222"/>
      <c r="AM603" s="222"/>
      <c r="AN603" s="222"/>
      <c r="AO603" s="222"/>
      <c r="AP603" s="222"/>
      <c r="AQ603" s="222"/>
      <c r="AR603" s="222"/>
      <c r="AS603" s="222"/>
      <c r="AT603" s="222"/>
      <c r="AU603" s="222"/>
      <c r="AV603" s="222"/>
    </row>
    <row r="604" spans="1:48" ht="24"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c r="AB604" s="222"/>
      <c r="AC604" s="222"/>
      <c r="AD604" s="222"/>
      <c r="AE604" s="222"/>
      <c r="AF604" s="222"/>
      <c r="AG604" s="222"/>
      <c r="AH604" s="222"/>
      <c r="AI604" s="222"/>
      <c r="AJ604" s="222"/>
      <c r="AK604" s="222"/>
      <c r="AL604" s="222"/>
      <c r="AM604" s="222"/>
      <c r="AN604" s="222"/>
      <c r="AO604" s="222"/>
      <c r="AP604" s="222"/>
      <c r="AQ604" s="222"/>
      <c r="AR604" s="222"/>
      <c r="AS604" s="222"/>
      <c r="AT604" s="222"/>
      <c r="AU604" s="222"/>
      <c r="AV604" s="222"/>
    </row>
    <row r="605" spans="1:48" ht="24"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c r="AB605" s="222"/>
      <c r="AC605" s="222"/>
      <c r="AD605" s="222"/>
      <c r="AE605" s="222"/>
      <c r="AF605" s="222"/>
      <c r="AG605" s="222"/>
      <c r="AH605" s="222"/>
      <c r="AI605" s="222"/>
      <c r="AJ605" s="222"/>
      <c r="AK605" s="222"/>
      <c r="AL605" s="222"/>
      <c r="AM605" s="222"/>
      <c r="AN605" s="222"/>
      <c r="AO605" s="222"/>
      <c r="AP605" s="222"/>
      <c r="AQ605" s="222"/>
      <c r="AR605" s="222"/>
      <c r="AS605" s="222"/>
      <c r="AT605" s="222"/>
      <c r="AU605" s="222"/>
      <c r="AV605" s="222"/>
    </row>
    <row r="606" spans="1:48" ht="24"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c r="AB606" s="222"/>
      <c r="AC606" s="222"/>
      <c r="AD606" s="222"/>
      <c r="AE606" s="222"/>
      <c r="AF606" s="222"/>
      <c r="AG606" s="222"/>
      <c r="AH606" s="222"/>
      <c r="AI606" s="222"/>
      <c r="AJ606" s="222"/>
      <c r="AK606" s="222"/>
      <c r="AL606" s="222"/>
      <c r="AM606" s="222"/>
      <c r="AN606" s="222"/>
      <c r="AO606" s="222"/>
      <c r="AP606" s="222"/>
      <c r="AQ606" s="222"/>
      <c r="AR606" s="222"/>
      <c r="AS606" s="222"/>
      <c r="AT606" s="222"/>
      <c r="AU606" s="222"/>
      <c r="AV606" s="222"/>
    </row>
    <row r="607" spans="1:48" ht="24"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c r="AB607" s="222"/>
      <c r="AC607" s="222"/>
      <c r="AD607" s="222"/>
      <c r="AE607" s="222"/>
      <c r="AF607" s="222"/>
      <c r="AG607" s="222"/>
      <c r="AH607" s="222"/>
      <c r="AI607" s="222"/>
      <c r="AJ607" s="222"/>
      <c r="AK607" s="222"/>
      <c r="AL607" s="222"/>
      <c r="AM607" s="222"/>
      <c r="AN607" s="222"/>
      <c r="AO607" s="222"/>
      <c r="AP607" s="222"/>
      <c r="AQ607" s="222"/>
      <c r="AR607" s="222"/>
      <c r="AS607" s="222"/>
      <c r="AT607" s="222"/>
      <c r="AU607" s="222"/>
      <c r="AV607" s="222"/>
    </row>
    <row r="608" spans="1:48" ht="24"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c r="AB608" s="222"/>
      <c r="AC608" s="222"/>
      <c r="AD608" s="222"/>
      <c r="AE608" s="222"/>
      <c r="AF608" s="222"/>
      <c r="AG608" s="222"/>
      <c r="AH608" s="222"/>
      <c r="AI608" s="222"/>
      <c r="AJ608" s="222"/>
      <c r="AK608" s="222"/>
      <c r="AL608" s="222"/>
      <c r="AM608" s="222"/>
      <c r="AN608" s="222"/>
      <c r="AO608" s="222"/>
      <c r="AP608" s="222"/>
      <c r="AQ608" s="222"/>
      <c r="AR608" s="222"/>
      <c r="AS608" s="222"/>
      <c r="AT608" s="222"/>
      <c r="AU608" s="222"/>
      <c r="AV608" s="222"/>
    </row>
    <row r="609" spans="1:48" ht="24"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c r="AB609" s="222"/>
      <c r="AC609" s="222"/>
      <c r="AD609" s="222"/>
      <c r="AE609" s="222"/>
      <c r="AF609" s="222"/>
      <c r="AG609" s="222"/>
      <c r="AH609" s="222"/>
      <c r="AI609" s="222"/>
      <c r="AJ609" s="222"/>
      <c r="AK609" s="222"/>
      <c r="AL609" s="222"/>
      <c r="AM609" s="222"/>
      <c r="AN609" s="222"/>
      <c r="AO609" s="222"/>
      <c r="AP609" s="222"/>
      <c r="AQ609" s="222"/>
      <c r="AR609" s="222"/>
      <c r="AS609" s="222"/>
      <c r="AT609" s="222"/>
      <c r="AU609" s="222"/>
      <c r="AV609" s="222"/>
    </row>
    <row r="610" spans="1:48" ht="24"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c r="AB610" s="222"/>
      <c r="AC610" s="222"/>
      <c r="AD610" s="222"/>
      <c r="AE610" s="222"/>
      <c r="AF610" s="222"/>
      <c r="AG610" s="222"/>
      <c r="AH610" s="222"/>
      <c r="AI610" s="222"/>
      <c r="AJ610" s="222"/>
      <c r="AK610" s="222"/>
      <c r="AL610" s="222"/>
      <c r="AM610" s="222"/>
      <c r="AN610" s="222"/>
      <c r="AO610" s="222"/>
      <c r="AP610" s="222"/>
      <c r="AQ610" s="222"/>
      <c r="AR610" s="222"/>
      <c r="AS610" s="222"/>
      <c r="AT610" s="222"/>
      <c r="AU610" s="222"/>
      <c r="AV610" s="222"/>
    </row>
    <row r="611" spans="1:48" ht="24"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c r="AB611" s="222"/>
      <c r="AC611" s="222"/>
      <c r="AD611" s="222"/>
      <c r="AE611" s="222"/>
      <c r="AF611" s="222"/>
      <c r="AG611" s="222"/>
      <c r="AH611" s="222"/>
      <c r="AI611" s="222"/>
      <c r="AJ611" s="222"/>
      <c r="AK611" s="222"/>
      <c r="AL611" s="222"/>
      <c r="AM611" s="222"/>
      <c r="AN611" s="222"/>
      <c r="AO611" s="222"/>
      <c r="AP611" s="222"/>
      <c r="AQ611" s="222"/>
      <c r="AR611" s="222"/>
      <c r="AS611" s="222"/>
      <c r="AT611" s="222"/>
      <c r="AU611" s="222"/>
      <c r="AV611" s="222"/>
    </row>
    <row r="612" spans="1:48" ht="24"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c r="AB612" s="222"/>
      <c r="AC612" s="222"/>
      <c r="AD612" s="222"/>
      <c r="AE612" s="222"/>
      <c r="AF612" s="222"/>
      <c r="AG612" s="222"/>
      <c r="AH612" s="222"/>
      <c r="AI612" s="222"/>
      <c r="AJ612" s="222"/>
      <c r="AK612" s="222"/>
      <c r="AL612" s="222"/>
      <c r="AM612" s="222"/>
      <c r="AN612" s="222"/>
      <c r="AO612" s="222"/>
      <c r="AP612" s="222"/>
      <c r="AQ612" s="222"/>
      <c r="AR612" s="222"/>
      <c r="AS612" s="222"/>
      <c r="AT612" s="222"/>
      <c r="AU612" s="222"/>
      <c r="AV612" s="222"/>
    </row>
    <row r="613" spans="1:48" ht="24"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c r="AB613" s="222"/>
      <c r="AC613" s="222"/>
      <c r="AD613" s="222"/>
      <c r="AE613" s="222"/>
      <c r="AF613" s="222"/>
      <c r="AG613" s="222"/>
      <c r="AH613" s="222"/>
      <c r="AI613" s="222"/>
      <c r="AJ613" s="222"/>
      <c r="AK613" s="222"/>
      <c r="AL613" s="222"/>
      <c r="AM613" s="222"/>
      <c r="AN613" s="222"/>
      <c r="AO613" s="222"/>
      <c r="AP613" s="222"/>
      <c r="AQ613" s="222"/>
      <c r="AR613" s="222"/>
      <c r="AS613" s="222"/>
      <c r="AT613" s="222"/>
      <c r="AU613" s="222"/>
      <c r="AV613" s="222"/>
    </row>
    <row r="614" spans="1:48" ht="24"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c r="AB614" s="222"/>
      <c r="AC614" s="222"/>
      <c r="AD614" s="222"/>
      <c r="AE614" s="222"/>
      <c r="AF614" s="222"/>
      <c r="AG614" s="222"/>
      <c r="AH614" s="222"/>
      <c r="AI614" s="222"/>
      <c r="AJ614" s="222"/>
      <c r="AK614" s="222"/>
      <c r="AL614" s="222"/>
      <c r="AM614" s="222"/>
      <c r="AN614" s="222"/>
      <c r="AO614" s="222"/>
      <c r="AP614" s="222"/>
      <c r="AQ614" s="222"/>
      <c r="AR614" s="222"/>
      <c r="AS614" s="222"/>
      <c r="AT614" s="222"/>
      <c r="AU614" s="222"/>
      <c r="AV614" s="222"/>
    </row>
    <row r="615" spans="1:48" ht="24"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2"/>
      <c r="AM615" s="222"/>
      <c r="AN615" s="222"/>
      <c r="AO615" s="222"/>
      <c r="AP615" s="222"/>
      <c r="AQ615" s="222"/>
      <c r="AR615" s="222"/>
      <c r="AS615" s="222"/>
      <c r="AT615" s="222"/>
      <c r="AU615" s="222"/>
      <c r="AV615" s="222"/>
    </row>
    <row r="616" spans="1:48" ht="24"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c r="AB616" s="222"/>
      <c r="AC616" s="222"/>
      <c r="AD616" s="222"/>
      <c r="AE616" s="222"/>
      <c r="AF616" s="222"/>
      <c r="AG616" s="222"/>
      <c r="AH616" s="222"/>
      <c r="AI616" s="222"/>
      <c r="AJ616" s="222"/>
      <c r="AK616" s="222"/>
      <c r="AL616" s="222"/>
      <c r="AM616" s="222"/>
      <c r="AN616" s="222"/>
      <c r="AO616" s="222"/>
      <c r="AP616" s="222"/>
      <c r="AQ616" s="222"/>
      <c r="AR616" s="222"/>
      <c r="AS616" s="222"/>
      <c r="AT616" s="222"/>
      <c r="AU616" s="222"/>
      <c r="AV616" s="222"/>
    </row>
    <row r="617" spans="1:48" ht="24"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c r="AB617" s="222"/>
      <c r="AC617" s="222"/>
      <c r="AD617" s="222"/>
      <c r="AE617" s="222"/>
      <c r="AF617" s="222"/>
      <c r="AG617" s="222"/>
      <c r="AH617" s="222"/>
      <c r="AI617" s="222"/>
      <c r="AJ617" s="222"/>
      <c r="AK617" s="222"/>
      <c r="AL617" s="222"/>
      <c r="AM617" s="222"/>
      <c r="AN617" s="222"/>
      <c r="AO617" s="222"/>
      <c r="AP617" s="222"/>
      <c r="AQ617" s="222"/>
      <c r="AR617" s="222"/>
      <c r="AS617" s="222"/>
      <c r="AT617" s="222"/>
      <c r="AU617" s="222"/>
      <c r="AV617" s="222"/>
    </row>
    <row r="618" spans="1:48" ht="24"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c r="AB618" s="222"/>
      <c r="AC618" s="222"/>
      <c r="AD618" s="222"/>
      <c r="AE618" s="222"/>
      <c r="AF618" s="222"/>
      <c r="AG618" s="222"/>
      <c r="AH618" s="222"/>
      <c r="AI618" s="222"/>
      <c r="AJ618" s="222"/>
      <c r="AK618" s="222"/>
      <c r="AL618" s="222"/>
      <c r="AM618" s="222"/>
      <c r="AN618" s="222"/>
      <c r="AO618" s="222"/>
      <c r="AP618" s="222"/>
      <c r="AQ618" s="222"/>
      <c r="AR618" s="222"/>
      <c r="AS618" s="222"/>
      <c r="AT618" s="222"/>
      <c r="AU618" s="222"/>
      <c r="AV618" s="222"/>
    </row>
    <row r="619" spans="1:48" ht="24"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c r="AB619" s="222"/>
      <c r="AC619" s="222"/>
      <c r="AD619" s="222"/>
      <c r="AE619" s="222"/>
      <c r="AF619" s="222"/>
      <c r="AG619" s="222"/>
      <c r="AH619" s="222"/>
      <c r="AI619" s="222"/>
      <c r="AJ619" s="222"/>
      <c r="AK619" s="222"/>
      <c r="AL619" s="222"/>
      <c r="AM619" s="222"/>
      <c r="AN619" s="222"/>
      <c r="AO619" s="222"/>
      <c r="AP619" s="222"/>
      <c r="AQ619" s="222"/>
      <c r="AR619" s="222"/>
      <c r="AS619" s="222"/>
      <c r="AT619" s="222"/>
      <c r="AU619" s="222"/>
      <c r="AV619" s="222"/>
    </row>
    <row r="620" spans="1:48" ht="24"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c r="AB620" s="222"/>
      <c r="AC620" s="222"/>
      <c r="AD620" s="222"/>
      <c r="AE620" s="222"/>
      <c r="AF620" s="222"/>
      <c r="AG620" s="222"/>
      <c r="AH620" s="222"/>
      <c r="AI620" s="222"/>
      <c r="AJ620" s="222"/>
      <c r="AK620" s="222"/>
      <c r="AL620" s="222"/>
      <c r="AM620" s="222"/>
      <c r="AN620" s="222"/>
      <c r="AO620" s="222"/>
      <c r="AP620" s="222"/>
      <c r="AQ620" s="222"/>
      <c r="AR620" s="222"/>
      <c r="AS620" s="222"/>
      <c r="AT620" s="222"/>
      <c r="AU620" s="222"/>
      <c r="AV620" s="222"/>
    </row>
    <row r="621" spans="1:48" ht="24"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c r="AB621" s="222"/>
      <c r="AC621" s="222"/>
      <c r="AD621" s="222"/>
      <c r="AE621" s="222"/>
      <c r="AF621" s="222"/>
      <c r="AG621" s="222"/>
      <c r="AH621" s="222"/>
      <c r="AI621" s="222"/>
      <c r="AJ621" s="222"/>
      <c r="AK621" s="222"/>
      <c r="AL621" s="222"/>
      <c r="AM621" s="222"/>
      <c r="AN621" s="222"/>
      <c r="AO621" s="222"/>
      <c r="AP621" s="222"/>
      <c r="AQ621" s="222"/>
      <c r="AR621" s="222"/>
      <c r="AS621" s="222"/>
      <c r="AT621" s="222"/>
      <c r="AU621" s="222"/>
      <c r="AV621" s="222"/>
    </row>
    <row r="622" spans="1:48" ht="24"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c r="AB622" s="222"/>
      <c r="AC622" s="222"/>
      <c r="AD622" s="222"/>
      <c r="AE622" s="222"/>
      <c r="AF622" s="222"/>
      <c r="AG622" s="222"/>
      <c r="AH622" s="222"/>
      <c r="AI622" s="222"/>
      <c r="AJ622" s="222"/>
      <c r="AK622" s="222"/>
      <c r="AL622" s="222"/>
      <c r="AM622" s="222"/>
      <c r="AN622" s="222"/>
      <c r="AO622" s="222"/>
      <c r="AP622" s="222"/>
      <c r="AQ622" s="222"/>
      <c r="AR622" s="222"/>
      <c r="AS622" s="222"/>
      <c r="AT622" s="222"/>
      <c r="AU622" s="222"/>
      <c r="AV622" s="222"/>
    </row>
    <row r="623" spans="1:48" ht="24"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c r="AB623" s="222"/>
      <c r="AC623" s="222"/>
      <c r="AD623" s="222"/>
      <c r="AE623" s="222"/>
      <c r="AF623" s="222"/>
      <c r="AG623" s="222"/>
      <c r="AH623" s="222"/>
      <c r="AI623" s="222"/>
      <c r="AJ623" s="222"/>
      <c r="AK623" s="222"/>
      <c r="AL623" s="222"/>
      <c r="AM623" s="222"/>
      <c r="AN623" s="222"/>
      <c r="AO623" s="222"/>
      <c r="AP623" s="222"/>
      <c r="AQ623" s="222"/>
      <c r="AR623" s="222"/>
      <c r="AS623" s="222"/>
      <c r="AT623" s="222"/>
      <c r="AU623" s="222"/>
      <c r="AV623" s="222"/>
    </row>
    <row r="624" spans="1:48" ht="24"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c r="AB624" s="222"/>
      <c r="AC624" s="222"/>
      <c r="AD624" s="222"/>
      <c r="AE624" s="222"/>
      <c r="AF624" s="222"/>
      <c r="AG624" s="222"/>
      <c r="AH624" s="222"/>
      <c r="AI624" s="222"/>
      <c r="AJ624" s="222"/>
      <c r="AK624" s="222"/>
      <c r="AL624" s="222"/>
      <c r="AM624" s="222"/>
      <c r="AN624" s="222"/>
      <c r="AO624" s="222"/>
      <c r="AP624" s="222"/>
      <c r="AQ624" s="222"/>
      <c r="AR624" s="222"/>
      <c r="AS624" s="222"/>
      <c r="AT624" s="222"/>
      <c r="AU624" s="222"/>
      <c r="AV624" s="222"/>
    </row>
    <row r="625" spans="1:48" ht="24"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c r="AB625" s="222"/>
      <c r="AC625" s="222"/>
      <c r="AD625" s="222"/>
      <c r="AE625" s="222"/>
      <c r="AF625" s="222"/>
      <c r="AG625" s="222"/>
      <c r="AH625" s="222"/>
      <c r="AI625" s="222"/>
      <c r="AJ625" s="222"/>
      <c r="AK625" s="222"/>
      <c r="AL625" s="222"/>
      <c r="AM625" s="222"/>
      <c r="AN625" s="222"/>
      <c r="AO625" s="222"/>
      <c r="AP625" s="222"/>
      <c r="AQ625" s="222"/>
      <c r="AR625" s="222"/>
      <c r="AS625" s="222"/>
      <c r="AT625" s="222"/>
      <c r="AU625" s="222"/>
      <c r="AV625" s="222"/>
    </row>
    <row r="626" spans="1:48" ht="24"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c r="AB626" s="222"/>
      <c r="AC626" s="222"/>
      <c r="AD626" s="222"/>
      <c r="AE626" s="222"/>
      <c r="AF626" s="222"/>
      <c r="AG626" s="222"/>
      <c r="AH626" s="222"/>
      <c r="AI626" s="222"/>
      <c r="AJ626" s="222"/>
      <c r="AK626" s="222"/>
      <c r="AL626" s="222"/>
      <c r="AM626" s="222"/>
      <c r="AN626" s="222"/>
      <c r="AO626" s="222"/>
      <c r="AP626" s="222"/>
      <c r="AQ626" s="222"/>
      <c r="AR626" s="222"/>
      <c r="AS626" s="222"/>
      <c r="AT626" s="222"/>
      <c r="AU626" s="222"/>
      <c r="AV626" s="222"/>
    </row>
    <row r="627" spans="1:48" ht="24"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c r="AB627" s="222"/>
      <c r="AC627" s="222"/>
      <c r="AD627" s="222"/>
      <c r="AE627" s="222"/>
      <c r="AF627" s="222"/>
      <c r="AG627" s="222"/>
      <c r="AH627" s="222"/>
      <c r="AI627" s="222"/>
      <c r="AJ627" s="222"/>
      <c r="AK627" s="222"/>
      <c r="AL627" s="222"/>
      <c r="AM627" s="222"/>
      <c r="AN627" s="222"/>
      <c r="AO627" s="222"/>
      <c r="AP627" s="222"/>
      <c r="AQ627" s="222"/>
      <c r="AR627" s="222"/>
      <c r="AS627" s="222"/>
      <c r="AT627" s="222"/>
      <c r="AU627" s="222"/>
      <c r="AV627" s="222"/>
    </row>
    <row r="628" spans="1:48" ht="24"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c r="AB628" s="222"/>
      <c r="AC628" s="222"/>
      <c r="AD628" s="222"/>
      <c r="AE628" s="222"/>
      <c r="AF628" s="222"/>
      <c r="AG628" s="222"/>
      <c r="AH628" s="222"/>
      <c r="AI628" s="222"/>
      <c r="AJ628" s="222"/>
      <c r="AK628" s="222"/>
      <c r="AL628" s="222"/>
      <c r="AM628" s="222"/>
      <c r="AN628" s="222"/>
      <c r="AO628" s="222"/>
      <c r="AP628" s="222"/>
      <c r="AQ628" s="222"/>
      <c r="AR628" s="222"/>
      <c r="AS628" s="222"/>
      <c r="AT628" s="222"/>
      <c r="AU628" s="222"/>
      <c r="AV628" s="222"/>
    </row>
    <row r="629" spans="1:48" ht="24"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c r="AB629" s="222"/>
      <c r="AC629" s="222"/>
      <c r="AD629" s="222"/>
      <c r="AE629" s="222"/>
      <c r="AF629" s="222"/>
      <c r="AG629" s="222"/>
      <c r="AH629" s="222"/>
      <c r="AI629" s="222"/>
      <c r="AJ629" s="222"/>
      <c r="AK629" s="222"/>
      <c r="AL629" s="222"/>
      <c r="AM629" s="222"/>
      <c r="AN629" s="222"/>
      <c r="AO629" s="222"/>
      <c r="AP629" s="222"/>
      <c r="AQ629" s="222"/>
      <c r="AR629" s="222"/>
      <c r="AS629" s="222"/>
      <c r="AT629" s="222"/>
      <c r="AU629" s="222"/>
      <c r="AV629" s="222"/>
    </row>
    <row r="630" spans="1:48" ht="24"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c r="AB630" s="222"/>
      <c r="AC630" s="222"/>
      <c r="AD630" s="222"/>
      <c r="AE630" s="222"/>
      <c r="AF630" s="222"/>
      <c r="AG630" s="222"/>
      <c r="AH630" s="222"/>
      <c r="AI630" s="222"/>
      <c r="AJ630" s="222"/>
      <c r="AK630" s="222"/>
      <c r="AL630" s="222"/>
      <c r="AM630" s="222"/>
      <c r="AN630" s="222"/>
      <c r="AO630" s="222"/>
      <c r="AP630" s="222"/>
      <c r="AQ630" s="222"/>
      <c r="AR630" s="222"/>
      <c r="AS630" s="222"/>
      <c r="AT630" s="222"/>
      <c r="AU630" s="222"/>
      <c r="AV630" s="222"/>
    </row>
    <row r="631" spans="1:48" ht="24"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c r="AB631" s="222"/>
      <c r="AC631" s="222"/>
      <c r="AD631" s="222"/>
      <c r="AE631" s="222"/>
      <c r="AF631" s="222"/>
      <c r="AG631" s="222"/>
      <c r="AH631" s="222"/>
      <c r="AI631" s="222"/>
      <c r="AJ631" s="222"/>
      <c r="AK631" s="222"/>
      <c r="AL631" s="222"/>
      <c r="AM631" s="222"/>
      <c r="AN631" s="222"/>
      <c r="AO631" s="222"/>
      <c r="AP631" s="222"/>
      <c r="AQ631" s="222"/>
      <c r="AR631" s="222"/>
      <c r="AS631" s="222"/>
      <c r="AT631" s="222"/>
      <c r="AU631" s="222"/>
      <c r="AV631" s="222"/>
    </row>
    <row r="632" spans="1:48" ht="24"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c r="AB632" s="222"/>
      <c r="AC632" s="222"/>
      <c r="AD632" s="222"/>
      <c r="AE632" s="222"/>
      <c r="AF632" s="222"/>
      <c r="AG632" s="222"/>
      <c r="AH632" s="222"/>
      <c r="AI632" s="222"/>
      <c r="AJ632" s="222"/>
      <c r="AK632" s="222"/>
      <c r="AL632" s="222"/>
      <c r="AM632" s="222"/>
      <c r="AN632" s="222"/>
      <c r="AO632" s="222"/>
      <c r="AP632" s="222"/>
      <c r="AQ632" s="222"/>
      <c r="AR632" s="222"/>
      <c r="AS632" s="222"/>
      <c r="AT632" s="222"/>
      <c r="AU632" s="222"/>
      <c r="AV632" s="222"/>
    </row>
    <row r="633" spans="1:48" ht="24"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c r="AB633" s="222"/>
      <c r="AC633" s="222"/>
      <c r="AD633" s="222"/>
      <c r="AE633" s="222"/>
      <c r="AF633" s="222"/>
      <c r="AG633" s="222"/>
      <c r="AH633" s="222"/>
      <c r="AI633" s="222"/>
      <c r="AJ633" s="222"/>
      <c r="AK633" s="222"/>
      <c r="AL633" s="222"/>
      <c r="AM633" s="222"/>
      <c r="AN633" s="222"/>
      <c r="AO633" s="222"/>
      <c r="AP633" s="222"/>
      <c r="AQ633" s="222"/>
      <c r="AR633" s="222"/>
      <c r="AS633" s="222"/>
      <c r="AT633" s="222"/>
      <c r="AU633" s="222"/>
      <c r="AV633" s="222"/>
    </row>
    <row r="634" spans="1:48" ht="24"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c r="AB634" s="222"/>
      <c r="AC634" s="222"/>
      <c r="AD634" s="222"/>
      <c r="AE634" s="222"/>
      <c r="AF634" s="222"/>
      <c r="AG634" s="222"/>
      <c r="AH634" s="222"/>
      <c r="AI634" s="222"/>
      <c r="AJ634" s="222"/>
      <c r="AK634" s="222"/>
      <c r="AL634" s="222"/>
      <c r="AM634" s="222"/>
      <c r="AN634" s="222"/>
      <c r="AO634" s="222"/>
      <c r="AP634" s="222"/>
      <c r="AQ634" s="222"/>
      <c r="AR634" s="222"/>
      <c r="AS634" s="222"/>
      <c r="AT634" s="222"/>
      <c r="AU634" s="222"/>
      <c r="AV634" s="222"/>
    </row>
    <row r="635" spans="1:48" ht="24"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c r="AB635" s="222"/>
      <c r="AC635" s="222"/>
      <c r="AD635" s="222"/>
      <c r="AE635" s="222"/>
      <c r="AF635" s="222"/>
      <c r="AG635" s="222"/>
      <c r="AH635" s="222"/>
      <c r="AI635" s="222"/>
      <c r="AJ635" s="222"/>
      <c r="AK635" s="222"/>
      <c r="AL635" s="222"/>
      <c r="AM635" s="222"/>
      <c r="AN635" s="222"/>
      <c r="AO635" s="222"/>
      <c r="AP635" s="222"/>
      <c r="AQ635" s="222"/>
      <c r="AR635" s="222"/>
      <c r="AS635" s="222"/>
      <c r="AT635" s="222"/>
      <c r="AU635" s="222"/>
      <c r="AV635" s="222"/>
    </row>
    <row r="636" spans="1:48" ht="24"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c r="AB636" s="222"/>
      <c r="AC636" s="222"/>
      <c r="AD636" s="222"/>
      <c r="AE636" s="222"/>
      <c r="AF636" s="222"/>
      <c r="AG636" s="222"/>
      <c r="AH636" s="222"/>
      <c r="AI636" s="222"/>
      <c r="AJ636" s="222"/>
      <c r="AK636" s="222"/>
      <c r="AL636" s="222"/>
      <c r="AM636" s="222"/>
      <c r="AN636" s="222"/>
      <c r="AO636" s="222"/>
      <c r="AP636" s="222"/>
      <c r="AQ636" s="222"/>
      <c r="AR636" s="222"/>
      <c r="AS636" s="222"/>
      <c r="AT636" s="222"/>
      <c r="AU636" s="222"/>
      <c r="AV636" s="222"/>
    </row>
    <row r="637" spans="1:48" ht="24"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c r="AB637" s="222"/>
      <c r="AC637" s="222"/>
      <c r="AD637" s="222"/>
      <c r="AE637" s="222"/>
      <c r="AF637" s="222"/>
      <c r="AG637" s="222"/>
      <c r="AH637" s="222"/>
      <c r="AI637" s="222"/>
      <c r="AJ637" s="222"/>
      <c r="AK637" s="222"/>
      <c r="AL637" s="222"/>
      <c r="AM637" s="222"/>
      <c r="AN637" s="222"/>
      <c r="AO637" s="222"/>
      <c r="AP637" s="222"/>
      <c r="AQ637" s="222"/>
      <c r="AR637" s="222"/>
      <c r="AS637" s="222"/>
      <c r="AT637" s="222"/>
      <c r="AU637" s="222"/>
      <c r="AV637" s="222"/>
    </row>
    <row r="638" spans="1:48" ht="24"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c r="AB638" s="222"/>
      <c r="AC638" s="222"/>
      <c r="AD638" s="222"/>
      <c r="AE638" s="222"/>
      <c r="AF638" s="222"/>
      <c r="AG638" s="222"/>
      <c r="AH638" s="222"/>
      <c r="AI638" s="222"/>
      <c r="AJ638" s="222"/>
      <c r="AK638" s="222"/>
      <c r="AL638" s="222"/>
      <c r="AM638" s="222"/>
      <c r="AN638" s="222"/>
      <c r="AO638" s="222"/>
      <c r="AP638" s="222"/>
      <c r="AQ638" s="222"/>
      <c r="AR638" s="222"/>
      <c r="AS638" s="222"/>
      <c r="AT638" s="222"/>
      <c r="AU638" s="222"/>
      <c r="AV638" s="222"/>
    </row>
    <row r="639" spans="1:48" ht="24"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c r="AB639" s="222"/>
      <c r="AC639" s="222"/>
      <c r="AD639" s="222"/>
      <c r="AE639" s="222"/>
      <c r="AF639" s="222"/>
      <c r="AG639" s="222"/>
      <c r="AH639" s="222"/>
      <c r="AI639" s="222"/>
      <c r="AJ639" s="222"/>
      <c r="AK639" s="222"/>
      <c r="AL639" s="222"/>
      <c r="AM639" s="222"/>
      <c r="AN639" s="222"/>
      <c r="AO639" s="222"/>
      <c r="AP639" s="222"/>
      <c r="AQ639" s="222"/>
      <c r="AR639" s="222"/>
      <c r="AS639" s="222"/>
      <c r="AT639" s="222"/>
      <c r="AU639" s="222"/>
      <c r="AV639" s="222"/>
    </row>
    <row r="640" spans="1:48" ht="24"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c r="AB640" s="222"/>
      <c r="AC640" s="222"/>
      <c r="AD640" s="222"/>
      <c r="AE640" s="222"/>
      <c r="AF640" s="222"/>
      <c r="AG640" s="222"/>
      <c r="AH640" s="222"/>
      <c r="AI640" s="222"/>
      <c r="AJ640" s="222"/>
      <c r="AK640" s="222"/>
      <c r="AL640" s="222"/>
      <c r="AM640" s="222"/>
      <c r="AN640" s="222"/>
      <c r="AO640" s="222"/>
      <c r="AP640" s="222"/>
      <c r="AQ640" s="222"/>
      <c r="AR640" s="222"/>
      <c r="AS640" s="222"/>
      <c r="AT640" s="222"/>
      <c r="AU640" s="222"/>
      <c r="AV640" s="222"/>
    </row>
    <row r="641" spans="1:48" ht="24"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c r="AB641" s="222"/>
      <c r="AC641" s="222"/>
      <c r="AD641" s="222"/>
      <c r="AE641" s="222"/>
      <c r="AF641" s="222"/>
      <c r="AG641" s="222"/>
      <c r="AH641" s="222"/>
      <c r="AI641" s="222"/>
      <c r="AJ641" s="222"/>
      <c r="AK641" s="222"/>
      <c r="AL641" s="222"/>
      <c r="AM641" s="222"/>
      <c r="AN641" s="222"/>
      <c r="AO641" s="222"/>
      <c r="AP641" s="222"/>
      <c r="AQ641" s="222"/>
      <c r="AR641" s="222"/>
      <c r="AS641" s="222"/>
      <c r="AT641" s="222"/>
      <c r="AU641" s="222"/>
      <c r="AV641" s="222"/>
    </row>
    <row r="642" spans="1:48" ht="24"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c r="AB642" s="222"/>
      <c r="AC642" s="222"/>
      <c r="AD642" s="222"/>
      <c r="AE642" s="222"/>
      <c r="AF642" s="222"/>
      <c r="AG642" s="222"/>
      <c r="AH642" s="222"/>
      <c r="AI642" s="222"/>
      <c r="AJ642" s="222"/>
      <c r="AK642" s="222"/>
      <c r="AL642" s="222"/>
      <c r="AM642" s="222"/>
      <c r="AN642" s="222"/>
      <c r="AO642" s="222"/>
      <c r="AP642" s="222"/>
      <c r="AQ642" s="222"/>
      <c r="AR642" s="222"/>
      <c r="AS642" s="222"/>
      <c r="AT642" s="222"/>
      <c r="AU642" s="222"/>
      <c r="AV642" s="222"/>
    </row>
    <row r="643" spans="1:48" ht="24"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c r="AB643" s="222"/>
      <c r="AC643" s="222"/>
      <c r="AD643" s="222"/>
      <c r="AE643" s="222"/>
      <c r="AF643" s="222"/>
      <c r="AG643" s="222"/>
      <c r="AH643" s="222"/>
      <c r="AI643" s="222"/>
      <c r="AJ643" s="222"/>
      <c r="AK643" s="222"/>
      <c r="AL643" s="222"/>
      <c r="AM643" s="222"/>
      <c r="AN643" s="222"/>
      <c r="AO643" s="222"/>
      <c r="AP643" s="222"/>
      <c r="AQ643" s="222"/>
      <c r="AR643" s="222"/>
      <c r="AS643" s="222"/>
      <c r="AT643" s="222"/>
      <c r="AU643" s="222"/>
      <c r="AV643" s="222"/>
    </row>
    <row r="644" spans="1:48" ht="24"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c r="AB644" s="222"/>
      <c r="AC644" s="222"/>
      <c r="AD644" s="222"/>
      <c r="AE644" s="222"/>
      <c r="AF644" s="222"/>
      <c r="AG644" s="222"/>
      <c r="AH644" s="222"/>
      <c r="AI644" s="222"/>
      <c r="AJ644" s="222"/>
      <c r="AK644" s="222"/>
      <c r="AL644" s="222"/>
      <c r="AM644" s="222"/>
      <c r="AN644" s="222"/>
      <c r="AO644" s="222"/>
      <c r="AP644" s="222"/>
      <c r="AQ644" s="222"/>
      <c r="AR644" s="222"/>
      <c r="AS644" s="222"/>
      <c r="AT644" s="222"/>
      <c r="AU644" s="222"/>
      <c r="AV644" s="222"/>
    </row>
    <row r="645" spans="1:48" ht="24"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c r="AB645" s="222"/>
      <c r="AC645" s="222"/>
      <c r="AD645" s="222"/>
      <c r="AE645" s="222"/>
      <c r="AF645" s="222"/>
      <c r="AG645" s="222"/>
      <c r="AH645" s="222"/>
      <c r="AI645" s="222"/>
      <c r="AJ645" s="222"/>
      <c r="AK645" s="222"/>
      <c r="AL645" s="222"/>
      <c r="AM645" s="222"/>
      <c r="AN645" s="222"/>
      <c r="AO645" s="222"/>
      <c r="AP645" s="222"/>
      <c r="AQ645" s="222"/>
      <c r="AR645" s="222"/>
      <c r="AS645" s="222"/>
      <c r="AT645" s="222"/>
      <c r="AU645" s="222"/>
      <c r="AV645" s="222"/>
    </row>
    <row r="646" spans="1:48" ht="24"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c r="AB646" s="222"/>
      <c r="AC646" s="222"/>
      <c r="AD646" s="222"/>
      <c r="AE646" s="222"/>
      <c r="AF646" s="222"/>
      <c r="AG646" s="222"/>
      <c r="AH646" s="222"/>
      <c r="AI646" s="222"/>
      <c r="AJ646" s="222"/>
      <c r="AK646" s="222"/>
      <c r="AL646" s="222"/>
      <c r="AM646" s="222"/>
      <c r="AN646" s="222"/>
      <c r="AO646" s="222"/>
      <c r="AP646" s="222"/>
      <c r="AQ646" s="222"/>
      <c r="AR646" s="222"/>
      <c r="AS646" s="222"/>
      <c r="AT646" s="222"/>
      <c r="AU646" s="222"/>
      <c r="AV646" s="222"/>
    </row>
    <row r="647" spans="1:48" ht="24"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c r="AB647" s="222"/>
      <c r="AC647" s="222"/>
      <c r="AD647" s="222"/>
      <c r="AE647" s="222"/>
      <c r="AF647" s="222"/>
      <c r="AG647" s="222"/>
      <c r="AH647" s="222"/>
      <c r="AI647" s="222"/>
      <c r="AJ647" s="222"/>
      <c r="AK647" s="222"/>
      <c r="AL647" s="222"/>
      <c r="AM647" s="222"/>
      <c r="AN647" s="222"/>
      <c r="AO647" s="222"/>
      <c r="AP647" s="222"/>
      <c r="AQ647" s="222"/>
      <c r="AR647" s="222"/>
      <c r="AS647" s="222"/>
      <c r="AT647" s="222"/>
      <c r="AU647" s="222"/>
      <c r="AV647" s="222"/>
    </row>
    <row r="648" spans="1:48" ht="24"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c r="AB648" s="222"/>
      <c r="AC648" s="222"/>
      <c r="AD648" s="222"/>
      <c r="AE648" s="222"/>
      <c r="AF648" s="222"/>
      <c r="AG648" s="222"/>
      <c r="AH648" s="222"/>
      <c r="AI648" s="222"/>
      <c r="AJ648" s="222"/>
      <c r="AK648" s="222"/>
      <c r="AL648" s="222"/>
      <c r="AM648" s="222"/>
      <c r="AN648" s="222"/>
      <c r="AO648" s="222"/>
      <c r="AP648" s="222"/>
      <c r="AQ648" s="222"/>
      <c r="AR648" s="222"/>
      <c r="AS648" s="222"/>
      <c r="AT648" s="222"/>
      <c r="AU648" s="222"/>
      <c r="AV648" s="222"/>
    </row>
    <row r="649" spans="1:48" ht="24"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c r="AB649" s="222"/>
      <c r="AC649" s="222"/>
      <c r="AD649" s="222"/>
      <c r="AE649" s="222"/>
      <c r="AF649" s="222"/>
      <c r="AG649" s="222"/>
      <c r="AH649" s="222"/>
      <c r="AI649" s="222"/>
      <c r="AJ649" s="222"/>
      <c r="AK649" s="222"/>
      <c r="AL649" s="222"/>
      <c r="AM649" s="222"/>
      <c r="AN649" s="222"/>
      <c r="AO649" s="222"/>
      <c r="AP649" s="222"/>
      <c r="AQ649" s="222"/>
      <c r="AR649" s="222"/>
      <c r="AS649" s="222"/>
      <c r="AT649" s="222"/>
      <c r="AU649" s="222"/>
      <c r="AV649" s="222"/>
    </row>
    <row r="650" spans="1:48" ht="24"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c r="AB650" s="222"/>
      <c r="AC650" s="222"/>
      <c r="AD650" s="222"/>
      <c r="AE650" s="222"/>
      <c r="AF650" s="222"/>
      <c r="AG650" s="222"/>
      <c r="AH650" s="222"/>
      <c r="AI650" s="222"/>
      <c r="AJ650" s="222"/>
      <c r="AK650" s="222"/>
      <c r="AL650" s="222"/>
      <c r="AM650" s="222"/>
      <c r="AN650" s="222"/>
      <c r="AO650" s="222"/>
      <c r="AP650" s="222"/>
      <c r="AQ650" s="222"/>
      <c r="AR650" s="222"/>
      <c r="AS650" s="222"/>
      <c r="AT650" s="222"/>
      <c r="AU650" s="222"/>
      <c r="AV650" s="222"/>
    </row>
    <row r="651" spans="1:48" ht="24"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c r="AB651" s="222"/>
      <c r="AC651" s="222"/>
      <c r="AD651" s="222"/>
      <c r="AE651" s="222"/>
      <c r="AF651" s="222"/>
      <c r="AG651" s="222"/>
      <c r="AH651" s="222"/>
      <c r="AI651" s="222"/>
      <c r="AJ651" s="222"/>
      <c r="AK651" s="222"/>
      <c r="AL651" s="222"/>
      <c r="AM651" s="222"/>
      <c r="AN651" s="222"/>
      <c r="AO651" s="222"/>
      <c r="AP651" s="222"/>
      <c r="AQ651" s="222"/>
      <c r="AR651" s="222"/>
      <c r="AS651" s="222"/>
      <c r="AT651" s="222"/>
      <c r="AU651" s="222"/>
      <c r="AV651" s="222"/>
    </row>
    <row r="652" spans="1:48" ht="24"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c r="AB652" s="222"/>
      <c r="AC652" s="222"/>
      <c r="AD652" s="222"/>
      <c r="AE652" s="222"/>
      <c r="AF652" s="222"/>
      <c r="AG652" s="222"/>
      <c r="AH652" s="222"/>
      <c r="AI652" s="222"/>
      <c r="AJ652" s="222"/>
      <c r="AK652" s="222"/>
      <c r="AL652" s="222"/>
      <c r="AM652" s="222"/>
      <c r="AN652" s="222"/>
      <c r="AO652" s="222"/>
      <c r="AP652" s="222"/>
      <c r="AQ652" s="222"/>
      <c r="AR652" s="222"/>
      <c r="AS652" s="222"/>
      <c r="AT652" s="222"/>
      <c r="AU652" s="222"/>
      <c r="AV652" s="222"/>
    </row>
    <row r="653" spans="1:48" ht="24"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c r="AB653" s="222"/>
      <c r="AC653" s="222"/>
      <c r="AD653" s="222"/>
      <c r="AE653" s="222"/>
      <c r="AF653" s="222"/>
      <c r="AG653" s="222"/>
      <c r="AH653" s="222"/>
      <c r="AI653" s="222"/>
      <c r="AJ653" s="222"/>
      <c r="AK653" s="222"/>
      <c r="AL653" s="222"/>
      <c r="AM653" s="222"/>
      <c r="AN653" s="222"/>
      <c r="AO653" s="222"/>
      <c r="AP653" s="222"/>
      <c r="AQ653" s="222"/>
      <c r="AR653" s="222"/>
      <c r="AS653" s="222"/>
      <c r="AT653" s="222"/>
      <c r="AU653" s="222"/>
      <c r="AV653" s="222"/>
    </row>
    <row r="654" spans="1:48" ht="24"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c r="AB654" s="222"/>
      <c r="AC654" s="222"/>
      <c r="AD654" s="222"/>
      <c r="AE654" s="222"/>
      <c r="AF654" s="222"/>
      <c r="AG654" s="222"/>
      <c r="AH654" s="222"/>
      <c r="AI654" s="222"/>
      <c r="AJ654" s="222"/>
      <c r="AK654" s="222"/>
      <c r="AL654" s="222"/>
      <c r="AM654" s="222"/>
      <c r="AN654" s="222"/>
      <c r="AO654" s="222"/>
      <c r="AP654" s="222"/>
      <c r="AQ654" s="222"/>
      <c r="AR654" s="222"/>
      <c r="AS654" s="222"/>
      <c r="AT654" s="222"/>
      <c r="AU654" s="222"/>
      <c r="AV654" s="222"/>
    </row>
    <row r="655" spans="1:48" ht="24"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c r="AB655" s="222"/>
      <c r="AC655" s="222"/>
      <c r="AD655" s="222"/>
      <c r="AE655" s="222"/>
      <c r="AF655" s="222"/>
      <c r="AG655" s="222"/>
      <c r="AH655" s="222"/>
      <c r="AI655" s="222"/>
      <c r="AJ655" s="222"/>
      <c r="AK655" s="222"/>
      <c r="AL655" s="222"/>
      <c r="AM655" s="222"/>
      <c r="AN655" s="222"/>
      <c r="AO655" s="222"/>
      <c r="AP655" s="222"/>
      <c r="AQ655" s="222"/>
      <c r="AR655" s="222"/>
      <c r="AS655" s="222"/>
      <c r="AT655" s="222"/>
      <c r="AU655" s="222"/>
      <c r="AV655" s="222"/>
    </row>
    <row r="656" spans="1:48" ht="24"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c r="AB656" s="222"/>
      <c r="AC656" s="222"/>
      <c r="AD656" s="222"/>
      <c r="AE656" s="222"/>
      <c r="AF656" s="222"/>
      <c r="AG656" s="222"/>
      <c r="AH656" s="222"/>
      <c r="AI656" s="222"/>
      <c r="AJ656" s="222"/>
      <c r="AK656" s="222"/>
      <c r="AL656" s="222"/>
      <c r="AM656" s="222"/>
      <c r="AN656" s="222"/>
      <c r="AO656" s="222"/>
      <c r="AP656" s="222"/>
      <c r="AQ656" s="222"/>
      <c r="AR656" s="222"/>
      <c r="AS656" s="222"/>
      <c r="AT656" s="222"/>
      <c r="AU656" s="222"/>
      <c r="AV656" s="222"/>
    </row>
    <row r="657" spans="1:48" ht="24"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c r="AB657" s="222"/>
      <c r="AC657" s="222"/>
      <c r="AD657" s="222"/>
      <c r="AE657" s="222"/>
      <c r="AF657" s="222"/>
      <c r="AG657" s="222"/>
      <c r="AH657" s="222"/>
      <c r="AI657" s="222"/>
      <c r="AJ657" s="222"/>
      <c r="AK657" s="222"/>
      <c r="AL657" s="222"/>
      <c r="AM657" s="222"/>
      <c r="AN657" s="222"/>
      <c r="AO657" s="222"/>
      <c r="AP657" s="222"/>
      <c r="AQ657" s="222"/>
      <c r="AR657" s="222"/>
      <c r="AS657" s="222"/>
      <c r="AT657" s="222"/>
      <c r="AU657" s="222"/>
      <c r="AV657" s="222"/>
    </row>
    <row r="658" spans="1:48" ht="24"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c r="AB658" s="222"/>
      <c r="AC658" s="222"/>
      <c r="AD658" s="222"/>
      <c r="AE658" s="222"/>
      <c r="AF658" s="222"/>
      <c r="AG658" s="222"/>
      <c r="AH658" s="222"/>
      <c r="AI658" s="222"/>
      <c r="AJ658" s="222"/>
      <c r="AK658" s="222"/>
      <c r="AL658" s="222"/>
      <c r="AM658" s="222"/>
      <c r="AN658" s="222"/>
      <c r="AO658" s="222"/>
      <c r="AP658" s="222"/>
      <c r="AQ658" s="222"/>
      <c r="AR658" s="222"/>
      <c r="AS658" s="222"/>
      <c r="AT658" s="222"/>
      <c r="AU658" s="222"/>
      <c r="AV658" s="222"/>
    </row>
    <row r="659" spans="1:48" ht="24"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c r="AB659" s="222"/>
      <c r="AC659" s="222"/>
      <c r="AD659" s="222"/>
      <c r="AE659" s="222"/>
      <c r="AF659" s="222"/>
      <c r="AG659" s="222"/>
      <c r="AH659" s="222"/>
      <c r="AI659" s="222"/>
      <c r="AJ659" s="222"/>
      <c r="AK659" s="222"/>
      <c r="AL659" s="222"/>
      <c r="AM659" s="222"/>
      <c r="AN659" s="222"/>
      <c r="AO659" s="222"/>
      <c r="AP659" s="222"/>
      <c r="AQ659" s="222"/>
      <c r="AR659" s="222"/>
      <c r="AS659" s="222"/>
      <c r="AT659" s="222"/>
      <c r="AU659" s="222"/>
      <c r="AV659" s="222"/>
    </row>
    <row r="660" spans="1:48" ht="24"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c r="AB660" s="222"/>
      <c r="AC660" s="222"/>
      <c r="AD660" s="222"/>
      <c r="AE660" s="222"/>
      <c r="AF660" s="222"/>
      <c r="AG660" s="222"/>
      <c r="AH660" s="222"/>
      <c r="AI660" s="222"/>
      <c r="AJ660" s="222"/>
      <c r="AK660" s="222"/>
      <c r="AL660" s="222"/>
      <c r="AM660" s="222"/>
      <c r="AN660" s="222"/>
      <c r="AO660" s="222"/>
      <c r="AP660" s="222"/>
      <c r="AQ660" s="222"/>
      <c r="AR660" s="222"/>
      <c r="AS660" s="222"/>
      <c r="AT660" s="222"/>
      <c r="AU660" s="222"/>
      <c r="AV660" s="222"/>
    </row>
    <row r="661" spans="1:48" ht="24"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c r="AB661" s="222"/>
      <c r="AC661" s="222"/>
      <c r="AD661" s="222"/>
      <c r="AE661" s="222"/>
      <c r="AF661" s="222"/>
      <c r="AG661" s="222"/>
      <c r="AH661" s="222"/>
      <c r="AI661" s="222"/>
      <c r="AJ661" s="222"/>
      <c r="AK661" s="222"/>
      <c r="AL661" s="222"/>
      <c r="AM661" s="222"/>
      <c r="AN661" s="222"/>
      <c r="AO661" s="222"/>
      <c r="AP661" s="222"/>
      <c r="AQ661" s="222"/>
      <c r="AR661" s="222"/>
      <c r="AS661" s="222"/>
      <c r="AT661" s="222"/>
      <c r="AU661" s="222"/>
      <c r="AV661" s="222"/>
    </row>
    <row r="662" spans="1:48" ht="24"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c r="AB662" s="222"/>
      <c r="AC662" s="222"/>
      <c r="AD662" s="222"/>
      <c r="AE662" s="222"/>
      <c r="AF662" s="222"/>
      <c r="AG662" s="222"/>
      <c r="AH662" s="222"/>
      <c r="AI662" s="222"/>
      <c r="AJ662" s="222"/>
      <c r="AK662" s="222"/>
      <c r="AL662" s="222"/>
      <c r="AM662" s="222"/>
      <c r="AN662" s="222"/>
      <c r="AO662" s="222"/>
      <c r="AP662" s="222"/>
      <c r="AQ662" s="222"/>
      <c r="AR662" s="222"/>
      <c r="AS662" s="222"/>
      <c r="AT662" s="222"/>
      <c r="AU662" s="222"/>
      <c r="AV662" s="222"/>
    </row>
    <row r="663" spans="1:48" ht="24"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c r="AB663" s="222"/>
      <c r="AC663" s="222"/>
      <c r="AD663" s="222"/>
      <c r="AE663" s="222"/>
      <c r="AF663" s="222"/>
      <c r="AG663" s="222"/>
      <c r="AH663" s="222"/>
      <c r="AI663" s="222"/>
      <c r="AJ663" s="222"/>
      <c r="AK663" s="222"/>
      <c r="AL663" s="222"/>
      <c r="AM663" s="222"/>
      <c r="AN663" s="222"/>
      <c r="AO663" s="222"/>
      <c r="AP663" s="222"/>
      <c r="AQ663" s="222"/>
      <c r="AR663" s="222"/>
      <c r="AS663" s="222"/>
      <c r="AT663" s="222"/>
      <c r="AU663" s="222"/>
      <c r="AV663" s="222"/>
    </row>
    <row r="664" spans="1:48" ht="24"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c r="AB664" s="222"/>
      <c r="AC664" s="222"/>
      <c r="AD664" s="222"/>
      <c r="AE664" s="222"/>
      <c r="AF664" s="222"/>
      <c r="AG664" s="222"/>
      <c r="AH664" s="222"/>
      <c r="AI664" s="222"/>
      <c r="AJ664" s="222"/>
      <c r="AK664" s="222"/>
      <c r="AL664" s="222"/>
      <c r="AM664" s="222"/>
      <c r="AN664" s="222"/>
      <c r="AO664" s="222"/>
      <c r="AP664" s="222"/>
      <c r="AQ664" s="222"/>
      <c r="AR664" s="222"/>
      <c r="AS664" s="222"/>
      <c r="AT664" s="222"/>
      <c r="AU664" s="222"/>
      <c r="AV664" s="222"/>
    </row>
    <row r="665" spans="1:48" ht="24"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c r="AB665" s="222"/>
      <c r="AC665" s="222"/>
      <c r="AD665" s="222"/>
      <c r="AE665" s="222"/>
      <c r="AF665" s="222"/>
      <c r="AG665" s="222"/>
      <c r="AH665" s="222"/>
      <c r="AI665" s="222"/>
      <c r="AJ665" s="222"/>
      <c r="AK665" s="222"/>
      <c r="AL665" s="222"/>
      <c r="AM665" s="222"/>
      <c r="AN665" s="222"/>
      <c r="AO665" s="222"/>
      <c r="AP665" s="222"/>
      <c r="AQ665" s="222"/>
      <c r="AR665" s="222"/>
      <c r="AS665" s="222"/>
      <c r="AT665" s="222"/>
      <c r="AU665" s="222"/>
      <c r="AV665" s="222"/>
    </row>
    <row r="666" spans="1:48" ht="24"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c r="AB666" s="222"/>
      <c r="AC666" s="222"/>
      <c r="AD666" s="222"/>
      <c r="AE666" s="222"/>
      <c r="AF666" s="222"/>
      <c r="AG666" s="222"/>
      <c r="AH666" s="222"/>
      <c r="AI666" s="222"/>
      <c r="AJ666" s="222"/>
      <c r="AK666" s="222"/>
      <c r="AL666" s="222"/>
      <c r="AM666" s="222"/>
      <c r="AN666" s="222"/>
      <c r="AO666" s="222"/>
      <c r="AP666" s="222"/>
      <c r="AQ666" s="222"/>
      <c r="AR666" s="222"/>
      <c r="AS666" s="222"/>
      <c r="AT666" s="222"/>
      <c r="AU666" s="222"/>
      <c r="AV666" s="222"/>
    </row>
    <row r="667" spans="1:48" ht="24"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c r="AB667" s="222"/>
      <c r="AC667" s="222"/>
      <c r="AD667" s="222"/>
      <c r="AE667" s="222"/>
      <c r="AF667" s="222"/>
      <c r="AG667" s="222"/>
      <c r="AH667" s="222"/>
      <c r="AI667" s="222"/>
      <c r="AJ667" s="222"/>
      <c r="AK667" s="222"/>
      <c r="AL667" s="222"/>
      <c r="AM667" s="222"/>
      <c r="AN667" s="222"/>
      <c r="AO667" s="222"/>
      <c r="AP667" s="222"/>
      <c r="AQ667" s="222"/>
      <c r="AR667" s="222"/>
      <c r="AS667" s="222"/>
      <c r="AT667" s="222"/>
      <c r="AU667" s="222"/>
      <c r="AV667" s="222"/>
    </row>
    <row r="668" spans="1:48" ht="24"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c r="AB668" s="222"/>
      <c r="AC668" s="222"/>
      <c r="AD668" s="222"/>
      <c r="AE668" s="222"/>
      <c r="AF668" s="222"/>
      <c r="AG668" s="222"/>
      <c r="AH668" s="222"/>
      <c r="AI668" s="222"/>
      <c r="AJ668" s="222"/>
      <c r="AK668" s="222"/>
      <c r="AL668" s="222"/>
      <c r="AM668" s="222"/>
      <c r="AN668" s="222"/>
      <c r="AO668" s="222"/>
      <c r="AP668" s="222"/>
      <c r="AQ668" s="222"/>
      <c r="AR668" s="222"/>
      <c r="AS668" s="222"/>
      <c r="AT668" s="222"/>
      <c r="AU668" s="222"/>
      <c r="AV668" s="222"/>
    </row>
    <row r="669" spans="1:48" ht="24"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c r="AB669" s="222"/>
      <c r="AC669" s="222"/>
      <c r="AD669" s="222"/>
      <c r="AE669" s="222"/>
      <c r="AF669" s="222"/>
      <c r="AG669" s="222"/>
      <c r="AH669" s="222"/>
      <c r="AI669" s="222"/>
      <c r="AJ669" s="222"/>
      <c r="AK669" s="222"/>
      <c r="AL669" s="222"/>
      <c r="AM669" s="222"/>
      <c r="AN669" s="222"/>
      <c r="AO669" s="222"/>
      <c r="AP669" s="222"/>
      <c r="AQ669" s="222"/>
      <c r="AR669" s="222"/>
      <c r="AS669" s="222"/>
      <c r="AT669" s="222"/>
      <c r="AU669" s="222"/>
      <c r="AV669" s="222"/>
    </row>
    <row r="670" spans="1:48" ht="24"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c r="AB670" s="222"/>
      <c r="AC670" s="222"/>
      <c r="AD670" s="222"/>
      <c r="AE670" s="222"/>
      <c r="AF670" s="222"/>
      <c r="AG670" s="222"/>
      <c r="AH670" s="222"/>
      <c r="AI670" s="222"/>
      <c r="AJ670" s="222"/>
      <c r="AK670" s="222"/>
      <c r="AL670" s="222"/>
      <c r="AM670" s="222"/>
      <c r="AN670" s="222"/>
      <c r="AO670" s="222"/>
      <c r="AP670" s="222"/>
      <c r="AQ670" s="222"/>
      <c r="AR670" s="222"/>
      <c r="AS670" s="222"/>
      <c r="AT670" s="222"/>
      <c r="AU670" s="222"/>
      <c r="AV670" s="222"/>
    </row>
    <row r="671" spans="1:48" ht="24"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c r="AB671" s="222"/>
      <c r="AC671" s="222"/>
      <c r="AD671" s="222"/>
      <c r="AE671" s="222"/>
      <c r="AF671" s="222"/>
      <c r="AG671" s="222"/>
      <c r="AH671" s="222"/>
      <c r="AI671" s="222"/>
      <c r="AJ671" s="222"/>
      <c r="AK671" s="222"/>
      <c r="AL671" s="222"/>
      <c r="AM671" s="222"/>
      <c r="AN671" s="222"/>
      <c r="AO671" s="222"/>
      <c r="AP671" s="222"/>
      <c r="AQ671" s="222"/>
      <c r="AR671" s="222"/>
      <c r="AS671" s="222"/>
      <c r="AT671" s="222"/>
      <c r="AU671" s="222"/>
      <c r="AV671" s="222"/>
    </row>
    <row r="672" spans="1:48" ht="24"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c r="AB672" s="222"/>
      <c r="AC672" s="222"/>
      <c r="AD672" s="222"/>
      <c r="AE672" s="222"/>
      <c r="AF672" s="222"/>
      <c r="AG672" s="222"/>
      <c r="AH672" s="222"/>
      <c r="AI672" s="222"/>
      <c r="AJ672" s="222"/>
      <c r="AK672" s="222"/>
      <c r="AL672" s="222"/>
      <c r="AM672" s="222"/>
      <c r="AN672" s="222"/>
      <c r="AO672" s="222"/>
      <c r="AP672" s="222"/>
      <c r="AQ672" s="222"/>
      <c r="AR672" s="222"/>
      <c r="AS672" s="222"/>
      <c r="AT672" s="222"/>
      <c r="AU672" s="222"/>
      <c r="AV672" s="222"/>
    </row>
    <row r="673" spans="1:48" ht="24"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c r="AB673" s="222"/>
      <c r="AC673" s="222"/>
      <c r="AD673" s="222"/>
      <c r="AE673" s="222"/>
      <c r="AF673" s="222"/>
      <c r="AG673" s="222"/>
      <c r="AH673" s="222"/>
      <c r="AI673" s="222"/>
      <c r="AJ673" s="222"/>
      <c r="AK673" s="222"/>
      <c r="AL673" s="222"/>
      <c r="AM673" s="222"/>
      <c r="AN673" s="222"/>
      <c r="AO673" s="222"/>
      <c r="AP673" s="222"/>
      <c r="AQ673" s="222"/>
      <c r="AR673" s="222"/>
      <c r="AS673" s="222"/>
      <c r="AT673" s="222"/>
      <c r="AU673" s="222"/>
      <c r="AV673" s="222"/>
    </row>
    <row r="674" spans="1:48" ht="24"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c r="AB674" s="222"/>
      <c r="AC674" s="222"/>
      <c r="AD674" s="222"/>
      <c r="AE674" s="222"/>
      <c r="AF674" s="222"/>
      <c r="AG674" s="222"/>
      <c r="AH674" s="222"/>
      <c r="AI674" s="222"/>
      <c r="AJ674" s="222"/>
      <c r="AK674" s="222"/>
      <c r="AL674" s="222"/>
      <c r="AM674" s="222"/>
      <c r="AN674" s="222"/>
      <c r="AO674" s="222"/>
      <c r="AP674" s="222"/>
      <c r="AQ674" s="222"/>
      <c r="AR674" s="222"/>
      <c r="AS674" s="222"/>
      <c r="AT674" s="222"/>
      <c r="AU674" s="222"/>
      <c r="AV674" s="222"/>
    </row>
    <row r="675" spans="1:48" ht="24"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c r="AB675" s="222"/>
      <c r="AC675" s="222"/>
      <c r="AD675" s="222"/>
      <c r="AE675" s="222"/>
      <c r="AF675" s="222"/>
      <c r="AG675" s="222"/>
      <c r="AH675" s="222"/>
      <c r="AI675" s="222"/>
      <c r="AJ675" s="222"/>
      <c r="AK675" s="222"/>
      <c r="AL675" s="222"/>
      <c r="AM675" s="222"/>
      <c r="AN675" s="222"/>
      <c r="AO675" s="222"/>
      <c r="AP675" s="222"/>
      <c r="AQ675" s="222"/>
      <c r="AR675" s="222"/>
      <c r="AS675" s="222"/>
      <c r="AT675" s="222"/>
      <c r="AU675" s="222"/>
      <c r="AV675" s="222"/>
    </row>
    <row r="676" spans="1:48" ht="24"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c r="AB676" s="222"/>
      <c r="AC676" s="222"/>
      <c r="AD676" s="222"/>
      <c r="AE676" s="222"/>
      <c r="AF676" s="222"/>
      <c r="AG676" s="222"/>
      <c r="AH676" s="222"/>
      <c r="AI676" s="222"/>
      <c r="AJ676" s="222"/>
      <c r="AK676" s="222"/>
      <c r="AL676" s="222"/>
      <c r="AM676" s="222"/>
      <c r="AN676" s="222"/>
      <c r="AO676" s="222"/>
      <c r="AP676" s="222"/>
      <c r="AQ676" s="222"/>
      <c r="AR676" s="222"/>
      <c r="AS676" s="222"/>
      <c r="AT676" s="222"/>
      <c r="AU676" s="222"/>
      <c r="AV676" s="222"/>
    </row>
    <row r="677" spans="1:48" ht="24"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c r="AB677" s="222"/>
      <c r="AC677" s="222"/>
      <c r="AD677" s="222"/>
      <c r="AE677" s="222"/>
      <c r="AF677" s="222"/>
      <c r="AG677" s="222"/>
      <c r="AH677" s="222"/>
      <c r="AI677" s="222"/>
      <c r="AJ677" s="222"/>
      <c r="AK677" s="222"/>
      <c r="AL677" s="222"/>
      <c r="AM677" s="222"/>
      <c r="AN677" s="222"/>
      <c r="AO677" s="222"/>
      <c r="AP677" s="222"/>
      <c r="AQ677" s="222"/>
      <c r="AR677" s="222"/>
      <c r="AS677" s="222"/>
      <c r="AT677" s="222"/>
      <c r="AU677" s="222"/>
      <c r="AV677" s="222"/>
    </row>
    <row r="678" spans="1:48" ht="24"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c r="AB678" s="222"/>
      <c r="AC678" s="222"/>
      <c r="AD678" s="222"/>
      <c r="AE678" s="222"/>
      <c r="AF678" s="222"/>
      <c r="AG678" s="222"/>
      <c r="AH678" s="222"/>
      <c r="AI678" s="222"/>
      <c r="AJ678" s="222"/>
      <c r="AK678" s="222"/>
      <c r="AL678" s="222"/>
      <c r="AM678" s="222"/>
      <c r="AN678" s="222"/>
      <c r="AO678" s="222"/>
      <c r="AP678" s="222"/>
      <c r="AQ678" s="222"/>
      <c r="AR678" s="222"/>
      <c r="AS678" s="222"/>
      <c r="AT678" s="222"/>
      <c r="AU678" s="222"/>
      <c r="AV678" s="222"/>
    </row>
    <row r="679" spans="1:48" ht="24"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c r="AB679" s="222"/>
      <c r="AC679" s="222"/>
      <c r="AD679" s="222"/>
      <c r="AE679" s="222"/>
      <c r="AF679" s="222"/>
      <c r="AG679" s="222"/>
      <c r="AH679" s="222"/>
      <c r="AI679" s="222"/>
      <c r="AJ679" s="222"/>
      <c r="AK679" s="222"/>
      <c r="AL679" s="222"/>
      <c r="AM679" s="222"/>
      <c r="AN679" s="222"/>
      <c r="AO679" s="222"/>
      <c r="AP679" s="222"/>
      <c r="AQ679" s="222"/>
      <c r="AR679" s="222"/>
      <c r="AS679" s="222"/>
      <c r="AT679" s="222"/>
      <c r="AU679" s="222"/>
      <c r="AV679" s="222"/>
    </row>
    <row r="680" spans="1:48" ht="24"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c r="AB680" s="222"/>
      <c r="AC680" s="222"/>
      <c r="AD680" s="222"/>
      <c r="AE680" s="222"/>
      <c r="AF680" s="222"/>
      <c r="AG680" s="222"/>
      <c r="AH680" s="222"/>
      <c r="AI680" s="222"/>
      <c r="AJ680" s="222"/>
      <c r="AK680" s="222"/>
      <c r="AL680" s="222"/>
      <c r="AM680" s="222"/>
      <c r="AN680" s="222"/>
      <c r="AO680" s="222"/>
      <c r="AP680" s="222"/>
      <c r="AQ680" s="222"/>
      <c r="AR680" s="222"/>
      <c r="AS680" s="222"/>
      <c r="AT680" s="222"/>
      <c r="AU680" s="222"/>
      <c r="AV680" s="222"/>
    </row>
    <row r="681" spans="1:48" ht="24"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c r="AD681" s="222"/>
      <c r="AE681" s="222"/>
      <c r="AF681" s="222"/>
      <c r="AG681" s="222"/>
      <c r="AH681" s="222"/>
      <c r="AI681" s="222"/>
      <c r="AJ681" s="222"/>
      <c r="AK681" s="222"/>
      <c r="AL681" s="222"/>
      <c r="AM681" s="222"/>
      <c r="AN681" s="222"/>
      <c r="AO681" s="222"/>
      <c r="AP681" s="222"/>
      <c r="AQ681" s="222"/>
      <c r="AR681" s="222"/>
      <c r="AS681" s="222"/>
      <c r="AT681" s="222"/>
      <c r="AU681" s="222"/>
      <c r="AV681" s="222"/>
    </row>
    <row r="682" spans="1:48" ht="24"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c r="AD682" s="222"/>
      <c r="AE682" s="222"/>
      <c r="AF682" s="222"/>
      <c r="AG682" s="222"/>
      <c r="AH682" s="222"/>
      <c r="AI682" s="222"/>
      <c r="AJ682" s="222"/>
      <c r="AK682" s="222"/>
      <c r="AL682" s="222"/>
      <c r="AM682" s="222"/>
      <c r="AN682" s="222"/>
      <c r="AO682" s="222"/>
      <c r="AP682" s="222"/>
      <c r="AQ682" s="222"/>
      <c r="AR682" s="222"/>
      <c r="AS682" s="222"/>
      <c r="AT682" s="222"/>
      <c r="AU682" s="222"/>
      <c r="AV682" s="222"/>
    </row>
    <row r="683" spans="1:48" ht="24"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c r="AB683" s="222"/>
      <c r="AC683" s="222"/>
      <c r="AD683" s="222"/>
      <c r="AE683" s="222"/>
      <c r="AF683" s="222"/>
      <c r="AG683" s="222"/>
      <c r="AH683" s="222"/>
      <c r="AI683" s="222"/>
      <c r="AJ683" s="222"/>
      <c r="AK683" s="222"/>
      <c r="AL683" s="222"/>
      <c r="AM683" s="222"/>
      <c r="AN683" s="222"/>
      <c r="AO683" s="222"/>
      <c r="AP683" s="222"/>
      <c r="AQ683" s="222"/>
      <c r="AR683" s="222"/>
      <c r="AS683" s="222"/>
      <c r="AT683" s="222"/>
      <c r="AU683" s="222"/>
      <c r="AV683" s="222"/>
    </row>
    <row r="684" spans="1:48" ht="24"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c r="AB684" s="222"/>
      <c r="AC684" s="222"/>
      <c r="AD684" s="222"/>
      <c r="AE684" s="222"/>
      <c r="AF684" s="222"/>
      <c r="AG684" s="222"/>
      <c r="AH684" s="222"/>
      <c r="AI684" s="222"/>
      <c r="AJ684" s="222"/>
      <c r="AK684" s="222"/>
      <c r="AL684" s="222"/>
      <c r="AM684" s="222"/>
      <c r="AN684" s="222"/>
      <c r="AO684" s="222"/>
      <c r="AP684" s="222"/>
      <c r="AQ684" s="222"/>
      <c r="AR684" s="222"/>
      <c r="AS684" s="222"/>
      <c r="AT684" s="222"/>
      <c r="AU684" s="222"/>
      <c r="AV684" s="222"/>
    </row>
    <row r="685" spans="1:48" ht="24"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c r="AB685" s="222"/>
      <c r="AC685" s="222"/>
      <c r="AD685" s="222"/>
      <c r="AE685" s="222"/>
      <c r="AF685" s="222"/>
      <c r="AG685" s="222"/>
      <c r="AH685" s="222"/>
      <c r="AI685" s="222"/>
      <c r="AJ685" s="222"/>
      <c r="AK685" s="222"/>
      <c r="AL685" s="222"/>
      <c r="AM685" s="222"/>
      <c r="AN685" s="222"/>
      <c r="AO685" s="222"/>
      <c r="AP685" s="222"/>
      <c r="AQ685" s="222"/>
      <c r="AR685" s="222"/>
      <c r="AS685" s="222"/>
      <c r="AT685" s="222"/>
      <c r="AU685" s="222"/>
      <c r="AV685" s="222"/>
    </row>
    <row r="686" spans="1:48" ht="24"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c r="AD686" s="222"/>
      <c r="AE686" s="222"/>
      <c r="AF686" s="222"/>
      <c r="AG686" s="222"/>
      <c r="AH686" s="222"/>
      <c r="AI686" s="222"/>
      <c r="AJ686" s="222"/>
      <c r="AK686" s="222"/>
      <c r="AL686" s="222"/>
      <c r="AM686" s="222"/>
      <c r="AN686" s="222"/>
      <c r="AO686" s="222"/>
      <c r="AP686" s="222"/>
      <c r="AQ686" s="222"/>
      <c r="AR686" s="222"/>
      <c r="AS686" s="222"/>
      <c r="AT686" s="222"/>
      <c r="AU686" s="222"/>
      <c r="AV686" s="222"/>
    </row>
    <row r="687" spans="1:48" ht="24"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c r="AB687" s="222"/>
      <c r="AC687" s="222"/>
      <c r="AD687" s="222"/>
      <c r="AE687" s="222"/>
      <c r="AF687" s="222"/>
      <c r="AG687" s="222"/>
      <c r="AH687" s="222"/>
      <c r="AI687" s="222"/>
      <c r="AJ687" s="222"/>
      <c r="AK687" s="222"/>
      <c r="AL687" s="222"/>
      <c r="AM687" s="222"/>
      <c r="AN687" s="222"/>
      <c r="AO687" s="222"/>
      <c r="AP687" s="222"/>
      <c r="AQ687" s="222"/>
      <c r="AR687" s="222"/>
      <c r="AS687" s="222"/>
      <c r="AT687" s="222"/>
      <c r="AU687" s="222"/>
      <c r="AV687" s="222"/>
    </row>
    <row r="688" spans="1:48" ht="24"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c r="AB688" s="222"/>
      <c r="AC688" s="222"/>
      <c r="AD688" s="222"/>
      <c r="AE688" s="222"/>
      <c r="AF688" s="222"/>
      <c r="AG688" s="222"/>
      <c r="AH688" s="222"/>
      <c r="AI688" s="222"/>
      <c r="AJ688" s="222"/>
      <c r="AK688" s="222"/>
      <c r="AL688" s="222"/>
      <c r="AM688" s="222"/>
      <c r="AN688" s="222"/>
      <c r="AO688" s="222"/>
      <c r="AP688" s="222"/>
      <c r="AQ688" s="222"/>
      <c r="AR688" s="222"/>
      <c r="AS688" s="222"/>
      <c r="AT688" s="222"/>
      <c r="AU688" s="222"/>
      <c r="AV688" s="222"/>
    </row>
    <row r="689" spans="1:48" ht="24"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c r="AB689" s="222"/>
      <c r="AC689" s="222"/>
      <c r="AD689" s="222"/>
      <c r="AE689" s="222"/>
      <c r="AF689" s="222"/>
      <c r="AG689" s="222"/>
      <c r="AH689" s="222"/>
      <c r="AI689" s="222"/>
      <c r="AJ689" s="222"/>
      <c r="AK689" s="222"/>
      <c r="AL689" s="222"/>
      <c r="AM689" s="222"/>
      <c r="AN689" s="222"/>
      <c r="AO689" s="222"/>
      <c r="AP689" s="222"/>
      <c r="AQ689" s="222"/>
      <c r="AR689" s="222"/>
      <c r="AS689" s="222"/>
      <c r="AT689" s="222"/>
      <c r="AU689" s="222"/>
      <c r="AV689" s="222"/>
    </row>
    <row r="690" spans="1:48" ht="24"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c r="AD690" s="222"/>
      <c r="AE690" s="222"/>
      <c r="AF690" s="222"/>
      <c r="AG690" s="222"/>
      <c r="AH690" s="222"/>
      <c r="AI690" s="222"/>
      <c r="AJ690" s="222"/>
      <c r="AK690" s="222"/>
      <c r="AL690" s="222"/>
      <c r="AM690" s="222"/>
      <c r="AN690" s="222"/>
      <c r="AO690" s="222"/>
      <c r="AP690" s="222"/>
      <c r="AQ690" s="222"/>
      <c r="AR690" s="222"/>
      <c r="AS690" s="222"/>
      <c r="AT690" s="222"/>
      <c r="AU690" s="222"/>
      <c r="AV690" s="222"/>
    </row>
    <row r="691" spans="1:48" ht="24"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c r="AD691" s="222"/>
      <c r="AE691" s="222"/>
      <c r="AF691" s="222"/>
      <c r="AG691" s="222"/>
      <c r="AH691" s="222"/>
      <c r="AI691" s="222"/>
      <c r="AJ691" s="222"/>
      <c r="AK691" s="222"/>
      <c r="AL691" s="222"/>
      <c r="AM691" s="222"/>
      <c r="AN691" s="222"/>
      <c r="AO691" s="222"/>
      <c r="AP691" s="222"/>
      <c r="AQ691" s="222"/>
      <c r="AR691" s="222"/>
      <c r="AS691" s="222"/>
      <c r="AT691" s="222"/>
      <c r="AU691" s="222"/>
      <c r="AV691" s="222"/>
    </row>
    <row r="692" spans="1:48" ht="24"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c r="AD692" s="222"/>
      <c r="AE692" s="222"/>
      <c r="AF692" s="222"/>
      <c r="AG692" s="222"/>
      <c r="AH692" s="222"/>
      <c r="AI692" s="222"/>
      <c r="AJ692" s="222"/>
      <c r="AK692" s="222"/>
      <c r="AL692" s="222"/>
      <c r="AM692" s="222"/>
      <c r="AN692" s="222"/>
      <c r="AO692" s="222"/>
      <c r="AP692" s="222"/>
      <c r="AQ692" s="222"/>
      <c r="AR692" s="222"/>
      <c r="AS692" s="222"/>
      <c r="AT692" s="222"/>
      <c r="AU692" s="222"/>
      <c r="AV692" s="222"/>
    </row>
    <row r="693" spans="1:48" ht="24"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c r="AB693" s="222"/>
      <c r="AC693" s="222"/>
      <c r="AD693" s="222"/>
      <c r="AE693" s="222"/>
      <c r="AF693" s="222"/>
      <c r="AG693" s="222"/>
      <c r="AH693" s="222"/>
      <c r="AI693" s="222"/>
      <c r="AJ693" s="222"/>
      <c r="AK693" s="222"/>
      <c r="AL693" s="222"/>
      <c r="AM693" s="222"/>
      <c r="AN693" s="222"/>
      <c r="AO693" s="222"/>
      <c r="AP693" s="222"/>
      <c r="AQ693" s="222"/>
      <c r="AR693" s="222"/>
      <c r="AS693" s="222"/>
      <c r="AT693" s="222"/>
      <c r="AU693" s="222"/>
      <c r="AV693" s="222"/>
    </row>
    <row r="694" spans="1:48" ht="24"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c r="AB694" s="222"/>
      <c r="AC694" s="222"/>
      <c r="AD694" s="222"/>
      <c r="AE694" s="222"/>
      <c r="AF694" s="222"/>
      <c r="AG694" s="222"/>
      <c r="AH694" s="222"/>
      <c r="AI694" s="222"/>
      <c r="AJ694" s="222"/>
      <c r="AK694" s="222"/>
      <c r="AL694" s="222"/>
      <c r="AM694" s="222"/>
      <c r="AN694" s="222"/>
      <c r="AO694" s="222"/>
      <c r="AP694" s="222"/>
      <c r="AQ694" s="222"/>
      <c r="AR694" s="222"/>
      <c r="AS694" s="222"/>
      <c r="AT694" s="222"/>
      <c r="AU694" s="222"/>
      <c r="AV694" s="222"/>
    </row>
    <row r="695" spans="1:48" ht="24"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c r="AB695" s="222"/>
      <c r="AC695" s="222"/>
      <c r="AD695" s="222"/>
      <c r="AE695" s="222"/>
      <c r="AF695" s="222"/>
      <c r="AG695" s="222"/>
      <c r="AH695" s="222"/>
      <c r="AI695" s="222"/>
      <c r="AJ695" s="222"/>
      <c r="AK695" s="222"/>
      <c r="AL695" s="222"/>
      <c r="AM695" s="222"/>
      <c r="AN695" s="222"/>
      <c r="AO695" s="222"/>
      <c r="AP695" s="222"/>
      <c r="AQ695" s="222"/>
      <c r="AR695" s="222"/>
      <c r="AS695" s="222"/>
      <c r="AT695" s="222"/>
      <c r="AU695" s="222"/>
      <c r="AV695" s="222"/>
    </row>
    <row r="696" spans="1:48" ht="24"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c r="AB696" s="222"/>
      <c r="AC696" s="222"/>
      <c r="AD696" s="222"/>
      <c r="AE696" s="222"/>
      <c r="AF696" s="222"/>
      <c r="AG696" s="222"/>
      <c r="AH696" s="222"/>
      <c r="AI696" s="222"/>
      <c r="AJ696" s="222"/>
      <c r="AK696" s="222"/>
      <c r="AL696" s="222"/>
      <c r="AM696" s="222"/>
      <c r="AN696" s="222"/>
      <c r="AO696" s="222"/>
      <c r="AP696" s="222"/>
      <c r="AQ696" s="222"/>
      <c r="AR696" s="222"/>
      <c r="AS696" s="222"/>
      <c r="AT696" s="222"/>
      <c r="AU696" s="222"/>
      <c r="AV696" s="222"/>
    </row>
    <row r="697" spans="1:48" ht="24"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c r="AB697" s="222"/>
      <c r="AC697" s="222"/>
      <c r="AD697" s="222"/>
      <c r="AE697" s="222"/>
      <c r="AF697" s="222"/>
      <c r="AG697" s="222"/>
      <c r="AH697" s="222"/>
      <c r="AI697" s="222"/>
      <c r="AJ697" s="222"/>
      <c r="AK697" s="222"/>
      <c r="AL697" s="222"/>
      <c r="AM697" s="222"/>
      <c r="AN697" s="222"/>
      <c r="AO697" s="222"/>
      <c r="AP697" s="222"/>
      <c r="AQ697" s="222"/>
      <c r="AR697" s="222"/>
      <c r="AS697" s="222"/>
      <c r="AT697" s="222"/>
      <c r="AU697" s="222"/>
      <c r="AV697" s="222"/>
    </row>
    <row r="698" spans="1:48" ht="24"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c r="AB698" s="222"/>
      <c r="AC698" s="222"/>
      <c r="AD698" s="222"/>
      <c r="AE698" s="222"/>
      <c r="AF698" s="222"/>
      <c r="AG698" s="222"/>
      <c r="AH698" s="222"/>
      <c r="AI698" s="222"/>
      <c r="AJ698" s="222"/>
      <c r="AK698" s="222"/>
      <c r="AL698" s="222"/>
      <c r="AM698" s="222"/>
      <c r="AN698" s="222"/>
      <c r="AO698" s="222"/>
      <c r="AP698" s="222"/>
      <c r="AQ698" s="222"/>
      <c r="AR698" s="222"/>
      <c r="AS698" s="222"/>
      <c r="AT698" s="222"/>
      <c r="AU698" s="222"/>
      <c r="AV698" s="222"/>
    </row>
    <row r="699" spans="1:48" ht="24"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c r="AB699" s="222"/>
      <c r="AC699" s="222"/>
      <c r="AD699" s="222"/>
      <c r="AE699" s="222"/>
      <c r="AF699" s="222"/>
      <c r="AG699" s="222"/>
      <c r="AH699" s="222"/>
      <c r="AI699" s="222"/>
      <c r="AJ699" s="222"/>
      <c r="AK699" s="222"/>
      <c r="AL699" s="222"/>
      <c r="AM699" s="222"/>
      <c r="AN699" s="222"/>
      <c r="AO699" s="222"/>
      <c r="AP699" s="222"/>
      <c r="AQ699" s="222"/>
      <c r="AR699" s="222"/>
      <c r="AS699" s="222"/>
      <c r="AT699" s="222"/>
      <c r="AU699" s="222"/>
      <c r="AV699" s="222"/>
    </row>
    <row r="700" spans="1:48" ht="24"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c r="AB700" s="222"/>
      <c r="AC700" s="222"/>
      <c r="AD700" s="222"/>
      <c r="AE700" s="222"/>
      <c r="AF700" s="222"/>
      <c r="AG700" s="222"/>
      <c r="AH700" s="222"/>
      <c r="AI700" s="222"/>
      <c r="AJ700" s="222"/>
      <c r="AK700" s="222"/>
      <c r="AL700" s="222"/>
      <c r="AM700" s="222"/>
      <c r="AN700" s="222"/>
      <c r="AO700" s="222"/>
      <c r="AP700" s="222"/>
      <c r="AQ700" s="222"/>
      <c r="AR700" s="222"/>
      <c r="AS700" s="222"/>
      <c r="AT700" s="222"/>
      <c r="AU700" s="222"/>
      <c r="AV700" s="222"/>
    </row>
    <row r="701" spans="1:48" ht="24"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c r="AB701" s="222"/>
      <c r="AC701" s="222"/>
      <c r="AD701" s="222"/>
      <c r="AE701" s="222"/>
      <c r="AF701" s="222"/>
      <c r="AG701" s="222"/>
      <c r="AH701" s="222"/>
      <c r="AI701" s="222"/>
      <c r="AJ701" s="222"/>
      <c r="AK701" s="222"/>
      <c r="AL701" s="222"/>
      <c r="AM701" s="222"/>
      <c r="AN701" s="222"/>
      <c r="AO701" s="222"/>
      <c r="AP701" s="222"/>
      <c r="AQ701" s="222"/>
      <c r="AR701" s="222"/>
      <c r="AS701" s="222"/>
      <c r="AT701" s="222"/>
      <c r="AU701" s="222"/>
      <c r="AV701" s="222"/>
    </row>
    <row r="702" spans="1:48" ht="24"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c r="AB702" s="222"/>
      <c r="AC702" s="222"/>
      <c r="AD702" s="222"/>
      <c r="AE702" s="222"/>
      <c r="AF702" s="222"/>
      <c r="AG702" s="222"/>
      <c r="AH702" s="222"/>
      <c r="AI702" s="222"/>
      <c r="AJ702" s="222"/>
      <c r="AK702" s="222"/>
      <c r="AL702" s="222"/>
      <c r="AM702" s="222"/>
      <c r="AN702" s="222"/>
      <c r="AO702" s="222"/>
      <c r="AP702" s="222"/>
      <c r="AQ702" s="222"/>
      <c r="AR702" s="222"/>
      <c r="AS702" s="222"/>
      <c r="AT702" s="222"/>
      <c r="AU702" s="222"/>
      <c r="AV702" s="222"/>
    </row>
    <row r="703" spans="1:48" ht="24"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c r="AB703" s="222"/>
      <c r="AC703" s="222"/>
      <c r="AD703" s="222"/>
      <c r="AE703" s="222"/>
      <c r="AF703" s="222"/>
      <c r="AG703" s="222"/>
      <c r="AH703" s="222"/>
      <c r="AI703" s="222"/>
      <c r="AJ703" s="222"/>
      <c r="AK703" s="222"/>
      <c r="AL703" s="222"/>
      <c r="AM703" s="222"/>
      <c r="AN703" s="222"/>
      <c r="AO703" s="222"/>
      <c r="AP703" s="222"/>
      <c r="AQ703" s="222"/>
      <c r="AR703" s="222"/>
      <c r="AS703" s="222"/>
      <c r="AT703" s="222"/>
      <c r="AU703" s="222"/>
      <c r="AV703" s="222"/>
    </row>
    <row r="704" spans="1:48" ht="24"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c r="AB704" s="222"/>
      <c r="AC704" s="222"/>
      <c r="AD704" s="222"/>
      <c r="AE704" s="222"/>
      <c r="AF704" s="222"/>
      <c r="AG704" s="222"/>
      <c r="AH704" s="222"/>
      <c r="AI704" s="222"/>
      <c r="AJ704" s="222"/>
      <c r="AK704" s="222"/>
      <c r="AL704" s="222"/>
      <c r="AM704" s="222"/>
      <c r="AN704" s="222"/>
      <c r="AO704" s="222"/>
      <c r="AP704" s="222"/>
      <c r="AQ704" s="222"/>
      <c r="AR704" s="222"/>
      <c r="AS704" s="222"/>
      <c r="AT704" s="222"/>
      <c r="AU704" s="222"/>
      <c r="AV704" s="222"/>
    </row>
    <row r="705" spans="1:48" ht="24"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c r="AB705" s="222"/>
      <c r="AC705" s="222"/>
      <c r="AD705" s="222"/>
      <c r="AE705" s="222"/>
      <c r="AF705" s="222"/>
      <c r="AG705" s="222"/>
      <c r="AH705" s="222"/>
      <c r="AI705" s="222"/>
      <c r="AJ705" s="222"/>
      <c r="AK705" s="222"/>
      <c r="AL705" s="222"/>
      <c r="AM705" s="222"/>
      <c r="AN705" s="222"/>
      <c r="AO705" s="222"/>
      <c r="AP705" s="222"/>
      <c r="AQ705" s="222"/>
      <c r="AR705" s="222"/>
      <c r="AS705" s="222"/>
      <c r="AT705" s="222"/>
      <c r="AU705" s="222"/>
      <c r="AV705" s="222"/>
    </row>
    <row r="706" spans="1:48" ht="24"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c r="AB706" s="222"/>
      <c r="AC706" s="222"/>
      <c r="AD706" s="222"/>
      <c r="AE706" s="222"/>
      <c r="AF706" s="222"/>
      <c r="AG706" s="222"/>
      <c r="AH706" s="222"/>
      <c r="AI706" s="222"/>
      <c r="AJ706" s="222"/>
      <c r="AK706" s="222"/>
      <c r="AL706" s="222"/>
      <c r="AM706" s="222"/>
      <c r="AN706" s="222"/>
      <c r="AO706" s="222"/>
      <c r="AP706" s="222"/>
      <c r="AQ706" s="222"/>
      <c r="AR706" s="222"/>
      <c r="AS706" s="222"/>
      <c r="AT706" s="222"/>
      <c r="AU706" s="222"/>
      <c r="AV706" s="222"/>
    </row>
    <row r="707" spans="1:48" ht="24"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c r="AB707" s="222"/>
      <c r="AC707" s="222"/>
      <c r="AD707" s="222"/>
      <c r="AE707" s="222"/>
      <c r="AF707" s="222"/>
      <c r="AG707" s="222"/>
      <c r="AH707" s="222"/>
      <c r="AI707" s="222"/>
      <c r="AJ707" s="222"/>
      <c r="AK707" s="222"/>
      <c r="AL707" s="222"/>
      <c r="AM707" s="222"/>
      <c r="AN707" s="222"/>
      <c r="AO707" s="222"/>
      <c r="AP707" s="222"/>
      <c r="AQ707" s="222"/>
      <c r="AR707" s="222"/>
      <c r="AS707" s="222"/>
      <c r="AT707" s="222"/>
      <c r="AU707" s="222"/>
      <c r="AV707" s="222"/>
    </row>
    <row r="708" spans="1:48" ht="24"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c r="AB708" s="222"/>
      <c r="AC708" s="222"/>
      <c r="AD708" s="222"/>
      <c r="AE708" s="222"/>
      <c r="AF708" s="222"/>
      <c r="AG708" s="222"/>
      <c r="AH708" s="222"/>
      <c r="AI708" s="222"/>
      <c r="AJ708" s="222"/>
      <c r="AK708" s="222"/>
      <c r="AL708" s="222"/>
      <c r="AM708" s="222"/>
      <c r="AN708" s="222"/>
      <c r="AO708" s="222"/>
      <c r="AP708" s="222"/>
      <c r="AQ708" s="222"/>
      <c r="AR708" s="222"/>
      <c r="AS708" s="222"/>
      <c r="AT708" s="222"/>
      <c r="AU708" s="222"/>
      <c r="AV708" s="222"/>
    </row>
    <row r="709" spans="1:48" ht="24"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c r="AB709" s="222"/>
      <c r="AC709" s="222"/>
      <c r="AD709" s="222"/>
      <c r="AE709" s="222"/>
      <c r="AF709" s="222"/>
      <c r="AG709" s="222"/>
      <c r="AH709" s="222"/>
      <c r="AI709" s="222"/>
      <c r="AJ709" s="222"/>
      <c r="AK709" s="222"/>
      <c r="AL709" s="222"/>
      <c r="AM709" s="222"/>
      <c r="AN709" s="222"/>
      <c r="AO709" s="222"/>
      <c r="AP709" s="222"/>
      <c r="AQ709" s="222"/>
      <c r="AR709" s="222"/>
      <c r="AS709" s="222"/>
      <c r="AT709" s="222"/>
      <c r="AU709" s="222"/>
      <c r="AV709" s="222"/>
    </row>
    <row r="710" spans="1:48" ht="24"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c r="AB710" s="222"/>
      <c r="AC710" s="222"/>
      <c r="AD710" s="222"/>
      <c r="AE710" s="222"/>
      <c r="AF710" s="222"/>
      <c r="AG710" s="222"/>
      <c r="AH710" s="222"/>
      <c r="AI710" s="222"/>
      <c r="AJ710" s="222"/>
      <c r="AK710" s="222"/>
      <c r="AL710" s="222"/>
      <c r="AM710" s="222"/>
      <c r="AN710" s="222"/>
      <c r="AO710" s="222"/>
      <c r="AP710" s="222"/>
      <c r="AQ710" s="222"/>
      <c r="AR710" s="222"/>
      <c r="AS710" s="222"/>
      <c r="AT710" s="222"/>
      <c r="AU710" s="222"/>
      <c r="AV710" s="222"/>
    </row>
    <row r="711" spans="1:48" ht="24"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c r="AB711" s="222"/>
      <c r="AC711" s="222"/>
      <c r="AD711" s="222"/>
      <c r="AE711" s="222"/>
      <c r="AF711" s="222"/>
      <c r="AG711" s="222"/>
      <c r="AH711" s="222"/>
      <c r="AI711" s="222"/>
      <c r="AJ711" s="222"/>
      <c r="AK711" s="222"/>
      <c r="AL711" s="222"/>
      <c r="AM711" s="222"/>
      <c r="AN711" s="222"/>
      <c r="AO711" s="222"/>
      <c r="AP711" s="222"/>
      <c r="AQ711" s="222"/>
      <c r="AR711" s="222"/>
      <c r="AS711" s="222"/>
      <c r="AT711" s="222"/>
      <c r="AU711" s="222"/>
      <c r="AV711" s="222"/>
    </row>
    <row r="712" spans="1:48" ht="24"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c r="AB712" s="222"/>
      <c r="AC712" s="222"/>
      <c r="AD712" s="222"/>
      <c r="AE712" s="222"/>
      <c r="AF712" s="222"/>
      <c r="AG712" s="222"/>
      <c r="AH712" s="222"/>
      <c r="AI712" s="222"/>
      <c r="AJ712" s="222"/>
      <c r="AK712" s="222"/>
      <c r="AL712" s="222"/>
      <c r="AM712" s="222"/>
      <c r="AN712" s="222"/>
      <c r="AO712" s="222"/>
      <c r="AP712" s="222"/>
      <c r="AQ712" s="222"/>
      <c r="AR712" s="222"/>
      <c r="AS712" s="222"/>
      <c r="AT712" s="222"/>
      <c r="AU712" s="222"/>
      <c r="AV712" s="222"/>
    </row>
    <row r="713" spans="1:48" ht="24"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c r="AB713" s="222"/>
      <c r="AC713" s="222"/>
      <c r="AD713" s="222"/>
      <c r="AE713" s="222"/>
      <c r="AF713" s="222"/>
      <c r="AG713" s="222"/>
      <c r="AH713" s="222"/>
      <c r="AI713" s="222"/>
      <c r="AJ713" s="222"/>
      <c r="AK713" s="222"/>
      <c r="AL713" s="222"/>
      <c r="AM713" s="222"/>
      <c r="AN713" s="222"/>
      <c r="AO713" s="222"/>
      <c r="AP713" s="222"/>
      <c r="AQ713" s="222"/>
      <c r="AR713" s="222"/>
      <c r="AS713" s="222"/>
      <c r="AT713" s="222"/>
      <c r="AU713" s="222"/>
      <c r="AV713" s="222"/>
    </row>
    <row r="714" spans="1:48" ht="24"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c r="AB714" s="222"/>
      <c r="AC714" s="222"/>
      <c r="AD714" s="222"/>
      <c r="AE714" s="222"/>
      <c r="AF714" s="222"/>
      <c r="AG714" s="222"/>
      <c r="AH714" s="222"/>
      <c r="AI714" s="222"/>
      <c r="AJ714" s="222"/>
      <c r="AK714" s="222"/>
      <c r="AL714" s="222"/>
      <c r="AM714" s="222"/>
      <c r="AN714" s="222"/>
      <c r="AO714" s="222"/>
      <c r="AP714" s="222"/>
      <c r="AQ714" s="222"/>
      <c r="AR714" s="222"/>
      <c r="AS714" s="222"/>
      <c r="AT714" s="222"/>
      <c r="AU714" s="222"/>
      <c r="AV714" s="222"/>
    </row>
    <row r="715" spans="1:48" ht="24"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c r="AB715" s="222"/>
      <c r="AC715" s="222"/>
      <c r="AD715" s="222"/>
      <c r="AE715" s="222"/>
      <c r="AF715" s="222"/>
      <c r="AG715" s="222"/>
      <c r="AH715" s="222"/>
      <c r="AI715" s="222"/>
      <c r="AJ715" s="222"/>
      <c r="AK715" s="222"/>
      <c r="AL715" s="222"/>
      <c r="AM715" s="222"/>
      <c r="AN715" s="222"/>
      <c r="AO715" s="222"/>
      <c r="AP715" s="222"/>
      <c r="AQ715" s="222"/>
      <c r="AR715" s="222"/>
      <c r="AS715" s="222"/>
      <c r="AT715" s="222"/>
      <c r="AU715" s="222"/>
      <c r="AV715" s="222"/>
    </row>
    <row r="716" spans="1:48" ht="24"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c r="AB716" s="222"/>
      <c r="AC716" s="222"/>
      <c r="AD716" s="222"/>
      <c r="AE716" s="222"/>
      <c r="AF716" s="222"/>
      <c r="AG716" s="222"/>
      <c r="AH716" s="222"/>
      <c r="AI716" s="222"/>
      <c r="AJ716" s="222"/>
      <c r="AK716" s="222"/>
      <c r="AL716" s="222"/>
      <c r="AM716" s="222"/>
      <c r="AN716" s="222"/>
      <c r="AO716" s="222"/>
      <c r="AP716" s="222"/>
      <c r="AQ716" s="222"/>
      <c r="AR716" s="222"/>
      <c r="AS716" s="222"/>
      <c r="AT716" s="222"/>
      <c r="AU716" s="222"/>
      <c r="AV716" s="222"/>
    </row>
    <row r="717" spans="1:48" ht="24"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c r="AB717" s="222"/>
      <c r="AC717" s="222"/>
      <c r="AD717" s="222"/>
      <c r="AE717" s="222"/>
      <c r="AF717" s="222"/>
      <c r="AG717" s="222"/>
      <c r="AH717" s="222"/>
      <c r="AI717" s="222"/>
      <c r="AJ717" s="222"/>
      <c r="AK717" s="222"/>
      <c r="AL717" s="222"/>
      <c r="AM717" s="222"/>
      <c r="AN717" s="222"/>
      <c r="AO717" s="222"/>
      <c r="AP717" s="222"/>
      <c r="AQ717" s="222"/>
      <c r="AR717" s="222"/>
      <c r="AS717" s="222"/>
      <c r="AT717" s="222"/>
      <c r="AU717" s="222"/>
      <c r="AV717" s="222"/>
    </row>
    <row r="718" spans="1:48" ht="24"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c r="AB718" s="222"/>
      <c r="AC718" s="222"/>
      <c r="AD718" s="222"/>
      <c r="AE718" s="222"/>
      <c r="AF718" s="222"/>
      <c r="AG718" s="222"/>
      <c r="AH718" s="222"/>
      <c r="AI718" s="222"/>
      <c r="AJ718" s="222"/>
      <c r="AK718" s="222"/>
      <c r="AL718" s="222"/>
      <c r="AM718" s="222"/>
      <c r="AN718" s="222"/>
      <c r="AO718" s="222"/>
      <c r="AP718" s="222"/>
      <c r="AQ718" s="222"/>
      <c r="AR718" s="222"/>
      <c r="AS718" s="222"/>
      <c r="AT718" s="222"/>
      <c r="AU718" s="222"/>
      <c r="AV718" s="222"/>
    </row>
    <row r="719" spans="1:48" ht="24"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c r="AB719" s="222"/>
      <c r="AC719" s="222"/>
      <c r="AD719" s="222"/>
      <c r="AE719" s="222"/>
      <c r="AF719" s="222"/>
      <c r="AG719" s="222"/>
      <c r="AH719" s="222"/>
      <c r="AI719" s="222"/>
      <c r="AJ719" s="222"/>
      <c r="AK719" s="222"/>
      <c r="AL719" s="222"/>
      <c r="AM719" s="222"/>
      <c r="AN719" s="222"/>
      <c r="AO719" s="222"/>
      <c r="AP719" s="222"/>
      <c r="AQ719" s="222"/>
      <c r="AR719" s="222"/>
      <c r="AS719" s="222"/>
      <c r="AT719" s="222"/>
      <c r="AU719" s="222"/>
      <c r="AV719" s="222"/>
    </row>
    <row r="720" spans="1:48" ht="24"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c r="AB720" s="222"/>
      <c r="AC720" s="222"/>
      <c r="AD720" s="222"/>
      <c r="AE720" s="222"/>
      <c r="AF720" s="222"/>
      <c r="AG720" s="222"/>
      <c r="AH720" s="222"/>
      <c r="AI720" s="222"/>
      <c r="AJ720" s="222"/>
      <c r="AK720" s="222"/>
      <c r="AL720" s="222"/>
      <c r="AM720" s="222"/>
      <c r="AN720" s="222"/>
      <c r="AO720" s="222"/>
      <c r="AP720" s="222"/>
      <c r="AQ720" s="222"/>
      <c r="AR720" s="222"/>
      <c r="AS720" s="222"/>
      <c r="AT720" s="222"/>
      <c r="AU720" s="222"/>
      <c r="AV720" s="222"/>
    </row>
    <row r="721" spans="1:48" ht="24"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c r="AB721" s="222"/>
      <c r="AC721" s="222"/>
      <c r="AD721" s="222"/>
      <c r="AE721" s="222"/>
      <c r="AF721" s="222"/>
      <c r="AG721" s="222"/>
      <c r="AH721" s="222"/>
      <c r="AI721" s="222"/>
      <c r="AJ721" s="222"/>
      <c r="AK721" s="222"/>
      <c r="AL721" s="222"/>
      <c r="AM721" s="222"/>
      <c r="AN721" s="222"/>
      <c r="AO721" s="222"/>
      <c r="AP721" s="222"/>
      <c r="AQ721" s="222"/>
      <c r="AR721" s="222"/>
      <c r="AS721" s="222"/>
      <c r="AT721" s="222"/>
      <c r="AU721" s="222"/>
      <c r="AV721" s="222"/>
    </row>
    <row r="722" spans="1:48" ht="24"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c r="AB722" s="222"/>
      <c r="AC722" s="222"/>
      <c r="AD722" s="222"/>
      <c r="AE722" s="222"/>
      <c r="AF722" s="222"/>
      <c r="AG722" s="222"/>
      <c r="AH722" s="222"/>
      <c r="AI722" s="222"/>
      <c r="AJ722" s="222"/>
      <c r="AK722" s="222"/>
      <c r="AL722" s="222"/>
      <c r="AM722" s="222"/>
      <c r="AN722" s="222"/>
      <c r="AO722" s="222"/>
      <c r="AP722" s="222"/>
      <c r="AQ722" s="222"/>
      <c r="AR722" s="222"/>
      <c r="AS722" s="222"/>
      <c r="AT722" s="222"/>
      <c r="AU722" s="222"/>
      <c r="AV722" s="222"/>
    </row>
    <row r="723" spans="1:48" ht="24"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c r="AB723" s="222"/>
      <c r="AC723" s="222"/>
      <c r="AD723" s="222"/>
      <c r="AE723" s="222"/>
      <c r="AF723" s="222"/>
      <c r="AG723" s="222"/>
      <c r="AH723" s="222"/>
      <c r="AI723" s="222"/>
      <c r="AJ723" s="222"/>
      <c r="AK723" s="222"/>
      <c r="AL723" s="222"/>
      <c r="AM723" s="222"/>
      <c r="AN723" s="222"/>
      <c r="AO723" s="222"/>
      <c r="AP723" s="222"/>
      <c r="AQ723" s="222"/>
      <c r="AR723" s="222"/>
      <c r="AS723" s="222"/>
      <c r="AT723" s="222"/>
      <c r="AU723" s="222"/>
      <c r="AV723" s="222"/>
    </row>
    <row r="724" spans="1:48" ht="24"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c r="AB724" s="222"/>
      <c r="AC724" s="222"/>
      <c r="AD724" s="222"/>
      <c r="AE724" s="222"/>
      <c r="AF724" s="222"/>
      <c r="AG724" s="222"/>
      <c r="AH724" s="222"/>
      <c r="AI724" s="222"/>
      <c r="AJ724" s="222"/>
      <c r="AK724" s="222"/>
      <c r="AL724" s="222"/>
      <c r="AM724" s="222"/>
      <c r="AN724" s="222"/>
      <c r="AO724" s="222"/>
      <c r="AP724" s="222"/>
      <c r="AQ724" s="222"/>
      <c r="AR724" s="222"/>
      <c r="AS724" s="222"/>
      <c r="AT724" s="222"/>
      <c r="AU724" s="222"/>
      <c r="AV724" s="222"/>
    </row>
    <row r="725" spans="1:48" ht="24"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c r="AB725" s="222"/>
      <c r="AC725" s="222"/>
      <c r="AD725" s="222"/>
      <c r="AE725" s="222"/>
      <c r="AF725" s="222"/>
      <c r="AG725" s="222"/>
      <c r="AH725" s="222"/>
      <c r="AI725" s="222"/>
      <c r="AJ725" s="222"/>
      <c r="AK725" s="222"/>
      <c r="AL725" s="222"/>
      <c r="AM725" s="222"/>
      <c r="AN725" s="222"/>
      <c r="AO725" s="222"/>
      <c r="AP725" s="222"/>
      <c r="AQ725" s="222"/>
      <c r="AR725" s="222"/>
      <c r="AS725" s="222"/>
      <c r="AT725" s="222"/>
      <c r="AU725" s="222"/>
      <c r="AV725" s="222"/>
    </row>
    <row r="726" spans="1:48" ht="24"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c r="AB726" s="222"/>
      <c r="AC726" s="222"/>
      <c r="AD726" s="222"/>
      <c r="AE726" s="222"/>
      <c r="AF726" s="222"/>
      <c r="AG726" s="222"/>
      <c r="AH726" s="222"/>
      <c r="AI726" s="222"/>
      <c r="AJ726" s="222"/>
      <c r="AK726" s="222"/>
      <c r="AL726" s="222"/>
      <c r="AM726" s="222"/>
      <c r="AN726" s="222"/>
      <c r="AO726" s="222"/>
      <c r="AP726" s="222"/>
      <c r="AQ726" s="222"/>
      <c r="AR726" s="222"/>
      <c r="AS726" s="222"/>
      <c r="AT726" s="222"/>
      <c r="AU726" s="222"/>
      <c r="AV726" s="222"/>
    </row>
    <row r="727" spans="1:48" ht="24"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c r="AB727" s="222"/>
      <c r="AC727" s="222"/>
      <c r="AD727" s="222"/>
      <c r="AE727" s="222"/>
      <c r="AF727" s="222"/>
      <c r="AG727" s="222"/>
      <c r="AH727" s="222"/>
      <c r="AI727" s="222"/>
      <c r="AJ727" s="222"/>
      <c r="AK727" s="222"/>
      <c r="AL727" s="222"/>
      <c r="AM727" s="222"/>
      <c r="AN727" s="222"/>
      <c r="AO727" s="222"/>
      <c r="AP727" s="222"/>
      <c r="AQ727" s="222"/>
      <c r="AR727" s="222"/>
      <c r="AS727" s="222"/>
      <c r="AT727" s="222"/>
      <c r="AU727" s="222"/>
      <c r="AV727" s="222"/>
    </row>
    <row r="728" spans="1:48" ht="24"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c r="AB728" s="222"/>
      <c r="AC728" s="222"/>
      <c r="AD728" s="222"/>
      <c r="AE728" s="222"/>
      <c r="AF728" s="222"/>
      <c r="AG728" s="222"/>
      <c r="AH728" s="222"/>
      <c r="AI728" s="222"/>
      <c r="AJ728" s="222"/>
      <c r="AK728" s="222"/>
      <c r="AL728" s="222"/>
      <c r="AM728" s="222"/>
      <c r="AN728" s="222"/>
      <c r="AO728" s="222"/>
      <c r="AP728" s="222"/>
      <c r="AQ728" s="222"/>
      <c r="AR728" s="222"/>
      <c r="AS728" s="222"/>
      <c r="AT728" s="222"/>
      <c r="AU728" s="222"/>
      <c r="AV728" s="222"/>
    </row>
    <row r="729" spans="1:48" ht="24"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c r="AD729" s="222"/>
      <c r="AE729" s="222"/>
      <c r="AF729" s="222"/>
      <c r="AG729" s="222"/>
      <c r="AH729" s="222"/>
      <c r="AI729" s="222"/>
      <c r="AJ729" s="222"/>
      <c r="AK729" s="222"/>
      <c r="AL729" s="222"/>
      <c r="AM729" s="222"/>
      <c r="AN729" s="222"/>
      <c r="AO729" s="222"/>
      <c r="AP729" s="222"/>
      <c r="AQ729" s="222"/>
      <c r="AR729" s="222"/>
      <c r="AS729" s="222"/>
      <c r="AT729" s="222"/>
      <c r="AU729" s="222"/>
      <c r="AV729" s="222"/>
    </row>
    <row r="730" spans="1:48" ht="24"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c r="AD730" s="222"/>
      <c r="AE730" s="222"/>
      <c r="AF730" s="222"/>
      <c r="AG730" s="222"/>
      <c r="AH730" s="222"/>
      <c r="AI730" s="222"/>
      <c r="AJ730" s="222"/>
      <c r="AK730" s="222"/>
      <c r="AL730" s="222"/>
      <c r="AM730" s="222"/>
      <c r="AN730" s="222"/>
      <c r="AO730" s="222"/>
      <c r="AP730" s="222"/>
      <c r="AQ730" s="222"/>
      <c r="AR730" s="222"/>
      <c r="AS730" s="222"/>
      <c r="AT730" s="222"/>
      <c r="AU730" s="222"/>
      <c r="AV730" s="222"/>
    </row>
    <row r="731" spans="1:48" ht="24"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c r="AB731" s="222"/>
      <c r="AC731" s="222"/>
      <c r="AD731" s="222"/>
      <c r="AE731" s="222"/>
      <c r="AF731" s="222"/>
      <c r="AG731" s="222"/>
      <c r="AH731" s="222"/>
      <c r="AI731" s="222"/>
      <c r="AJ731" s="222"/>
      <c r="AK731" s="222"/>
      <c r="AL731" s="222"/>
      <c r="AM731" s="222"/>
      <c r="AN731" s="222"/>
      <c r="AO731" s="222"/>
      <c r="AP731" s="222"/>
      <c r="AQ731" s="222"/>
      <c r="AR731" s="222"/>
      <c r="AS731" s="222"/>
      <c r="AT731" s="222"/>
      <c r="AU731" s="222"/>
      <c r="AV731" s="222"/>
    </row>
    <row r="732" spans="1:48" ht="24"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c r="AB732" s="222"/>
      <c r="AC732" s="222"/>
      <c r="AD732" s="222"/>
      <c r="AE732" s="222"/>
      <c r="AF732" s="222"/>
      <c r="AG732" s="222"/>
      <c r="AH732" s="222"/>
      <c r="AI732" s="222"/>
      <c r="AJ732" s="222"/>
      <c r="AK732" s="222"/>
      <c r="AL732" s="222"/>
      <c r="AM732" s="222"/>
      <c r="AN732" s="222"/>
      <c r="AO732" s="222"/>
      <c r="AP732" s="222"/>
      <c r="AQ732" s="222"/>
      <c r="AR732" s="222"/>
      <c r="AS732" s="222"/>
      <c r="AT732" s="222"/>
      <c r="AU732" s="222"/>
      <c r="AV732" s="222"/>
    </row>
    <row r="733" spans="1:48" ht="24"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c r="AB733" s="222"/>
      <c r="AC733" s="222"/>
      <c r="AD733" s="222"/>
      <c r="AE733" s="222"/>
      <c r="AF733" s="222"/>
      <c r="AG733" s="222"/>
      <c r="AH733" s="222"/>
      <c r="AI733" s="222"/>
      <c r="AJ733" s="222"/>
      <c r="AK733" s="222"/>
      <c r="AL733" s="222"/>
      <c r="AM733" s="222"/>
      <c r="AN733" s="222"/>
      <c r="AO733" s="222"/>
      <c r="AP733" s="222"/>
      <c r="AQ733" s="222"/>
      <c r="AR733" s="222"/>
      <c r="AS733" s="222"/>
      <c r="AT733" s="222"/>
      <c r="AU733" s="222"/>
      <c r="AV733" s="222"/>
    </row>
    <row r="734" spans="1:48" ht="24"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c r="AD734" s="222"/>
      <c r="AE734" s="222"/>
      <c r="AF734" s="222"/>
      <c r="AG734" s="222"/>
      <c r="AH734" s="222"/>
      <c r="AI734" s="222"/>
      <c r="AJ734" s="222"/>
      <c r="AK734" s="222"/>
      <c r="AL734" s="222"/>
      <c r="AM734" s="222"/>
      <c r="AN734" s="222"/>
      <c r="AO734" s="222"/>
      <c r="AP734" s="222"/>
      <c r="AQ734" s="222"/>
      <c r="AR734" s="222"/>
      <c r="AS734" s="222"/>
      <c r="AT734" s="222"/>
      <c r="AU734" s="222"/>
      <c r="AV734" s="222"/>
    </row>
    <row r="735" spans="1:48" ht="24"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c r="AB735" s="222"/>
      <c r="AC735" s="222"/>
      <c r="AD735" s="222"/>
      <c r="AE735" s="222"/>
      <c r="AF735" s="222"/>
      <c r="AG735" s="222"/>
      <c r="AH735" s="222"/>
      <c r="AI735" s="222"/>
      <c r="AJ735" s="222"/>
      <c r="AK735" s="222"/>
      <c r="AL735" s="222"/>
      <c r="AM735" s="222"/>
      <c r="AN735" s="222"/>
      <c r="AO735" s="222"/>
      <c r="AP735" s="222"/>
      <c r="AQ735" s="222"/>
      <c r="AR735" s="222"/>
      <c r="AS735" s="222"/>
      <c r="AT735" s="222"/>
      <c r="AU735" s="222"/>
      <c r="AV735" s="222"/>
    </row>
    <row r="736" spans="1:48" ht="24"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c r="AB736" s="222"/>
      <c r="AC736" s="222"/>
      <c r="AD736" s="222"/>
      <c r="AE736" s="222"/>
      <c r="AF736" s="222"/>
      <c r="AG736" s="222"/>
      <c r="AH736" s="222"/>
      <c r="AI736" s="222"/>
      <c r="AJ736" s="222"/>
      <c r="AK736" s="222"/>
      <c r="AL736" s="222"/>
      <c r="AM736" s="222"/>
      <c r="AN736" s="222"/>
      <c r="AO736" s="222"/>
      <c r="AP736" s="222"/>
      <c r="AQ736" s="222"/>
      <c r="AR736" s="222"/>
      <c r="AS736" s="222"/>
      <c r="AT736" s="222"/>
      <c r="AU736" s="222"/>
      <c r="AV736" s="222"/>
    </row>
    <row r="737" spans="1:48" ht="24"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c r="AB737" s="222"/>
      <c r="AC737" s="222"/>
      <c r="AD737" s="222"/>
      <c r="AE737" s="222"/>
      <c r="AF737" s="222"/>
      <c r="AG737" s="222"/>
      <c r="AH737" s="222"/>
      <c r="AI737" s="222"/>
      <c r="AJ737" s="222"/>
      <c r="AK737" s="222"/>
      <c r="AL737" s="222"/>
      <c r="AM737" s="222"/>
      <c r="AN737" s="222"/>
      <c r="AO737" s="222"/>
      <c r="AP737" s="222"/>
      <c r="AQ737" s="222"/>
      <c r="AR737" s="222"/>
      <c r="AS737" s="222"/>
      <c r="AT737" s="222"/>
      <c r="AU737" s="222"/>
      <c r="AV737" s="222"/>
    </row>
    <row r="738" spans="1:48" ht="24"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c r="AD738" s="222"/>
      <c r="AE738" s="222"/>
      <c r="AF738" s="222"/>
      <c r="AG738" s="222"/>
      <c r="AH738" s="222"/>
      <c r="AI738" s="222"/>
      <c r="AJ738" s="222"/>
      <c r="AK738" s="222"/>
      <c r="AL738" s="222"/>
      <c r="AM738" s="222"/>
      <c r="AN738" s="222"/>
      <c r="AO738" s="222"/>
      <c r="AP738" s="222"/>
      <c r="AQ738" s="222"/>
      <c r="AR738" s="222"/>
      <c r="AS738" s="222"/>
      <c r="AT738" s="222"/>
      <c r="AU738" s="222"/>
      <c r="AV738" s="222"/>
    </row>
    <row r="739" spans="1:48" ht="24"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c r="AD739" s="222"/>
      <c r="AE739" s="222"/>
      <c r="AF739" s="222"/>
      <c r="AG739" s="222"/>
      <c r="AH739" s="222"/>
      <c r="AI739" s="222"/>
      <c r="AJ739" s="222"/>
      <c r="AK739" s="222"/>
      <c r="AL739" s="222"/>
      <c r="AM739" s="222"/>
      <c r="AN739" s="222"/>
      <c r="AO739" s="222"/>
      <c r="AP739" s="222"/>
      <c r="AQ739" s="222"/>
      <c r="AR739" s="222"/>
      <c r="AS739" s="222"/>
      <c r="AT739" s="222"/>
      <c r="AU739" s="222"/>
      <c r="AV739" s="222"/>
    </row>
    <row r="740" spans="1:48" ht="24"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c r="AD740" s="222"/>
      <c r="AE740" s="222"/>
      <c r="AF740" s="222"/>
      <c r="AG740" s="222"/>
      <c r="AH740" s="222"/>
      <c r="AI740" s="222"/>
      <c r="AJ740" s="222"/>
      <c r="AK740" s="222"/>
      <c r="AL740" s="222"/>
      <c r="AM740" s="222"/>
      <c r="AN740" s="222"/>
      <c r="AO740" s="222"/>
      <c r="AP740" s="222"/>
      <c r="AQ740" s="222"/>
      <c r="AR740" s="222"/>
      <c r="AS740" s="222"/>
      <c r="AT740" s="222"/>
      <c r="AU740" s="222"/>
      <c r="AV740" s="222"/>
    </row>
    <row r="741" spans="1:48" ht="24"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c r="AB741" s="222"/>
      <c r="AC741" s="222"/>
      <c r="AD741" s="222"/>
      <c r="AE741" s="222"/>
      <c r="AF741" s="222"/>
      <c r="AG741" s="222"/>
      <c r="AH741" s="222"/>
      <c r="AI741" s="222"/>
      <c r="AJ741" s="222"/>
      <c r="AK741" s="222"/>
      <c r="AL741" s="222"/>
      <c r="AM741" s="222"/>
      <c r="AN741" s="222"/>
      <c r="AO741" s="222"/>
      <c r="AP741" s="222"/>
      <c r="AQ741" s="222"/>
      <c r="AR741" s="222"/>
      <c r="AS741" s="222"/>
      <c r="AT741" s="222"/>
      <c r="AU741" s="222"/>
      <c r="AV741" s="222"/>
    </row>
    <row r="742" spans="1:48" ht="24"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c r="AB742" s="222"/>
      <c r="AC742" s="222"/>
      <c r="AD742" s="222"/>
      <c r="AE742" s="222"/>
      <c r="AF742" s="222"/>
      <c r="AG742" s="222"/>
      <c r="AH742" s="222"/>
      <c r="AI742" s="222"/>
      <c r="AJ742" s="222"/>
      <c r="AK742" s="222"/>
      <c r="AL742" s="222"/>
      <c r="AM742" s="222"/>
      <c r="AN742" s="222"/>
      <c r="AO742" s="222"/>
      <c r="AP742" s="222"/>
      <c r="AQ742" s="222"/>
      <c r="AR742" s="222"/>
      <c r="AS742" s="222"/>
      <c r="AT742" s="222"/>
      <c r="AU742" s="222"/>
      <c r="AV742" s="222"/>
    </row>
    <row r="743" spans="1:48" ht="24"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c r="AB743" s="222"/>
      <c r="AC743" s="222"/>
      <c r="AD743" s="222"/>
      <c r="AE743" s="222"/>
      <c r="AF743" s="222"/>
      <c r="AG743" s="222"/>
      <c r="AH743" s="222"/>
      <c r="AI743" s="222"/>
      <c r="AJ743" s="222"/>
      <c r="AK743" s="222"/>
      <c r="AL743" s="222"/>
      <c r="AM743" s="222"/>
      <c r="AN743" s="222"/>
      <c r="AO743" s="222"/>
      <c r="AP743" s="222"/>
      <c r="AQ743" s="222"/>
      <c r="AR743" s="222"/>
      <c r="AS743" s="222"/>
      <c r="AT743" s="222"/>
      <c r="AU743" s="222"/>
      <c r="AV743" s="222"/>
    </row>
    <row r="744" spans="1:48" ht="24"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c r="AB744" s="222"/>
      <c r="AC744" s="222"/>
      <c r="AD744" s="222"/>
      <c r="AE744" s="222"/>
      <c r="AF744" s="222"/>
      <c r="AG744" s="222"/>
      <c r="AH744" s="222"/>
      <c r="AI744" s="222"/>
      <c r="AJ744" s="222"/>
      <c r="AK744" s="222"/>
      <c r="AL744" s="222"/>
      <c r="AM744" s="222"/>
      <c r="AN744" s="222"/>
      <c r="AO744" s="222"/>
      <c r="AP744" s="222"/>
      <c r="AQ744" s="222"/>
      <c r="AR744" s="222"/>
      <c r="AS744" s="222"/>
      <c r="AT744" s="222"/>
      <c r="AU744" s="222"/>
      <c r="AV744" s="222"/>
    </row>
    <row r="745" spans="1:48" ht="24"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c r="AB745" s="222"/>
      <c r="AC745" s="222"/>
      <c r="AD745" s="222"/>
      <c r="AE745" s="222"/>
      <c r="AF745" s="222"/>
      <c r="AG745" s="222"/>
      <c r="AH745" s="222"/>
      <c r="AI745" s="222"/>
      <c r="AJ745" s="222"/>
      <c r="AK745" s="222"/>
      <c r="AL745" s="222"/>
      <c r="AM745" s="222"/>
      <c r="AN745" s="222"/>
      <c r="AO745" s="222"/>
      <c r="AP745" s="222"/>
      <c r="AQ745" s="222"/>
      <c r="AR745" s="222"/>
      <c r="AS745" s="222"/>
      <c r="AT745" s="222"/>
      <c r="AU745" s="222"/>
      <c r="AV745" s="222"/>
    </row>
    <row r="746" spans="1:48" ht="24"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c r="AB746" s="222"/>
      <c r="AC746" s="222"/>
      <c r="AD746" s="222"/>
      <c r="AE746" s="222"/>
      <c r="AF746" s="222"/>
      <c r="AG746" s="222"/>
      <c r="AH746" s="222"/>
      <c r="AI746" s="222"/>
      <c r="AJ746" s="222"/>
      <c r="AK746" s="222"/>
      <c r="AL746" s="222"/>
      <c r="AM746" s="222"/>
      <c r="AN746" s="222"/>
      <c r="AO746" s="222"/>
      <c r="AP746" s="222"/>
      <c r="AQ746" s="222"/>
      <c r="AR746" s="222"/>
      <c r="AS746" s="222"/>
      <c r="AT746" s="222"/>
      <c r="AU746" s="222"/>
      <c r="AV746" s="222"/>
    </row>
    <row r="747" spans="1:48" ht="24"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c r="AB747" s="222"/>
      <c r="AC747" s="222"/>
      <c r="AD747" s="222"/>
      <c r="AE747" s="222"/>
      <c r="AF747" s="222"/>
      <c r="AG747" s="222"/>
      <c r="AH747" s="222"/>
      <c r="AI747" s="222"/>
      <c r="AJ747" s="222"/>
      <c r="AK747" s="222"/>
      <c r="AL747" s="222"/>
      <c r="AM747" s="222"/>
      <c r="AN747" s="222"/>
      <c r="AO747" s="222"/>
      <c r="AP747" s="222"/>
      <c r="AQ747" s="222"/>
      <c r="AR747" s="222"/>
      <c r="AS747" s="222"/>
      <c r="AT747" s="222"/>
      <c r="AU747" s="222"/>
      <c r="AV747" s="222"/>
    </row>
    <row r="748" spans="1:48" ht="24"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c r="AB748" s="222"/>
      <c r="AC748" s="222"/>
      <c r="AD748" s="222"/>
      <c r="AE748" s="222"/>
      <c r="AF748" s="222"/>
      <c r="AG748" s="222"/>
      <c r="AH748" s="222"/>
      <c r="AI748" s="222"/>
      <c r="AJ748" s="222"/>
      <c r="AK748" s="222"/>
      <c r="AL748" s="222"/>
      <c r="AM748" s="222"/>
      <c r="AN748" s="222"/>
      <c r="AO748" s="222"/>
      <c r="AP748" s="222"/>
      <c r="AQ748" s="222"/>
      <c r="AR748" s="222"/>
      <c r="AS748" s="222"/>
      <c r="AT748" s="222"/>
      <c r="AU748" s="222"/>
      <c r="AV748" s="222"/>
    </row>
    <row r="749" spans="1:48" ht="24"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c r="AB749" s="222"/>
      <c r="AC749" s="222"/>
      <c r="AD749" s="222"/>
      <c r="AE749" s="222"/>
      <c r="AF749" s="222"/>
      <c r="AG749" s="222"/>
      <c r="AH749" s="222"/>
      <c r="AI749" s="222"/>
      <c r="AJ749" s="222"/>
      <c r="AK749" s="222"/>
      <c r="AL749" s="222"/>
      <c r="AM749" s="222"/>
      <c r="AN749" s="222"/>
      <c r="AO749" s="222"/>
      <c r="AP749" s="222"/>
      <c r="AQ749" s="222"/>
      <c r="AR749" s="222"/>
      <c r="AS749" s="222"/>
      <c r="AT749" s="222"/>
      <c r="AU749" s="222"/>
      <c r="AV749" s="222"/>
    </row>
    <row r="750" spans="1:48" ht="24"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c r="AB750" s="222"/>
      <c r="AC750" s="222"/>
      <c r="AD750" s="222"/>
      <c r="AE750" s="222"/>
      <c r="AF750" s="222"/>
      <c r="AG750" s="222"/>
      <c r="AH750" s="222"/>
      <c r="AI750" s="222"/>
      <c r="AJ750" s="222"/>
      <c r="AK750" s="222"/>
      <c r="AL750" s="222"/>
      <c r="AM750" s="222"/>
      <c r="AN750" s="222"/>
      <c r="AO750" s="222"/>
      <c r="AP750" s="222"/>
      <c r="AQ750" s="222"/>
      <c r="AR750" s="222"/>
      <c r="AS750" s="222"/>
      <c r="AT750" s="222"/>
      <c r="AU750" s="222"/>
      <c r="AV750" s="222"/>
    </row>
    <row r="751" spans="1:48" ht="24"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c r="AB751" s="222"/>
      <c r="AC751" s="222"/>
      <c r="AD751" s="222"/>
      <c r="AE751" s="222"/>
      <c r="AF751" s="222"/>
      <c r="AG751" s="222"/>
      <c r="AH751" s="222"/>
      <c r="AI751" s="222"/>
      <c r="AJ751" s="222"/>
      <c r="AK751" s="222"/>
      <c r="AL751" s="222"/>
      <c r="AM751" s="222"/>
      <c r="AN751" s="222"/>
      <c r="AO751" s="222"/>
      <c r="AP751" s="222"/>
      <c r="AQ751" s="222"/>
      <c r="AR751" s="222"/>
      <c r="AS751" s="222"/>
      <c r="AT751" s="222"/>
      <c r="AU751" s="222"/>
      <c r="AV751" s="222"/>
    </row>
    <row r="752" spans="1:48" ht="24"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c r="AB752" s="222"/>
      <c r="AC752" s="222"/>
      <c r="AD752" s="222"/>
      <c r="AE752" s="222"/>
      <c r="AF752" s="222"/>
      <c r="AG752" s="222"/>
      <c r="AH752" s="222"/>
      <c r="AI752" s="222"/>
      <c r="AJ752" s="222"/>
      <c r="AK752" s="222"/>
      <c r="AL752" s="222"/>
      <c r="AM752" s="222"/>
      <c r="AN752" s="222"/>
      <c r="AO752" s="222"/>
      <c r="AP752" s="222"/>
      <c r="AQ752" s="222"/>
      <c r="AR752" s="222"/>
      <c r="AS752" s="222"/>
      <c r="AT752" s="222"/>
      <c r="AU752" s="222"/>
      <c r="AV752" s="222"/>
    </row>
    <row r="753" spans="1:48" ht="24"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c r="AB753" s="222"/>
      <c r="AC753" s="222"/>
      <c r="AD753" s="222"/>
      <c r="AE753" s="222"/>
      <c r="AF753" s="222"/>
      <c r="AG753" s="222"/>
      <c r="AH753" s="222"/>
      <c r="AI753" s="222"/>
      <c r="AJ753" s="222"/>
      <c r="AK753" s="222"/>
      <c r="AL753" s="222"/>
      <c r="AM753" s="222"/>
      <c r="AN753" s="222"/>
      <c r="AO753" s="222"/>
      <c r="AP753" s="222"/>
      <c r="AQ753" s="222"/>
      <c r="AR753" s="222"/>
      <c r="AS753" s="222"/>
      <c r="AT753" s="222"/>
      <c r="AU753" s="222"/>
      <c r="AV753" s="222"/>
    </row>
    <row r="754" spans="1:48" ht="24"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c r="AB754" s="222"/>
      <c r="AC754" s="222"/>
      <c r="AD754" s="222"/>
      <c r="AE754" s="222"/>
      <c r="AF754" s="222"/>
      <c r="AG754" s="222"/>
      <c r="AH754" s="222"/>
      <c r="AI754" s="222"/>
      <c r="AJ754" s="222"/>
      <c r="AK754" s="222"/>
      <c r="AL754" s="222"/>
      <c r="AM754" s="222"/>
      <c r="AN754" s="222"/>
      <c r="AO754" s="222"/>
      <c r="AP754" s="222"/>
      <c r="AQ754" s="222"/>
      <c r="AR754" s="222"/>
      <c r="AS754" s="222"/>
      <c r="AT754" s="222"/>
      <c r="AU754" s="222"/>
      <c r="AV754" s="222"/>
    </row>
    <row r="755" spans="1:48" ht="24"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c r="AB755" s="222"/>
      <c r="AC755" s="222"/>
      <c r="AD755" s="222"/>
      <c r="AE755" s="222"/>
      <c r="AF755" s="222"/>
      <c r="AG755" s="222"/>
      <c r="AH755" s="222"/>
      <c r="AI755" s="222"/>
      <c r="AJ755" s="222"/>
      <c r="AK755" s="222"/>
      <c r="AL755" s="222"/>
      <c r="AM755" s="222"/>
      <c r="AN755" s="222"/>
      <c r="AO755" s="222"/>
      <c r="AP755" s="222"/>
      <c r="AQ755" s="222"/>
      <c r="AR755" s="222"/>
      <c r="AS755" s="222"/>
      <c r="AT755" s="222"/>
      <c r="AU755" s="222"/>
      <c r="AV755" s="222"/>
    </row>
    <row r="756" spans="1:48" ht="24"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c r="AB756" s="222"/>
      <c r="AC756" s="222"/>
      <c r="AD756" s="222"/>
      <c r="AE756" s="222"/>
      <c r="AF756" s="222"/>
      <c r="AG756" s="222"/>
      <c r="AH756" s="222"/>
      <c r="AI756" s="222"/>
      <c r="AJ756" s="222"/>
      <c r="AK756" s="222"/>
      <c r="AL756" s="222"/>
      <c r="AM756" s="222"/>
      <c r="AN756" s="222"/>
      <c r="AO756" s="222"/>
      <c r="AP756" s="222"/>
      <c r="AQ756" s="222"/>
      <c r="AR756" s="222"/>
      <c r="AS756" s="222"/>
      <c r="AT756" s="222"/>
      <c r="AU756" s="222"/>
      <c r="AV756" s="222"/>
    </row>
    <row r="757" spans="1:48" ht="24"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c r="AB757" s="222"/>
      <c r="AC757" s="222"/>
      <c r="AD757" s="222"/>
      <c r="AE757" s="222"/>
      <c r="AF757" s="222"/>
      <c r="AG757" s="222"/>
      <c r="AH757" s="222"/>
      <c r="AI757" s="222"/>
      <c r="AJ757" s="222"/>
      <c r="AK757" s="222"/>
      <c r="AL757" s="222"/>
      <c r="AM757" s="222"/>
      <c r="AN757" s="222"/>
      <c r="AO757" s="222"/>
      <c r="AP757" s="222"/>
      <c r="AQ757" s="222"/>
      <c r="AR757" s="222"/>
      <c r="AS757" s="222"/>
      <c r="AT757" s="222"/>
      <c r="AU757" s="222"/>
      <c r="AV757" s="222"/>
    </row>
    <row r="758" spans="1:48" ht="24"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c r="AB758" s="222"/>
      <c r="AC758" s="222"/>
      <c r="AD758" s="222"/>
      <c r="AE758" s="222"/>
      <c r="AF758" s="222"/>
      <c r="AG758" s="222"/>
      <c r="AH758" s="222"/>
      <c r="AI758" s="222"/>
      <c r="AJ758" s="222"/>
      <c r="AK758" s="222"/>
      <c r="AL758" s="222"/>
      <c r="AM758" s="222"/>
      <c r="AN758" s="222"/>
      <c r="AO758" s="222"/>
      <c r="AP758" s="222"/>
      <c r="AQ758" s="222"/>
      <c r="AR758" s="222"/>
      <c r="AS758" s="222"/>
      <c r="AT758" s="222"/>
      <c r="AU758" s="222"/>
      <c r="AV758" s="222"/>
    </row>
    <row r="759" spans="1:48" ht="24"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c r="AB759" s="222"/>
      <c r="AC759" s="222"/>
      <c r="AD759" s="222"/>
      <c r="AE759" s="222"/>
      <c r="AF759" s="222"/>
      <c r="AG759" s="222"/>
      <c r="AH759" s="222"/>
      <c r="AI759" s="222"/>
      <c r="AJ759" s="222"/>
      <c r="AK759" s="222"/>
      <c r="AL759" s="222"/>
      <c r="AM759" s="222"/>
      <c r="AN759" s="222"/>
      <c r="AO759" s="222"/>
      <c r="AP759" s="222"/>
      <c r="AQ759" s="222"/>
      <c r="AR759" s="222"/>
      <c r="AS759" s="222"/>
      <c r="AT759" s="222"/>
      <c r="AU759" s="222"/>
      <c r="AV759" s="222"/>
    </row>
    <row r="760" spans="1:48" ht="24"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c r="AB760" s="222"/>
      <c r="AC760" s="222"/>
      <c r="AD760" s="222"/>
      <c r="AE760" s="222"/>
      <c r="AF760" s="222"/>
      <c r="AG760" s="222"/>
      <c r="AH760" s="222"/>
      <c r="AI760" s="222"/>
      <c r="AJ760" s="222"/>
      <c r="AK760" s="222"/>
      <c r="AL760" s="222"/>
      <c r="AM760" s="222"/>
      <c r="AN760" s="222"/>
      <c r="AO760" s="222"/>
      <c r="AP760" s="222"/>
      <c r="AQ760" s="222"/>
      <c r="AR760" s="222"/>
      <c r="AS760" s="222"/>
      <c r="AT760" s="222"/>
      <c r="AU760" s="222"/>
      <c r="AV760" s="222"/>
    </row>
    <row r="761" spans="1:48" ht="24"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c r="AB761" s="222"/>
      <c r="AC761" s="222"/>
      <c r="AD761" s="222"/>
      <c r="AE761" s="222"/>
      <c r="AF761" s="222"/>
      <c r="AG761" s="222"/>
      <c r="AH761" s="222"/>
      <c r="AI761" s="222"/>
      <c r="AJ761" s="222"/>
      <c r="AK761" s="222"/>
      <c r="AL761" s="222"/>
      <c r="AM761" s="222"/>
      <c r="AN761" s="222"/>
      <c r="AO761" s="222"/>
      <c r="AP761" s="222"/>
      <c r="AQ761" s="222"/>
      <c r="AR761" s="222"/>
      <c r="AS761" s="222"/>
      <c r="AT761" s="222"/>
      <c r="AU761" s="222"/>
      <c r="AV761" s="222"/>
    </row>
    <row r="762" spans="1:48" ht="24"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c r="AB762" s="222"/>
      <c r="AC762" s="222"/>
      <c r="AD762" s="222"/>
      <c r="AE762" s="222"/>
      <c r="AF762" s="222"/>
      <c r="AG762" s="222"/>
      <c r="AH762" s="222"/>
      <c r="AI762" s="222"/>
      <c r="AJ762" s="222"/>
      <c r="AK762" s="222"/>
      <c r="AL762" s="222"/>
      <c r="AM762" s="222"/>
      <c r="AN762" s="222"/>
      <c r="AO762" s="222"/>
      <c r="AP762" s="222"/>
      <c r="AQ762" s="222"/>
      <c r="AR762" s="222"/>
      <c r="AS762" s="222"/>
      <c r="AT762" s="222"/>
      <c r="AU762" s="222"/>
      <c r="AV762" s="222"/>
    </row>
    <row r="763" spans="1:48" ht="24"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c r="AB763" s="222"/>
      <c r="AC763" s="222"/>
      <c r="AD763" s="222"/>
      <c r="AE763" s="222"/>
      <c r="AF763" s="222"/>
      <c r="AG763" s="222"/>
      <c r="AH763" s="222"/>
      <c r="AI763" s="222"/>
      <c r="AJ763" s="222"/>
      <c r="AK763" s="222"/>
      <c r="AL763" s="222"/>
      <c r="AM763" s="222"/>
      <c r="AN763" s="222"/>
      <c r="AO763" s="222"/>
      <c r="AP763" s="222"/>
      <c r="AQ763" s="222"/>
      <c r="AR763" s="222"/>
      <c r="AS763" s="222"/>
      <c r="AT763" s="222"/>
      <c r="AU763" s="222"/>
      <c r="AV763" s="222"/>
    </row>
    <row r="764" spans="1:48" ht="24"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c r="AB764" s="222"/>
      <c r="AC764" s="222"/>
      <c r="AD764" s="222"/>
      <c r="AE764" s="222"/>
      <c r="AF764" s="222"/>
      <c r="AG764" s="222"/>
      <c r="AH764" s="222"/>
      <c r="AI764" s="222"/>
      <c r="AJ764" s="222"/>
      <c r="AK764" s="222"/>
      <c r="AL764" s="222"/>
      <c r="AM764" s="222"/>
      <c r="AN764" s="222"/>
      <c r="AO764" s="222"/>
      <c r="AP764" s="222"/>
      <c r="AQ764" s="222"/>
      <c r="AR764" s="222"/>
      <c r="AS764" s="222"/>
      <c r="AT764" s="222"/>
      <c r="AU764" s="222"/>
      <c r="AV764" s="222"/>
    </row>
    <row r="765" spans="1:48" ht="24"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c r="AB765" s="222"/>
      <c r="AC765" s="222"/>
      <c r="AD765" s="222"/>
      <c r="AE765" s="222"/>
      <c r="AF765" s="222"/>
      <c r="AG765" s="222"/>
      <c r="AH765" s="222"/>
      <c r="AI765" s="222"/>
      <c r="AJ765" s="222"/>
      <c r="AK765" s="222"/>
      <c r="AL765" s="222"/>
      <c r="AM765" s="222"/>
      <c r="AN765" s="222"/>
      <c r="AO765" s="222"/>
      <c r="AP765" s="222"/>
      <c r="AQ765" s="222"/>
      <c r="AR765" s="222"/>
      <c r="AS765" s="222"/>
      <c r="AT765" s="222"/>
      <c r="AU765" s="222"/>
      <c r="AV765" s="222"/>
    </row>
    <row r="766" spans="1:48" ht="24"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c r="AB766" s="222"/>
      <c r="AC766" s="222"/>
      <c r="AD766" s="222"/>
      <c r="AE766" s="222"/>
      <c r="AF766" s="222"/>
      <c r="AG766" s="222"/>
      <c r="AH766" s="222"/>
      <c r="AI766" s="222"/>
      <c r="AJ766" s="222"/>
      <c r="AK766" s="222"/>
      <c r="AL766" s="222"/>
      <c r="AM766" s="222"/>
      <c r="AN766" s="222"/>
      <c r="AO766" s="222"/>
      <c r="AP766" s="222"/>
      <c r="AQ766" s="222"/>
      <c r="AR766" s="222"/>
      <c r="AS766" s="222"/>
      <c r="AT766" s="222"/>
      <c r="AU766" s="222"/>
      <c r="AV766" s="222"/>
    </row>
    <row r="767" spans="1:48" ht="24"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c r="AB767" s="222"/>
      <c r="AC767" s="222"/>
      <c r="AD767" s="222"/>
      <c r="AE767" s="222"/>
      <c r="AF767" s="222"/>
      <c r="AG767" s="222"/>
      <c r="AH767" s="222"/>
      <c r="AI767" s="222"/>
      <c r="AJ767" s="222"/>
      <c r="AK767" s="222"/>
      <c r="AL767" s="222"/>
      <c r="AM767" s="222"/>
      <c r="AN767" s="222"/>
      <c r="AO767" s="222"/>
      <c r="AP767" s="222"/>
      <c r="AQ767" s="222"/>
      <c r="AR767" s="222"/>
      <c r="AS767" s="222"/>
      <c r="AT767" s="222"/>
      <c r="AU767" s="222"/>
      <c r="AV767" s="222"/>
    </row>
    <row r="768" spans="1:48" ht="24"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c r="AB768" s="222"/>
      <c r="AC768" s="222"/>
      <c r="AD768" s="222"/>
      <c r="AE768" s="222"/>
      <c r="AF768" s="222"/>
      <c r="AG768" s="222"/>
      <c r="AH768" s="222"/>
      <c r="AI768" s="222"/>
      <c r="AJ768" s="222"/>
      <c r="AK768" s="222"/>
      <c r="AL768" s="222"/>
      <c r="AM768" s="222"/>
      <c r="AN768" s="222"/>
      <c r="AO768" s="222"/>
      <c r="AP768" s="222"/>
      <c r="AQ768" s="222"/>
      <c r="AR768" s="222"/>
      <c r="AS768" s="222"/>
      <c r="AT768" s="222"/>
      <c r="AU768" s="222"/>
      <c r="AV768" s="222"/>
    </row>
    <row r="769" spans="1:48" ht="24"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c r="AB769" s="222"/>
      <c r="AC769" s="222"/>
      <c r="AD769" s="222"/>
      <c r="AE769" s="222"/>
      <c r="AF769" s="222"/>
      <c r="AG769" s="222"/>
      <c r="AH769" s="222"/>
      <c r="AI769" s="222"/>
      <c r="AJ769" s="222"/>
      <c r="AK769" s="222"/>
      <c r="AL769" s="222"/>
      <c r="AM769" s="222"/>
      <c r="AN769" s="222"/>
      <c r="AO769" s="222"/>
      <c r="AP769" s="222"/>
      <c r="AQ769" s="222"/>
      <c r="AR769" s="222"/>
      <c r="AS769" s="222"/>
      <c r="AT769" s="222"/>
      <c r="AU769" s="222"/>
      <c r="AV769" s="222"/>
    </row>
    <row r="770" spans="1:48" ht="24"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c r="AB770" s="222"/>
      <c r="AC770" s="222"/>
      <c r="AD770" s="222"/>
      <c r="AE770" s="222"/>
      <c r="AF770" s="222"/>
      <c r="AG770" s="222"/>
      <c r="AH770" s="222"/>
      <c r="AI770" s="222"/>
      <c r="AJ770" s="222"/>
      <c r="AK770" s="222"/>
      <c r="AL770" s="222"/>
      <c r="AM770" s="222"/>
      <c r="AN770" s="222"/>
      <c r="AO770" s="222"/>
      <c r="AP770" s="222"/>
      <c r="AQ770" s="222"/>
      <c r="AR770" s="222"/>
      <c r="AS770" s="222"/>
      <c r="AT770" s="222"/>
      <c r="AU770" s="222"/>
      <c r="AV770" s="222"/>
    </row>
    <row r="771" spans="1:48" ht="24"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c r="AB771" s="222"/>
      <c r="AC771" s="222"/>
      <c r="AD771" s="222"/>
      <c r="AE771" s="222"/>
      <c r="AF771" s="222"/>
      <c r="AG771" s="222"/>
      <c r="AH771" s="222"/>
      <c r="AI771" s="222"/>
      <c r="AJ771" s="222"/>
      <c r="AK771" s="222"/>
      <c r="AL771" s="222"/>
      <c r="AM771" s="222"/>
      <c r="AN771" s="222"/>
      <c r="AO771" s="222"/>
      <c r="AP771" s="222"/>
      <c r="AQ771" s="222"/>
      <c r="AR771" s="222"/>
      <c r="AS771" s="222"/>
      <c r="AT771" s="222"/>
      <c r="AU771" s="222"/>
      <c r="AV771" s="222"/>
    </row>
    <row r="772" spans="1:48" ht="24"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c r="AB772" s="222"/>
      <c r="AC772" s="222"/>
      <c r="AD772" s="222"/>
      <c r="AE772" s="222"/>
      <c r="AF772" s="222"/>
      <c r="AG772" s="222"/>
      <c r="AH772" s="222"/>
      <c r="AI772" s="222"/>
      <c r="AJ772" s="222"/>
      <c r="AK772" s="222"/>
      <c r="AL772" s="222"/>
      <c r="AM772" s="222"/>
      <c r="AN772" s="222"/>
      <c r="AO772" s="222"/>
      <c r="AP772" s="222"/>
      <c r="AQ772" s="222"/>
      <c r="AR772" s="222"/>
      <c r="AS772" s="222"/>
      <c r="AT772" s="222"/>
      <c r="AU772" s="222"/>
      <c r="AV772" s="222"/>
    </row>
    <row r="773" spans="1:48" ht="24"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c r="AB773" s="222"/>
      <c r="AC773" s="222"/>
      <c r="AD773" s="222"/>
      <c r="AE773" s="222"/>
      <c r="AF773" s="222"/>
      <c r="AG773" s="222"/>
      <c r="AH773" s="222"/>
      <c r="AI773" s="222"/>
      <c r="AJ773" s="222"/>
      <c r="AK773" s="222"/>
      <c r="AL773" s="222"/>
      <c r="AM773" s="222"/>
      <c r="AN773" s="222"/>
      <c r="AO773" s="222"/>
      <c r="AP773" s="222"/>
      <c r="AQ773" s="222"/>
      <c r="AR773" s="222"/>
      <c r="AS773" s="222"/>
      <c r="AT773" s="222"/>
      <c r="AU773" s="222"/>
      <c r="AV773" s="222"/>
    </row>
    <row r="774" spans="1:48" ht="24"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c r="AB774" s="222"/>
      <c r="AC774" s="222"/>
      <c r="AD774" s="222"/>
      <c r="AE774" s="222"/>
      <c r="AF774" s="222"/>
      <c r="AG774" s="222"/>
      <c r="AH774" s="222"/>
      <c r="AI774" s="222"/>
      <c r="AJ774" s="222"/>
      <c r="AK774" s="222"/>
      <c r="AL774" s="222"/>
      <c r="AM774" s="222"/>
      <c r="AN774" s="222"/>
      <c r="AO774" s="222"/>
      <c r="AP774" s="222"/>
      <c r="AQ774" s="222"/>
      <c r="AR774" s="222"/>
      <c r="AS774" s="222"/>
      <c r="AT774" s="222"/>
      <c r="AU774" s="222"/>
      <c r="AV774" s="222"/>
    </row>
    <row r="775" spans="1:48" ht="24"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c r="AB775" s="222"/>
      <c r="AC775" s="222"/>
      <c r="AD775" s="222"/>
      <c r="AE775" s="222"/>
      <c r="AF775" s="222"/>
      <c r="AG775" s="222"/>
      <c r="AH775" s="222"/>
      <c r="AI775" s="222"/>
      <c r="AJ775" s="222"/>
      <c r="AK775" s="222"/>
      <c r="AL775" s="222"/>
      <c r="AM775" s="222"/>
      <c r="AN775" s="222"/>
      <c r="AO775" s="222"/>
      <c r="AP775" s="222"/>
      <c r="AQ775" s="222"/>
      <c r="AR775" s="222"/>
      <c r="AS775" s="222"/>
      <c r="AT775" s="222"/>
      <c r="AU775" s="222"/>
      <c r="AV775" s="222"/>
    </row>
    <row r="776" spans="1:48" ht="24"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c r="AB776" s="222"/>
      <c r="AC776" s="222"/>
      <c r="AD776" s="222"/>
      <c r="AE776" s="222"/>
      <c r="AF776" s="222"/>
      <c r="AG776" s="222"/>
      <c r="AH776" s="222"/>
      <c r="AI776" s="222"/>
      <c r="AJ776" s="222"/>
      <c r="AK776" s="222"/>
      <c r="AL776" s="222"/>
      <c r="AM776" s="222"/>
      <c r="AN776" s="222"/>
      <c r="AO776" s="222"/>
      <c r="AP776" s="222"/>
      <c r="AQ776" s="222"/>
      <c r="AR776" s="222"/>
      <c r="AS776" s="222"/>
      <c r="AT776" s="222"/>
      <c r="AU776" s="222"/>
      <c r="AV776" s="222"/>
    </row>
    <row r="777" spans="1:48" ht="24"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c r="AB777" s="222"/>
      <c r="AC777" s="222"/>
      <c r="AD777" s="222"/>
      <c r="AE777" s="222"/>
      <c r="AF777" s="222"/>
      <c r="AG777" s="222"/>
      <c r="AH777" s="222"/>
      <c r="AI777" s="222"/>
      <c r="AJ777" s="222"/>
      <c r="AK777" s="222"/>
      <c r="AL777" s="222"/>
      <c r="AM777" s="222"/>
      <c r="AN777" s="222"/>
      <c r="AO777" s="222"/>
      <c r="AP777" s="222"/>
      <c r="AQ777" s="222"/>
      <c r="AR777" s="222"/>
      <c r="AS777" s="222"/>
      <c r="AT777" s="222"/>
      <c r="AU777" s="222"/>
      <c r="AV777" s="222"/>
    </row>
    <row r="778" spans="1:48" ht="24"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c r="AB778" s="222"/>
      <c r="AC778" s="222"/>
      <c r="AD778" s="222"/>
      <c r="AE778" s="222"/>
      <c r="AF778" s="222"/>
      <c r="AG778" s="222"/>
      <c r="AH778" s="222"/>
      <c r="AI778" s="222"/>
      <c r="AJ778" s="222"/>
      <c r="AK778" s="222"/>
      <c r="AL778" s="222"/>
      <c r="AM778" s="222"/>
      <c r="AN778" s="222"/>
      <c r="AO778" s="222"/>
      <c r="AP778" s="222"/>
      <c r="AQ778" s="222"/>
      <c r="AR778" s="222"/>
      <c r="AS778" s="222"/>
      <c r="AT778" s="222"/>
      <c r="AU778" s="222"/>
      <c r="AV778" s="222"/>
    </row>
    <row r="779" spans="1:48" ht="24"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c r="AB779" s="222"/>
      <c r="AC779" s="222"/>
      <c r="AD779" s="222"/>
      <c r="AE779" s="222"/>
      <c r="AF779" s="222"/>
      <c r="AG779" s="222"/>
      <c r="AH779" s="222"/>
      <c r="AI779" s="222"/>
      <c r="AJ779" s="222"/>
      <c r="AK779" s="222"/>
      <c r="AL779" s="222"/>
      <c r="AM779" s="222"/>
      <c r="AN779" s="222"/>
      <c r="AO779" s="222"/>
      <c r="AP779" s="222"/>
      <c r="AQ779" s="222"/>
      <c r="AR779" s="222"/>
      <c r="AS779" s="222"/>
      <c r="AT779" s="222"/>
      <c r="AU779" s="222"/>
      <c r="AV779" s="222"/>
    </row>
    <row r="780" spans="1:48" ht="24"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c r="AB780" s="222"/>
      <c r="AC780" s="222"/>
      <c r="AD780" s="222"/>
      <c r="AE780" s="222"/>
      <c r="AF780" s="222"/>
      <c r="AG780" s="222"/>
      <c r="AH780" s="222"/>
      <c r="AI780" s="222"/>
      <c r="AJ780" s="222"/>
      <c r="AK780" s="222"/>
      <c r="AL780" s="222"/>
      <c r="AM780" s="222"/>
      <c r="AN780" s="222"/>
      <c r="AO780" s="222"/>
      <c r="AP780" s="222"/>
      <c r="AQ780" s="222"/>
      <c r="AR780" s="222"/>
      <c r="AS780" s="222"/>
      <c r="AT780" s="222"/>
      <c r="AU780" s="222"/>
      <c r="AV780" s="222"/>
    </row>
    <row r="781" spans="1:48" ht="24"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c r="AB781" s="222"/>
      <c r="AC781" s="222"/>
      <c r="AD781" s="222"/>
      <c r="AE781" s="222"/>
      <c r="AF781" s="222"/>
      <c r="AG781" s="222"/>
      <c r="AH781" s="222"/>
      <c r="AI781" s="222"/>
      <c r="AJ781" s="222"/>
      <c r="AK781" s="222"/>
      <c r="AL781" s="222"/>
      <c r="AM781" s="222"/>
      <c r="AN781" s="222"/>
      <c r="AO781" s="222"/>
      <c r="AP781" s="222"/>
      <c r="AQ781" s="222"/>
      <c r="AR781" s="222"/>
      <c r="AS781" s="222"/>
      <c r="AT781" s="222"/>
      <c r="AU781" s="222"/>
      <c r="AV781" s="222"/>
    </row>
    <row r="782" spans="1:48" ht="24"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c r="AB782" s="222"/>
      <c r="AC782" s="222"/>
      <c r="AD782" s="222"/>
      <c r="AE782" s="222"/>
      <c r="AF782" s="222"/>
      <c r="AG782" s="222"/>
      <c r="AH782" s="222"/>
      <c r="AI782" s="222"/>
      <c r="AJ782" s="222"/>
      <c r="AK782" s="222"/>
      <c r="AL782" s="222"/>
      <c r="AM782" s="222"/>
      <c r="AN782" s="222"/>
      <c r="AO782" s="222"/>
      <c r="AP782" s="222"/>
      <c r="AQ782" s="222"/>
      <c r="AR782" s="222"/>
      <c r="AS782" s="222"/>
      <c r="AT782" s="222"/>
      <c r="AU782" s="222"/>
      <c r="AV782" s="222"/>
    </row>
    <row r="783" spans="1:48" ht="24"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c r="AB783" s="222"/>
      <c r="AC783" s="222"/>
      <c r="AD783" s="222"/>
      <c r="AE783" s="222"/>
      <c r="AF783" s="222"/>
      <c r="AG783" s="222"/>
      <c r="AH783" s="222"/>
      <c r="AI783" s="222"/>
      <c r="AJ783" s="222"/>
      <c r="AK783" s="222"/>
      <c r="AL783" s="222"/>
      <c r="AM783" s="222"/>
      <c r="AN783" s="222"/>
      <c r="AO783" s="222"/>
      <c r="AP783" s="222"/>
      <c r="AQ783" s="222"/>
      <c r="AR783" s="222"/>
      <c r="AS783" s="222"/>
      <c r="AT783" s="222"/>
      <c r="AU783" s="222"/>
      <c r="AV783" s="222"/>
    </row>
    <row r="784" spans="1:48" ht="24"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c r="AB784" s="222"/>
      <c r="AC784" s="222"/>
      <c r="AD784" s="222"/>
      <c r="AE784" s="222"/>
      <c r="AF784" s="222"/>
      <c r="AG784" s="222"/>
      <c r="AH784" s="222"/>
      <c r="AI784" s="222"/>
      <c r="AJ784" s="222"/>
      <c r="AK784" s="222"/>
      <c r="AL784" s="222"/>
      <c r="AM784" s="222"/>
      <c r="AN784" s="222"/>
      <c r="AO784" s="222"/>
      <c r="AP784" s="222"/>
      <c r="AQ784" s="222"/>
      <c r="AR784" s="222"/>
      <c r="AS784" s="222"/>
      <c r="AT784" s="222"/>
      <c r="AU784" s="222"/>
      <c r="AV784" s="222"/>
    </row>
    <row r="785" spans="1:48" ht="24"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c r="AB785" s="222"/>
      <c r="AC785" s="222"/>
      <c r="AD785" s="222"/>
      <c r="AE785" s="222"/>
      <c r="AF785" s="222"/>
      <c r="AG785" s="222"/>
      <c r="AH785" s="222"/>
      <c r="AI785" s="222"/>
      <c r="AJ785" s="222"/>
      <c r="AK785" s="222"/>
      <c r="AL785" s="222"/>
      <c r="AM785" s="222"/>
      <c r="AN785" s="222"/>
      <c r="AO785" s="222"/>
      <c r="AP785" s="222"/>
      <c r="AQ785" s="222"/>
      <c r="AR785" s="222"/>
      <c r="AS785" s="222"/>
      <c r="AT785" s="222"/>
      <c r="AU785" s="222"/>
      <c r="AV785" s="222"/>
    </row>
    <row r="786" spans="1:48" ht="24"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c r="AB786" s="222"/>
      <c r="AC786" s="222"/>
      <c r="AD786" s="222"/>
      <c r="AE786" s="222"/>
      <c r="AF786" s="222"/>
      <c r="AG786" s="222"/>
      <c r="AH786" s="222"/>
      <c r="AI786" s="222"/>
      <c r="AJ786" s="222"/>
      <c r="AK786" s="222"/>
      <c r="AL786" s="222"/>
      <c r="AM786" s="222"/>
      <c r="AN786" s="222"/>
      <c r="AO786" s="222"/>
      <c r="AP786" s="222"/>
      <c r="AQ786" s="222"/>
      <c r="AR786" s="222"/>
      <c r="AS786" s="222"/>
      <c r="AT786" s="222"/>
      <c r="AU786" s="222"/>
      <c r="AV786" s="222"/>
    </row>
    <row r="787" spans="1:48" ht="24"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c r="AB787" s="222"/>
      <c r="AC787" s="222"/>
      <c r="AD787" s="222"/>
      <c r="AE787" s="222"/>
      <c r="AF787" s="222"/>
      <c r="AG787" s="222"/>
      <c r="AH787" s="222"/>
      <c r="AI787" s="222"/>
      <c r="AJ787" s="222"/>
      <c r="AK787" s="222"/>
      <c r="AL787" s="222"/>
      <c r="AM787" s="222"/>
      <c r="AN787" s="222"/>
      <c r="AO787" s="222"/>
      <c r="AP787" s="222"/>
      <c r="AQ787" s="222"/>
      <c r="AR787" s="222"/>
      <c r="AS787" s="222"/>
      <c r="AT787" s="222"/>
      <c r="AU787" s="222"/>
      <c r="AV787" s="222"/>
    </row>
    <row r="788" spans="1:48" ht="24"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c r="AB788" s="222"/>
      <c r="AC788" s="222"/>
      <c r="AD788" s="222"/>
      <c r="AE788" s="222"/>
      <c r="AF788" s="222"/>
      <c r="AG788" s="222"/>
      <c r="AH788" s="222"/>
      <c r="AI788" s="222"/>
      <c r="AJ788" s="222"/>
      <c r="AK788" s="222"/>
      <c r="AL788" s="222"/>
      <c r="AM788" s="222"/>
      <c r="AN788" s="222"/>
      <c r="AO788" s="222"/>
      <c r="AP788" s="222"/>
      <c r="AQ788" s="222"/>
      <c r="AR788" s="222"/>
      <c r="AS788" s="222"/>
      <c r="AT788" s="222"/>
      <c r="AU788" s="222"/>
      <c r="AV788" s="222"/>
    </row>
    <row r="789" spans="1:48" ht="24"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c r="AB789" s="222"/>
      <c r="AC789" s="222"/>
      <c r="AD789" s="222"/>
      <c r="AE789" s="222"/>
      <c r="AF789" s="222"/>
      <c r="AG789" s="222"/>
      <c r="AH789" s="222"/>
      <c r="AI789" s="222"/>
      <c r="AJ789" s="222"/>
      <c r="AK789" s="222"/>
      <c r="AL789" s="222"/>
      <c r="AM789" s="222"/>
      <c r="AN789" s="222"/>
      <c r="AO789" s="222"/>
      <c r="AP789" s="222"/>
      <c r="AQ789" s="222"/>
      <c r="AR789" s="222"/>
      <c r="AS789" s="222"/>
      <c r="AT789" s="222"/>
      <c r="AU789" s="222"/>
      <c r="AV789" s="222"/>
    </row>
    <row r="790" spans="1:48" ht="24"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c r="AD790" s="222"/>
      <c r="AE790" s="222"/>
      <c r="AF790" s="222"/>
      <c r="AG790" s="222"/>
      <c r="AH790" s="222"/>
      <c r="AI790" s="222"/>
      <c r="AJ790" s="222"/>
      <c r="AK790" s="222"/>
      <c r="AL790" s="222"/>
      <c r="AM790" s="222"/>
      <c r="AN790" s="222"/>
      <c r="AO790" s="222"/>
      <c r="AP790" s="222"/>
      <c r="AQ790" s="222"/>
      <c r="AR790" s="222"/>
      <c r="AS790" s="222"/>
      <c r="AT790" s="222"/>
      <c r="AU790" s="222"/>
      <c r="AV790" s="222"/>
    </row>
    <row r="791" spans="1:48" ht="24"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c r="AD791" s="222"/>
      <c r="AE791" s="222"/>
      <c r="AF791" s="222"/>
      <c r="AG791" s="222"/>
      <c r="AH791" s="222"/>
      <c r="AI791" s="222"/>
      <c r="AJ791" s="222"/>
      <c r="AK791" s="222"/>
      <c r="AL791" s="222"/>
      <c r="AM791" s="222"/>
      <c r="AN791" s="222"/>
      <c r="AO791" s="222"/>
      <c r="AP791" s="222"/>
      <c r="AQ791" s="222"/>
      <c r="AR791" s="222"/>
      <c r="AS791" s="222"/>
      <c r="AT791" s="222"/>
      <c r="AU791" s="222"/>
      <c r="AV791" s="222"/>
    </row>
    <row r="792" spans="1:48" ht="24"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c r="AB792" s="222"/>
      <c r="AC792" s="222"/>
      <c r="AD792" s="222"/>
      <c r="AE792" s="222"/>
      <c r="AF792" s="222"/>
      <c r="AG792" s="222"/>
      <c r="AH792" s="222"/>
      <c r="AI792" s="222"/>
      <c r="AJ792" s="222"/>
      <c r="AK792" s="222"/>
      <c r="AL792" s="222"/>
      <c r="AM792" s="222"/>
      <c r="AN792" s="222"/>
      <c r="AO792" s="222"/>
      <c r="AP792" s="222"/>
      <c r="AQ792" s="222"/>
      <c r="AR792" s="222"/>
      <c r="AS792" s="222"/>
      <c r="AT792" s="222"/>
      <c r="AU792" s="222"/>
      <c r="AV792" s="222"/>
    </row>
    <row r="793" spans="1:48" ht="24"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c r="AB793" s="222"/>
      <c r="AC793" s="222"/>
      <c r="AD793" s="222"/>
      <c r="AE793" s="222"/>
      <c r="AF793" s="222"/>
      <c r="AG793" s="222"/>
      <c r="AH793" s="222"/>
      <c r="AI793" s="222"/>
      <c r="AJ793" s="222"/>
      <c r="AK793" s="222"/>
      <c r="AL793" s="222"/>
      <c r="AM793" s="222"/>
      <c r="AN793" s="222"/>
      <c r="AO793" s="222"/>
      <c r="AP793" s="222"/>
      <c r="AQ793" s="222"/>
      <c r="AR793" s="222"/>
      <c r="AS793" s="222"/>
      <c r="AT793" s="222"/>
      <c r="AU793" s="222"/>
      <c r="AV793" s="222"/>
    </row>
    <row r="794" spans="1:48" ht="24"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c r="AB794" s="222"/>
      <c r="AC794" s="222"/>
      <c r="AD794" s="222"/>
      <c r="AE794" s="222"/>
      <c r="AF794" s="222"/>
      <c r="AG794" s="222"/>
      <c r="AH794" s="222"/>
      <c r="AI794" s="222"/>
      <c r="AJ794" s="222"/>
      <c r="AK794" s="222"/>
      <c r="AL794" s="222"/>
      <c r="AM794" s="222"/>
      <c r="AN794" s="222"/>
      <c r="AO794" s="222"/>
      <c r="AP794" s="222"/>
      <c r="AQ794" s="222"/>
      <c r="AR794" s="222"/>
      <c r="AS794" s="222"/>
      <c r="AT794" s="222"/>
      <c r="AU794" s="222"/>
      <c r="AV794" s="222"/>
    </row>
    <row r="795" spans="1:48" ht="24"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c r="AD795" s="222"/>
      <c r="AE795" s="222"/>
      <c r="AF795" s="222"/>
      <c r="AG795" s="222"/>
      <c r="AH795" s="222"/>
      <c r="AI795" s="222"/>
      <c r="AJ795" s="222"/>
      <c r="AK795" s="222"/>
      <c r="AL795" s="222"/>
      <c r="AM795" s="222"/>
      <c r="AN795" s="222"/>
      <c r="AO795" s="222"/>
      <c r="AP795" s="222"/>
      <c r="AQ795" s="222"/>
      <c r="AR795" s="222"/>
      <c r="AS795" s="222"/>
      <c r="AT795" s="222"/>
      <c r="AU795" s="222"/>
      <c r="AV795" s="222"/>
    </row>
    <row r="796" spans="1:48" ht="24"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c r="AB796" s="222"/>
      <c r="AC796" s="222"/>
      <c r="AD796" s="222"/>
      <c r="AE796" s="222"/>
      <c r="AF796" s="222"/>
      <c r="AG796" s="222"/>
      <c r="AH796" s="222"/>
      <c r="AI796" s="222"/>
      <c r="AJ796" s="222"/>
      <c r="AK796" s="222"/>
      <c r="AL796" s="222"/>
      <c r="AM796" s="222"/>
      <c r="AN796" s="222"/>
      <c r="AO796" s="222"/>
      <c r="AP796" s="222"/>
      <c r="AQ796" s="222"/>
      <c r="AR796" s="222"/>
      <c r="AS796" s="222"/>
      <c r="AT796" s="222"/>
      <c r="AU796" s="222"/>
      <c r="AV796" s="222"/>
    </row>
    <row r="797" spans="1:48" ht="24"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c r="AB797" s="222"/>
      <c r="AC797" s="222"/>
      <c r="AD797" s="222"/>
      <c r="AE797" s="222"/>
      <c r="AF797" s="222"/>
      <c r="AG797" s="222"/>
      <c r="AH797" s="222"/>
      <c r="AI797" s="222"/>
      <c r="AJ797" s="222"/>
      <c r="AK797" s="222"/>
      <c r="AL797" s="222"/>
      <c r="AM797" s="222"/>
      <c r="AN797" s="222"/>
      <c r="AO797" s="222"/>
      <c r="AP797" s="222"/>
      <c r="AQ797" s="222"/>
      <c r="AR797" s="222"/>
      <c r="AS797" s="222"/>
      <c r="AT797" s="222"/>
      <c r="AU797" s="222"/>
      <c r="AV797" s="222"/>
    </row>
    <row r="798" spans="1:48" ht="24"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c r="AB798" s="222"/>
      <c r="AC798" s="222"/>
      <c r="AD798" s="222"/>
      <c r="AE798" s="222"/>
      <c r="AF798" s="222"/>
      <c r="AG798" s="222"/>
      <c r="AH798" s="222"/>
      <c r="AI798" s="222"/>
      <c r="AJ798" s="222"/>
      <c r="AK798" s="222"/>
      <c r="AL798" s="222"/>
      <c r="AM798" s="222"/>
      <c r="AN798" s="222"/>
      <c r="AO798" s="222"/>
      <c r="AP798" s="222"/>
      <c r="AQ798" s="222"/>
      <c r="AR798" s="222"/>
      <c r="AS798" s="222"/>
      <c r="AT798" s="222"/>
      <c r="AU798" s="222"/>
      <c r="AV798" s="222"/>
    </row>
    <row r="799" spans="1:48" ht="24"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c r="AD799" s="222"/>
      <c r="AE799" s="222"/>
      <c r="AF799" s="222"/>
      <c r="AG799" s="222"/>
      <c r="AH799" s="222"/>
      <c r="AI799" s="222"/>
      <c r="AJ799" s="222"/>
      <c r="AK799" s="222"/>
      <c r="AL799" s="222"/>
      <c r="AM799" s="222"/>
      <c r="AN799" s="222"/>
      <c r="AO799" s="222"/>
      <c r="AP799" s="222"/>
      <c r="AQ799" s="222"/>
      <c r="AR799" s="222"/>
      <c r="AS799" s="222"/>
      <c r="AT799" s="222"/>
      <c r="AU799" s="222"/>
      <c r="AV799" s="222"/>
    </row>
    <row r="800" spans="1:48" ht="24"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c r="AD800" s="222"/>
      <c r="AE800" s="222"/>
      <c r="AF800" s="222"/>
      <c r="AG800" s="222"/>
      <c r="AH800" s="222"/>
      <c r="AI800" s="222"/>
      <c r="AJ800" s="222"/>
      <c r="AK800" s="222"/>
      <c r="AL800" s="222"/>
      <c r="AM800" s="222"/>
      <c r="AN800" s="222"/>
      <c r="AO800" s="222"/>
      <c r="AP800" s="222"/>
      <c r="AQ800" s="222"/>
      <c r="AR800" s="222"/>
      <c r="AS800" s="222"/>
      <c r="AT800" s="222"/>
      <c r="AU800" s="222"/>
      <c r="AV800" s="222"/>
    </row>
    <row r="801" spans="1:48" ht="24"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c r="AD801" s="222"/>
      <c r="AE801" s="222"/>
      <c r="AF801" s="222"/>
      <c r="AG801" s="222"/>
      <c r="AH801" s="222"/>
      <c r="AI801" s="222"/>
      <c r="AJ801" s="222"/>
      <c r="AK801" s="222"/>
      <c r="AL801" s="222"/>
      <c r="AM801" s="222"/>
      <c r="AN801" s="222"/>
      <c r="AO801" s="222"/>
      <c r="AP801" s="222"/>
      <c r="AQ801" s="222"/>
      <c r="AR801" s="222"/>
      <c r="AS801" s="222"/>
      <c r="AT801" s="222"/>
      <c r="AU801" s="222"/>
      <c r="AV801" s="222"/>
    </row>
    <row r="802" spans="1:48" ht="24"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c r="AB802" s="222"/>
      <c r="AC802" s="222"/>
      <c r="AD802" s="222"/>
      <c r="AE802" s="222"/>
      <c r="AF802" s="222"/>
      <c r="AG802" s="222"/>
      <c r="AH802" s="222"/>
      <c r="AI802" s="222"/>
      <c r="AJ802" s="222"/>
      <c r="AK802" s="222"/>
      <c r="AL802" s="222"/>
      <c r="AM802" s="222"/>
      <c r="AN802" s="222"/>
      <c r="AO802" s="222"/>
      <c r="AP802" s="222"/>
      <c r="AQ802" s="222"/>
      <c r="AR802" s="222"/>
      <c r="AS802" s="222"/>
      <c r="AT802" s="222"/>
      <c r="AU802" s="222"/>
      <c r="AV802" s="222"/>
    </row>
    <row r="803" spans="1:48" ht="24"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c r="AB803" s="222"/>
      <c r="AC803" s="222"/>
      <c r="AD803" s="222"/>
      <c r="AE803" s="222"/>
      <c r="AF803" s="222"/>
      <c r="AG803" s="222"/>
      <c r="AH803" s="222"/>
      <c r="AI803" s="222"/>
      <c r="AJ803" s="222"/>
      <c r="AK803" s="222"/>
      <c r="AL803" s="222"/>
      <c r="AM803" s="222"/>
      <c r="AN803" s="222"/>
      <c r="AO803" s="222"/>
      <c r="AP803" s="222"/>
      <c r="AQ803" s="222"/>
      <c r="AR803" s="222"/>
      <c r="AS803" s="222"/>
      <c r="AT803" s="222"/>
      <c r="AU803" s="222"/>
      <c r="AV803" s="222"/>
    </row>
    <row r="804" spans="1:48" ht="24"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c r="AB804" s="222"/>
      <c r="AC804" s="222"/>
      <c r="AD804" s="222"/>
      <c r="AE804" s="222"/>
      <c r="AF804" s="222"/>
      <c r="AG804" s="222"/>
      <c r="AH804" s="222"/>
      <c r="AI804" s="222"/>
      <c r="AJ804" s="222"/>
      <c r="AK804" s="222"/>
      <c r="AL804" s="222"/>
      <c r="AM804" s="222"/>
      <c r="AN804" s="222"/>
      <c r="AO804" s="222"/>
      <c r="AP804" s="222"/>
      <c r="AQ804" s="222"/>
      <c r="AR804" s="222"/>
      <c r="AS804" s="222"/>
      <c r="AT804" s="222"/>
      <c r="AU804" s="222"/>
      <c r="AV804" s="222"/>
    </row>
    <row r="805" spans="1:48" ht="24"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c r="AB805" s="222"/>
      <c r="AC805" s="222"/>
      <c r="AD805" s="222"/>
      <c r="AE805" s="222"/>
      <c r="AF805" s="222"/>
      <c r="AG805" s="222"/>
      <c r="AH805" s="222"/>
      <c r="AI805" s="222"/>
      <c r="AJ805" s="222"/>
      <c r="AK805" s="222"/>
      <c r="AL805" s="222"/>
      <c r="AM805" s="222"/>
      <c r="AN805" s="222"/>
      <c r="AO805" s="222"/>
      <c r="AP805" s="222"/>
      <c r="AQ805" s="222"/>
      <c r="AR805" s="222"/>
      <c r="AS805" s="222"/>
      <c r="AT805" s="222"/>
      <c r="AU805" s="222"/>
      <c r="AV805" s="222"/>
    </row>
    <row r="806" spans="1:48" ht="24"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c r="AB806" s="222"/>
      <c r="AC806" s="222"/>
      <c r="AD806" s="222"/>
      <c r="AE806" s="222"/>
      <c r="AF806" s="222"/>
      <c r="AG806" s="222"/>
      <c r="AH806" s="222"/>
      <c r="AI806" s="222"/>
      <c r="AJ806" s="222"/>
      <c r="AK806" s="222"/>
      <c r="AL806" s="222"/>
      <c r="AM806" s="222"/>
      <c r="AN806" s="222"/>
      <c r="AO806" s="222"/>
      <c r="AP806" s="222"/>
      <c r="AQ806" s="222"/>
      <c r="AR806" s="222"/>
      <c r="AS806" s="222"/>
      <c r="AT806" s="222"/>
      <c r="AU806" s="222"/>
      <c r="AV806" s="222"/>
    </row>
    <row r="807" spans="1:48" ht="24"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c r="AB807" s="222"/>
      <c r="AC807" s="222"/>
      <c r="AD807" s="222"/>
      <c r="AE807" s="222"/>
      <c r="AF807" s="222"/>
      <c r="AG807" s="222"/>
      <c r="AH807" s="222"/>
      <c r="AI807" s="222"/>
      <c r="AJ807" s="222"/>
      <c r="AK807" s="222"/>
      <c r="AL807" s="222"/>
      <c r="AM807" s="222"/>
      <c r="AN807" s="222"/>
      <c r="AO807" s="222"/>
      <c r="AP807" s="222"/>
      <c r="AQ807" s="222"/>
      <c r="AR807" s="222"/>
      <c r="AS807" s="222"/>
      <c r="AT807" s="222"/>
      <c r="AU807" s="222"/>
      <c r="AV807" s="222"/>
    </row>
    <row r="808" spans="1:48" ht="24"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c r="AB808" s="222"/>
      <c r="AC808" s="222"/>
      <c r="AD808" s="222"/>
      <c r="AE808" s="222"/>
      <c r="AF808" s="222"/>
      <c r="AG808" s="222"/>
      <c r="AH808" s="222"/>
      <c r="AI808" s="222"/>
      <c r="AJ808" s="222"/>
      <c r="AK808" s="222"/>
      <c r="AL808" s="222"/>
      <c r="AM808" s="222"/>
      <c r="AN808" s="222"/>
      <c r="AO808" s="222"/>
      <c r="AP808" s="222"/>
      <c r="AQ808" s="222"/>
      <c r="AR808" s="222"/>
      <c r="AS808" s="222"/>
      <c r="AT808" s="222"/>
      <c r="AU808" s="222"/>
      <c r="AV808" s="222"/>
    </row>
    <row r="809" spans="1:48" ht="24"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c r="AB809" s="222"/>
      <c r="AC809" s="222"/>
      <c r="AD809" s="222"/>
      <c r="AE809" s="222"/>
      <c r="AF809" s="222"/>
      <c r="AG809" s="222"/>
      <c r="AH809" s="222"/>
      <c r="AI809" s="222"/>
      <c r="AJ809" s="222"/>
      <c r="AK809" s="222"/>
      <c r="AL809" s="222"/>
      <c r="AM809" s="222"/>
      <c r="AN809" s="222"/>
      <c r="AO809" s="222"/>
      <c r="AP809" s="222"/>
      <c r="AQ809" s="222"/>
      <c r="AR809" s="222"/>
      <c r="AS809" s="222"/>
      <c r="AT809" s="222"/>
      <c r="AU809" s="222"/>
      <c r="AV809" s="222"/>
    </row>
    <row r="810" spans="1:48" ht="24"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c r="AB810" s="222"/>
      <c r="AC810" s="222"/>
      <c r="AD810" s="222"/>
      <c r="AE810" s="222"/>
      <c r="AF810" s="222"/>
      <c r="AG810" s="222"/>
      <c r="AH810" s="222"/>
      <c r="AI810" s="222"/>
      <c r="AJ810" s="222"/>
      <c r="AK810" s="222"/>
      <c r="AL810" s="222"/>
      <c r="AM810" s="222"/>
      <c r="AN810" s="222"/>
      <c r="AO810" s="222"/>
      <c r="AP810" s="222"/>
      <c r="AQ810" s="222"/>
      <c r="AR810" s="222"/>
      <c r="AS810" s="222"/>
      <c r="AT810" s="222"/>
      <c r="AU810" s="222"/>
      <c r="AV810" s="222"/>
    </row>
    <row r="811" spans="1:48" ht="24"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c r="AB811" s="222"/>
      <c r="AC811" s="222"/>
      <c r="AD811" s="222"/>
      <c r="AE811" s="222"/>
      <c r="AF811" s="222"/>
      <c r="AG811" s="222"/>
      <c r="AH811" s="222"/>
      <c r="AI811" s="222"/>
      <c r="AJ811" s="222"/>
      <c r="AK811" s="222"/>
      <c r="AL811" s="222"/>
      <c r="AM811" s="222"/>
      <c r="AN811" s="222"/>
      <c r="AO811" s="222"/>
      <c r="AP811" s="222"/>
      <c r="AQ811" s="222"/>
      <c r="AR811" s="222"/>
      <c r="AS811" s="222"/>
      <c r="AT811" s="222"/>
      <c r="AU811" s="222"/>
      <c r="AV811" s="222"/>
    </row>
    <row r="812" spans="1:48" ht="24"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c r="AB812" s="222"/>
      <c r="AC812" s="222"/>
      <c r="AD812" s="222"/>
      <c r="AE812" s="222"/>
      <c r="AF812" s="222"/>
      <c r="AG812" s="222"/>
      <c r="AH812" s="222"/>
      <c r="AI812" s="222"/>
      <c r="AJ812" s="222"/>
      <c r="AK812" s="222"/>
      <c r="AL812" s="222"/>
      <c r="AM812" s="222"/>
      <c r="AN812" s="222"/>
      <c r="AO812" s="222"/>
      <c r="AP812" s="222"/>
      <c r="AQ812" s="222"/>
      <c r="AR812" s="222"/>
      <c r="AS812" s="222"/>
      <c r="AT812" s="222"/>
      <c r="AU812" s="222"/>
      <c r="AV812" s="222"/>
    </row>
    <row r="813" spans="1:48" ht="24"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c r="AB813" s="222"/>
      <c r="AC813" s="222"/>
      <c r="AD813" s="222"/>
      <c r="AE813" s="222"/>
      <c r="AF813" s="222"/>
      <c r="AG813" s="222"/>
      <c r="AH813" s="222"/>
      <c r="AI813" s="222"/>
      <c r="AJ813" s="222"/>
      <c r="AK813" s="222"/>
      <c r="AL813" s="222"/>
      <c r="AM813" s="222"/>
      <c r="AN813" s="222"/>
      <c r="AO813" s="222"/>
      <c r="AP813" s="222"/>
      <c r="AQ813" s="222"/>
      <c r="AR813" s="222"/>
      <c r="AS813" s="222"/>
      <c r="AT813" s="222"/>
      <c r="AU813" s="222"/>
      <c r="AV813" s="222"/>
    </row>
    <row r="814" spans="1:48" ht="24"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c r="AB814" s="222"/>
      <c r="AC814" s="222"/>
      <c r="AD814" s="222"/>
      <c r="AE814" s="222"/>
      <c r="AF814" s="222"/>
      <c r="AG814" s="222"/>
      <c r="AH814" s="222"/>
      <c r="AI814" s="222"/>
      <c r="AJ814" s="222"/>
      <c r="AK814" s="222"/>
      <c r="AL814" s="222"/>
      <c r="AM814" s="222"/>
      <c r="AN814" s="222"/>
      <c r="AO814" s="222"/>
      <c r="AP814" s="222"/>
      <c r="AQ814" s="222"/>
      <c r="AR814" s="222"/>
      <c r="AS814" s="222"/>
      <c r="AT814" s="222"/>
      <c r="AU814" s="222"/>
      <c r="AV814" s="222"/>
    </row>
    <row r="815" spans="1:48" ht="24"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c r="AB815" s="222"/>
      <c r="AC815" s="222"/>
      <c r="AD815" s="222"/>
      <c r="AE815" s="222"/>
      <c r="AF815" s="222"/>
      <c r="AG815" s="222"/>
      <c r="AH815" s="222"/>
      <c r="AI815" s="222"/>
      <c r="AJ815" s="222"/>
      <c r="AK815" s="222"/>
      <c r="AL815" s="222"/>
      <c r="AM815" s="222"/>
      <c r="AN815" s="222"/>
      <c r="AO815" s="222"/>
      <c r="AP815" s="222"/>
      <c r="AQ815" s="222"/>
      <c r="AR815" s="222"/>
      <c r="AS815" s="222"/>
      <c r="AT815" s="222"/>
      <c r="AU815" s="222"/>
      <c r="AV815" s="222"/>
    </row>
    <row r="816" spans="1:48" ht="24"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c r="AB816" s="222"/>
      <c r="AC816" s="222"/>
      <c r="AD816" s="222"/>
      <c r="AE816" s="222"/>
      <c r="AF816" s="222"/>
      <c r="AG816" s="222"/>
      <c r="AH816" s="222"/>
      <c r="AI816" s="222"/>
      <c r="AJ816" s="222"/>
      <c r="AK816" s="222"/>
      <c r="AL816" s="222"/>
      <c r="AM816" s="222"/>
      <c r="AN816" s="222"/>
      <c r="AO816" s="222"/>
      <c r="AP816" s="222"/>
      <c r="AQ816" s="222"/>
      <c r="AR816" s="222"/>
      <c r="AS816" s="222"/>
      <c r="AT816" s="222"/>
      <c r="AU816" s="222"/>
      <c r="AV816" s="222"/>
    </row>
    <row r="817" spans="1:48" ht="24"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c r="AB817" s="222"/>
      <c r="AC817" s="222"/>
      <c r="AD817" s="222"/>
      <c r="AE817" s="222"/>
      <c r="AF817" s="222"/>
      <c r="AG817" s="222"/>
      <c r="AH817" s="222"/>
      <c r="AI817" s="222"/>
      <c r="AJ817" s="222"/>
      <c r="AK817" s="222"/>
      <c r="AL817" s="222"/>
      <c r="AM817" s="222"/>
      <c r="AN817" s="222"/>
      <c r="AO817" s="222"/>
      <c r="AP817" s="222"/>
      <c r="AQ817" s="222"/>
      <c r="AR817" s="222"/>
      <c r="AS817" s="222"/>
      <c r="AT817" s="222"/>
      <c r="AU817" s="222"/>
      <c r="AV817" s="222"/>
    </row>
    <row r="818" spans="1:48" ht="24"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c r="AB818" s="222"/>
      <c r="AC818" s="222"/>
      <c r="AD818" s="222"/>
      <c r="AE818" s="222"/>
      <c r="AF818" s="222"/>
      <c r="AG818" s="222"/>
      <c r="AH818" s="222"/>
      <c r="AI818" s="222"/>
      <c r="AJ818" s="222"/>
      <c r="AK818" s="222"/>
      <c r="AL818" s="222"/>
      <c r="AM818" s="222"/>
      <c r="AN818" s="222"/>
      <c r="AO818" s="222"/>
      <c r="AP818" s="222"/>
      <c r="AQ818" s="222"/>
      <c r="AR818" s="222"/>
      <c r="AS818" s="222"/>
      <c r="AT818" s="222"/>
      <c r="AU818" s="222"/>
      <c r="AV818" s="222"/>
    </row>
    <row r="819" spans="1:48" ht="24"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c r="AB819" s="222"/>
      <c r="AC819" s="222"/>
      <c r="AD819" s="222"/>
      <c r="AE819" s="222"/>
      <c r="AF819" s="222"/>
      <c r="AG819" s="222"/>
      <c r="AH819" s="222"/>
      <c r="AI819" s="222"/>
      <c r="AJ819" s="222"/>
      <c r="AK819" s="222"/>
      <c r="AL819" s="222"/>
      <c r="AM819" s="222"/>
      <c r="AN819" s="222"/>
      <c r="AO819" s="222"/>
      <c r="AP819" s="222"/>
      <c r="AQ819" s="222"/>
      <c r="AR819" s="222"/>
      <c r="AS819" s="222"/>
      <c r="AT819" s="222"/>
      <c r="AU819" s="222"/>
      <c r="AV819" s="222"/>
    </row>
    <row r="820" spans="1:48" ht="24"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c r="AB820" s="222"/>
      <c r="AC820" s="222"/>
      <c r="AD820" s="222"/>
      <c r="AE820" s="222"/>
      <c r="AF820" s="222"/>
      <c r="AG820" s="222"/>
      <c r="AH820" s="222"/>
      <c r="AI820" s="222"/>
      <c r="AJ820" s="222"/>
      <c r="AK820" s="222"/>
      <c r="AL820" s="222"/>
      <c r="AM820" s="222"/>
      <c r="AN820" s="222"/>
      <c r="AO820" s="222"/>
      <c r="AP820" s="222"/>
      <c r="AQ820" s="222"/>
      <c r="AR820" s="222"/>
      <c r="AS820" s="222"/>
      <c r="AT820" s="222"/>
      <c r="AU820" s="222"/>
      <c r="AV820" s="222"/>
    </row>
    <row r="821" spans="1:48" ht="24"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c r="AB821" s="222"/>
      <c r="AC821" s="222"/>
      <c r="AD821" s="222"/>
      <c r="AE821" s="222"/>
      <c r="AF821" s="222"/>
      <c r="AG821" s="222"/>
      <c r="AH821" s="222"/>
      <c r="AI821" s="222"/>
      <c r="AJ821" s="222"/>
      <c r="AK821" s="222"/>
      <c r="AL821" s="222"/>
      <c r="AM821" s="222"/>
      <c r="AN821" s="222"/>
      <c r="AO821" s="222"/>
      <c r="AP821" s="222"/>
      <c r="AQ821" s="222"/>
      <c r="AR821" s="222"/>
      <c r="AS821" s="222"/>
      <c r="AT821" s="222"/>
      <c r="AU821" s="222"/>
      <c r="AV821" s="222"/>
    </row>
    <row r="822" spans="1:48" ht="24"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c r="AB822" s="222"/>
      <c r="AC822" s="222"/>
      <c r="AD822" s="222"/>
      <c r="AE822" s="222"/>
      <c r="AF822" s="222"/>
      <c r="AG822" s="222"/>
      <c r="AH822" s="222"/>
      <c r="AI822" s="222"/>
      <c r="AJ822" s="222"/>
      <c r="AK822" s="222"/>
      <c r="AL822" s="222"/>
      <c r="AM822" s="222"/>
      <c r="AN822" s="222"/>
      <c r="AO822" s="222"/>
      <c r="AP822" s="222"/>
      <c r="AQ822" s="222"/>
      <c r="AR822" s="222"/>
      <c r="AS822" s="222"/>
      <c r="AT822" s="222"/>
      <c r="AU822" s="222"/>
      <c r="AV822" s="222"/>
    </row>
    <row r="823" spans="1:48" ht="24"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c r="AB823" s="222"/>
      <c r="AC823" s="222"/>
      <c r="AD823" s="222"/>
      <c r="AE823" s="222"/>
      <c r="AF823" s="222"/>
      <c r="AG823" s="222"/>
      <c r="AH823" s="222"/>
      <c r="AI823" s="222"/>
      <c r="AJ823" s="222"/>
      <c r="AK823" s="222"/>
      <c r="AL823" s="222"/>
      <c r="AM823" s="222"/>
      <c r="AN823" s="222"/>
      <c r="AO823" s="222"/>
      <c r="AP823" s="222"/>
      <c r="AQ823" s="222"/>
      <c r="AR823" s="222"/>
      <c r="AS823" s="222"/>
      <c r="AT823" s="222"/>
      <c r="AU823" s="222"/>
      <c r="AV823" s="222"/>
    </row>
    <row r="824" spans="1:48" ht="24"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c r="AB824" s="222"/>
      <c r="AC824" s="222"/>
      <c r="AD824" s="222"/>
      <c r="AE824" s="222"/>
      <c r="AF824" s="222"/>
      <c r="AG824" s="222"/>
      <c r="AH824" s="222"/>
      <c r="AI824" s="222"/>
      <c r="AJ824" s="222"/>
      <c r="AK824" s="222"/>
      <c r="AL824" s="222"/>
      <c r="AM824" s="222"/>
      <c r="AN824" s="222"/>
      <c r="AO824" s="222"/>
      <c r="AP824" s="222"/>
      <c r="AQ824" s="222"/>
      <c r="AR824" s="222"/>
      <c r="AS824" s="222"/>
      <c r="AT824" s="222"/>
      <c r="AU824" s="222"/>
      <c r="AV824" s="222"/>
    </row>
    <row r="825" spans="1:48" ht="24"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c r="AB825" s="222"/>
      <c r="AC825" s="222"/>
      <c r="AD825" s="222"/>
      <c r="AE825" s="222"/>
      <c r="AF825" s="222"/>
      <c r="AG825" s="222"/>
      <c r="AH825" s="222"/>
      <c r="AI825" s="222"/>
      <c r="AJ825" s="222"/>
      <c r="AK825" s="222"/>
      <c r="AL825" s="222"/>
      <c r="AM825" s="222"/>
      <c r="AN825" s="222"/>
      <c r="AO825" s="222"/>
      <c r="AP825" s="222"/>
      <c r="AQ825" s="222"/>
      <c r="AR825" s="222"/>
      <c r="AS825" s="222"/>
      <c r="AT825" s="222"/>
      <c r="AU825" s="222"/>
      <c r="AV825" s="222"/>
    </row>
    <row r="826" spans="1:48" ht="24"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c r="AB826" s="222"/>
      <c r="AC826" s="222"/>
      <c r="AD826" s="222"/>
      <c r="AE826" s="222"/>
      <c r="AF826" s="222"/>
      <c r="AG826" s="222"/>
      <c r="AH826" s="222"/>
      <c r="AI826" s="222"/>
      <c r="AJ826" s="222"/>
      <c r="AK826" s="222"/>
      <c r="AL826" s="222"/>
      <c r="AM826" s="222"/>
      <c r="AN826" s="222"/>
      <c r="AO826" s="222"/>
      <c r="AP826" s="222"/>
      <c r="AQ826" s="222"/>
      <c r="AR826" s="222"/>
      <c r="AS826" s="222"/>
      <c r="AT826" s="222"/>
      <c r="AU826" s="222"/>
      <c r="AV826" s="222"/>
    </row>
    <row r="827" spans="1:48" ht="24"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c r="AB827" s="222"/>
      <c r="AC827" s="222"/>
      <c r="AD827" s="222"/>
      <c r="AE827" s="222"/>
      <c r="AF827" s="222"/>
      <c r="AG827" s="222"/>
      <c r="AH827" s="222"/>
      <c r="AI827" s="222"/>
      <c r="AJ827" s="222"/>
      <c r="AK827" s="222"/>
      <c r="AL827" s="222"/>
      <c r="AM827" s="222"/>
      <c r="AN827" s="222"/>
      <c r="AO827" s="222"/>
      <c r="AP827" s="222"/>
      <c r="AQ827" s="222"/>
      <c r="AR827" s="222"/>
      <c r="AS827" s="222"/>
      <c r="AT827" s="222"/>
      <c r="AU827" s="222"/>
      <c r="AV827" s="222"/>
    </row>
    <row r="828" spans="1:48" ht="24"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c r="AB828" s="222"/>
      <c r="AC828" s="222"/>
      <c r="AD828" s="222"/>
      <c r="AE828" s="222"/>
      <c r="AF828" s="222"/>
      <c r="AG828" s="222"/>
      <c r="AH828" s="222"/>
      <c r="AI828" s="222"/>
      <c r="AJ828" s="222"/>
      <c r="AK828" s="222"/>
      <c r="AL828" s="222"/>
      <c r="AM828" s="222"/>
      <c r="AN828" s="222"/>
      <c r="AO828" s="222"/>
      <c r="AP828" s="222"/>
      <c r="AQ828" s="222"/>
      <c r="AR828" s="222"/>
      <c r="AS828" s="222"/>
      <c r="AT828" s="222"/>
      <c r="AU828" s="222"/>
      <c r="AV828" s="222"/>
    </row>
    <row r="829" spans="1:48" ht="24"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c r="AB829" s="222"/>
      <c r="AC829" s="222"/>
      <c r="AD829" s="222"/>
      <c r="AE829" s="222"/>
      <c r="AF829" s="222"/>
      <c r="AG829" s="222"/>
      <c r="AH829" s="222"/>
      <c r="AI829" s="222"/>
      <c r="AJ829" s="222"/>
      <c r="AK829" s="222"/>
      <c r="AL829" s="222"/>
      <c r="AM829" s="222"/>
      <c r="AN829" s="222"/>
      <c r="AO829" s="222"/>
      <c r="AP829" s="222"/>
      <c r="AQ829" s="222"/>
      <c r="AR829" s="222"/>
      <c r="AS829" s="222"/>
      <c r="AT829" s="222"/>
      <c r="AU829" s="222"/>
      <c r="AV829" s="222"/>
    </row>
    <row r="830" spans="1:48" ht="24"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c r="AB830" s="222"/>
      <c r="AC830" s="222"/>
      <c r="AD830" s="222"/>
      <c r="AE830" s="222"/>
      <c r="AF830" s="222"/>
      <c r="AG830" s="222"/>
      <c r="AH830" s="222"/>
      <c r="AI830" s="222"/>
      <c r="AJ830" s="222"/>
      <c r="AK830" s="222"/>
      <c r="AL830" s="222"/>
      <c r="AM830" s="222"/>
      <c r="AN830" s="222"/>
      <c r="AO830" s="222"/>
      <c r="AP830" s="222"/>
      <c r="AQ830" s="222"/>
      <c r="AR830" s="222"/>
      <c r="AS830" s="222"/>
      <c r="AT830" s="222"/>
      <c r="AU830" s="222"/>
      <c r="AV830" s="222"/>
    </row>
    <row r="831" spans="1:48" ht="24"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c r="AB831" s="222"/>
      <c r="AC831" s="222"/>
      <c r="AD831" s="222"/>
      <c r="AE831" s="222"/>
      <c r="AF831" s="222"/>
      <c r="AG831" s="222"/>
      <c r="AH831" s="222"/>
      <c r="AI831" s="222"/>
      <c r="AJ831" s="222"/>
      <c r="AK831" s="222"/>
      <c r="AL831" s="222"/>
      <c r="AM831" s="222"/>
      <c r="AN831" s="222"/>
      <c r="AO831" s="222"/>
      <c r="AP831" s="222"/>
      <c r="AQ831" s="222"/>
      <c r="AR831" s="222"/>
      <c r="AS831" s="222"/>
      <c r="AT831" s="222"/>
      <c r="AU831" s="222"/>
      <c r="AV831" s="222"/>
    </row>
    <row r="832" spans="1:48" ht="24"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c r="AB832" s="222"/>
      <c r="AC832" s="222"/>
      <c r="AD832" s="222"/>
      <c r="AE832" s="222"/>
      <c r="AF832" s="222"/>
      <c r="AG832" s="222"/>
      <c r="AH832" s="222"/>
      <c r="AI832" s="222"/>
      <c r="AJ832" s="222"/>
      <c r="AK832" s="222"/>
      <c r="AL832" s="222"/>
      <c r="AM832" s="222"/>
      <c r="AN832" s="222"/>
      <c r="AO832" s="222"/>
      <c r="AP832" s="222"/>
      <c r="AQ832" s="222"/>
      <c r="AR832" s="222"/>
      <c r="AS832" s="222"/>
      <c r="AT832" s="222"/>
      <c r="AU832" s="222"/>
      <c r="AV832" s="222"/>
    </row>
    <row r="833" spans="1:48" ht="24"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c r="AB833" s="222"/>
      <c r="AC833" s="222"/>
      <c r="AD833" s="222"/>
      <c r="AE833" s="222"/>
      <c r="AF833" s="222"/>
      <c r="AG833" s="222"/>
      <c r="AH833" s="222"/>
      <c r="AI833" s="222"/>
      <c r="AJ833" s="222"/>
      <c r="AK833" s="222"/>
      <c r="AL833" s="222"/>
      <c r="AM833" s="222"/>
      <c r="AN833" s="222"/>
      <c r="AO833" s="222"/>
      <c r="AP833" s="222"/>
      <c r="AQ833" s="222"/>
      <c r="AR833" s="222"/>
      <c r="AS833" s="222"/>
      <c r="AT833" s="222"/>
      <c r="AU833" s="222"/>
      <c r="AV833" s="222"/>
    </row>
    <row r="834" spans="1:48" ht="24"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c r="AB834" s="222"/>
      <c r="AC834" s="222"/>
      <c r="AD834" s="222"/>
      <c r="AE834" s="222"/>
      <c r="AF834" s="222"/>
      <c r="AG834" s="222"/>
      <c r="AH834" s="222"/>
      <c r="AI834" s="222"/>
      <c r="AJ834" s="222"/>
      <c r="AK834" s="222"/>
      <c r="AL834" s="222"/>
      <c r="AM834" s="222"/>
      <c r="AN834" s="222"/>
      <c r="AO834" s="222"/>
      <c r="AP834" s="222"/>
      <c r="AQ834" s="222"/>
      <c r="AR834" s="222"/>
      <c r="AS834" s="222"/>
      <c r="AT834" s="222"/>
      <c r="AU834" s="222"/>
      <c r="AV834" s="222"/>
    </row>
    <row r="835" spans="1:48" ht="24"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c r="AB835" s="222"/>
      <c r="AC835" s="222"/>
      <c r="AD835" s="222"/>
      <c r="AE835" s="222"/>
      <c r="AF835" s="222"/>
      <c r="AG835" s="222"/>
      <c r="AH835" s="222"/>
      <c r="AI835" s="222"/>
      <c r="AJ835" s="222"/>
      <c r="AK835" s="222"/>
      <c r="AL835" s="222"/>
      <c r="AM835" s="222"/>
      <c r="AN835" s="222"/>
      <c r="AO835" s="222"/>
      <c r="AP835" s="222"/>
      <c r="AQ835" s="222"/>
      <c r="AR835" s="222"/>
      <c r="AS835" s="222"/>
      <c r="AT835" s="222"/>
      <c r="AU835" s="222"/>
      <c r="AV835" s="222"/>
    </row>
    <row r="836" spans="1:48" ht="24"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c r="AB836" s="222"/>
      <c r="AC836" s="222"/>
      <c r="AD836" s="222"/>
      <c r="AE836" s="222"/>
      <c r="AF836" s="222"/>
      <c r="AG836" s="222"/>
      <c r="AH836" s="222"/>
      <c r="AI836" s="222"/>
      <c r="AJ836" s="222"/>
      <c r="AK836" s="222"/>
      <c r="AL836" s="222"/>
      <c r="AM836" s="222"/>
      <c r="AN836" s="222"/>
      <c r="AO836" s="222"/>
      <c r="AP836" s="222"/>
      <c r="AQ836" s="222"/>
      <c r="AR836" s="222"/>
      <c r="AS836" s="222"/>
      <c r="AT836" s="222"/>
      <c r="AU836" s="222"/>
      <c r="AV836" s="222"/>
    </row>
    <row r="837" spans="1:48" ht="24"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c r="AB837" s="222"/>
      <c r="AC837" s="222"/>
      <c r="AD837" s="222"/>
      <c r="AE837" s="222"/>
      <c r="AF837" s="222"/>
      <c r="AG837" s="222"/>
      <c r="AH837" s="222"/>
      <c r="AI837" s="222"/>
      <c r="AJ837" s="222"/>
      <c r="AK837" s="222"/>
      <c r="AL837" s="222"/>
      <c r="AM837" s="222"/>
      <c r="AN837" s="222"/>
      <c r="AO837" s="222"/>
      <c r="AP837" s="222"/>
      <c r="AQ837" s="222"/>
      <c r="AR837" s="222"/>
      <c r="AS837" s="222"/>
      <c r="AT837" s="222"/>
      <c r="AU837" s="222"/>
      <c r="AV837" s="222"/>
    </row>
    <row r="838" spans="1:48" ht="24"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c r="AB838" s="222"/>
      <c r="AC838" s="222"/>
      <c r="AD838" s="222"/>
      <c r="AE838" s="222"/>
      <c r="AF838" s="222"/>
      <c r="AG838" s="222"/>
      <c r="AH838" s="222"/>
      <c r="AI838" s="222"/>
      <c r="AJ838" s="222"/>
      <c r="AK838" s="222"/>
      <c r="AL838" s="222"/>
      <c r="AM838" s="222"/>
      <c r="AN838" s="222"/>
      <c r="AO838" s="222"/>
      <c r="AP838" s="222"/>
      <c r="AQ838" s="222"/>
      <c r="AR838" s="222"/>
      <c r="AS838" s="222"/>
      <c r="AT838" s="222"/>
      <c r="AU838" s="222"/>
      <c r="AV838" s="222"/>
    </row>
    <row r="839" spans="1:48" ht="24"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c r="AB839" s="222"/>
      <c r="AC839" s="222"/>
      <c r="AD839" s="222"/>
      <c r="AE839" s="222"/>
      <c r="AF839" s="222"/>
      <c r="AG839" s="222"/>
      <c r="AH839" s="222"/>
      <c r="AI839" s="222"/>
      <c r="AJ839" s="222"/>
      <c r="AK839" s="222"/>
      <c r="AL839" s="222"/>
      <c r="AM839" s="222"/>
      <c r="AN839" s="222"/>
      <c r="AO839" s="222"/>
      <c r="AP839" s="222"/>
      <c r="AQ839" s="222"/>
      <c r="AR839" s="222"/>
      <c r="AS839" s="222"/>
      <c r="AT839" s="222"/>
      <c r="AU839" s="222"/>
      <c r="AV839" s="222"/>
    </row>
    <row r="840" spans="1:48" ht="24"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c r="AB840" s="222"/>
      <c r="AC840" s="222"/>
      <c r="AD840" s="222"/>
      <c r="AE840" s="222"/>
      <c r="AF840" s="222"/>
      <c r="AG840" s="222"/>
      <c r="AH840" s="222"/>
      <c r="AI840" s="222"/>
      <c r="AJ840" s="222"/>
      <c r="AK840" s="222"/>
      <c r="AL840" s="222"/>
      <c r="AM840" s="222"/>
      <c r="AN840" s="222"/>
      <c r="AO840" s="222"/>
      <c r="AP840" s="222"/>
      <c r="AQ840" s="222"/>
      <c r="AR840" s="222"/>
      <c r="AS840" s="222"/>
      <c r="AT840" s="222"/>
      <c r="AU840" s="222"/>
      <c r="AV840" s="222"/>
    </row>
    <row r="841" spans="1:48" ht="24"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c r="AB841" s="222"/>
      <c r="AC841" s="222"/>
      <c r="AD841" s="222"/>
      <c r="AE841" s="222"/>
      <c r="AF841" s="222"/>
      <c r="AG841" s="222"/>
      <c r="AH841" s="222"/>
      <c r="AI841" s="222"/>
      <c r="AJ841" s="222"/>
      <c r="AK841" s="222"/>
      <c r="AL841" s="222"/>
      <c r="AM841" s="222"/>
      <c r="AN841" s="222"/>
      <c r="AO841" s="222"/>
      <c r="AP841" s="222"/>
      <c r="AQ841" s="222"/>
      <c r="AR841" s="222"/>
      <c r="AS841" s="222"/>
      <c r="AT841" s="222"/>
      <c r="AU841" s="222"/>
      <c r="AV841" s="222"/>
    </row>
    <row r="842" spans="1:48" ht="24"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c r="AB842" s="222"/>
      <c r="AC842" s="222"/>
      <c r="AD842" s="222"/>
      <c r="AE842" s="222"/>
      <c r="AF842" s="222"/>
      <c r="AG842" s="222"/>
      <c r="AH842" s="222"/>
      <c r="AI842" s="222"/>
      <c r="AJ842" s="222"/>
      <c r="AK842" s="222"/>
      <c r="AL842" s="222"/>
      <c r="AM842" s="222"/>
      <c r="AN842" s="222"/>
      <c r="AO842" s="222"/>
      <c r="AP842" s="222"/>
      <c r="AQ842" s="222"/>
      <c r="AR842" s="222"/>
      <c r="AS842" s="222"/>
      <c r="AT842" s="222"/>
      <c r="AU842" s="222"/>
      <c r="AV842" s="222"/>
    </row>
    <row r="843" spans="1:48" ht="24"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c r="AB843" s="222"/>
      <c r="AC843" s="222"/>
      <c r="AD843" s="222"/>
      <c r="AE843" s="222"/>
      <c r="AF843" s="222"/>
      <c r="AG843" s="222"/>
      <c r="AH843" s="222"/>
      <c r="AI843" s="222"/>
      <c r="AJ843" s="222"/>
      <c r="AK843" s="222"/>
      <c r="AL843" s="222"/>
      <c r="AM843" s="222"/>
      <c r="AN843" s="222"/>
      <c r="AO843" s="222"/>
      <c r="AP843" s="222"/>
      <c r="AQ843" s="222"/>
      <c r="AR843" s="222"/>
      <c r="AS843" s="222"/>
      <c r="AT843" s="222"/>
      <c r="AU843" s="222"/>
      <c r="AV843" s="222"/>
    </row>
    <row r="844" spans="1:48" ht="24"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c r="AB844" s="222"/>
      <c r="AC844" s="222"/>
      <c r="AD844" s="222"/>
      <c r="AE844" s="222"/>
      <c r="AF844" s="222"/>
      <c r="AG844" s="222"/>
      <c r="AH844" s="222"/>
      <c r="AI844" s="222"/>
      <c r="AJ844" s="222"/>
      <c r="AK844" s="222"/>
      <c r="AL844" s="222"/>
      <c r="AM844" s="222"/>
      <c r="AN844" s="222"/>
      <c r="AO844" s="222"/>
      <c r="AP844" s="222"/>
      <c r="AQ844" s="222"/>
      <c r="AR844" s="222"/>
      <c r="AS844" s="222"/>
      <c r="AT844" s="222"/>
      <c r="AU844" s="222"/>
      <c r="AV844" s="222"/>
    </row>
    <row r="845" spans="1:48" ht="24"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c r="AB845" s="222"/>
      <c r="AC845" s="222"/>
      <c r="AD845" s="222"/>
      <c r="AE845" s="222"/>
      <c r="AF845" s="222"/>
      <c r="AG845" s="222"/>
      <c r="AH845" s="222"/>
      <c r="AI845" s="222"/>
      <c r="AJ845" s="222"/>
      <c r="AK845" s="222"/>
      <c r="AL845" s="222"/>
      <c r="AM845" s="222"/>
      <c r="AN845" s="222"/>
      <c r="AO845" s="222"/>
      <c r="AP845" s="222"/>
      <c r="AQ845" s="222"/>
      <c r="AR845" s="222"/>
      <c r="AS845" s="222"/>
      <c r="AT845" s="222"/>
      <c r="AU845" s="222"/>
      <c r="AV845" s="222"/>
    </row>
    <row r="846" spans="1:48" ht="24"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c r="AB846" s="222"/>
      <c r="AC846" s="222"/>
      <c r="AD846" s="222"/>
      <c r="AE846" s="222"/>
      <c r="AF846" s="222"/>
      <c r="AG846" s="222"/>
      <c r="AH846" s="222"/>
      <c r="AI846" s="222"/>
      <c r="AJ846" s="222"/>
      <c r="AK846" s="222"/>
      <c r="AL846" s="222"/>
      <c r="AM846" s="222"/>
      <c r="AN846" s="222"/>
      <c r="AO846" s="222"/>
      <c r="AP846" s="222"/>
      <c r="AQ846" s="222"/>
      <c r="AR846" s="222"/>
      <c r="AS846" s="222"/>
      <c r="AT846" s="222"/>
      <c r="AU846" s="222"/>
      <c r="AV846" s="222"/>
    </row>
    <row r="847" spans="1:48" ht="24"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c r="AB847" s="222"/>
      <c r="AC847" s="222"/>
      <c r="AD847" s="222"/>
      <c r="AE847" s="222"/>
      <c r="AF847" s="222"/>
      <c r="AG847" s="222"/>
      <c r="AH847" s="222"/>
      <c r="AI847" s="222"/>
      <c r="AJ847" s="222"/>
      <c r="AK847" s="222"/>
      <c r="AL847" s="222"/>
      <c r="AM847" s="222"/>
      <c r="AN847" s="222"/>
      <c r="AO847" s="222"/>
      <c r="AP847" s="222"/>
      <c r="AQ847" s="222"/>
      <c r="AR847" s="222"/>
      <c r="AS847" s="222"/>
      <c r="AT847" s="222"/>
      <c r="AU847" s="222"/>
      <c r="AV847" s="222"/>
    </row>
    <row r="848" spans="1:48" ht="24"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c r="AB848" s="222"/>
      <c r="AC848" s="222"/>
      <c r="AD848" s="222"/>
      <c r="AE848" s="222"/>
      <c r="AF848" s="222"/>
      <c r="AG848" s="222"/>
      <c r="AH848" s="222"/>
      <c r="AI848" s="222"/>
      <c r="AJ848" s="222"/>
      <c r="AK848" s="222"/>
      <c r="AL848" s="222"/>
      <c r="AM848" s="222"/>
      <c r="AN848" s="222"/>
      <c r="AO848" s="222"/>
      <c r="AP848" s="222"/>
      <c r="AQ848" s="222"/>
      <c r="AR848" s="222"/>
      <c r="AS848" s="222"/>
      <c r="AT848" s="222"/>
      <c r="AU848" s="222"/>
      <c r="AV848" s="222"/>
    </row>
    <row r="849" spans="1:48" ht="24"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c r="AB849" s="222"/>
      <c r="AC849" s="222"/>
      <c r="AD849" s="222"/>
      <c r="AE849" s="222"/>
      <c r="AF849" s="222"/>
      <c r="AG849" s="222"/>
      <c r="AH849" s="222"/>
      <c r="AI849" s="222"/>
      <c r="AJ849" s="222"/>
      <c r="AK849" s="222"/>
      <c r="AL849" s="222"/>
      <c r="AM849" s="222"/>
      <c r="AN849" s="222"/>
      <c r="AO849" s="222"/>
      <c r="AP849" s="222"/>
      <c r="AQ849" s="222"/>
      <c r="AR849" s="222"/>
      <c r="AS849" s="222"/>
      <c r="AT849" s="222"/>
      <c r="AU849" s="222"/>
      <c r="AV849" s="222"/>
    </row>
    <row r="850" spans="1:48" ht="24"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c r="AB850" s="222"/>
      <c r="AC850" s="222"/>
      <c r="AD850" s="222"/>
      <c r="AE850" s="222"/>
      <c r="AF850" s="222"/>
      <c r="AG850" s="222"/>
      <c r="AH850" s="222"/>
      <c r="AI850" s="222"/>
      <c r="AJ850" s="222"/>
      <c r="AK850" s="222"/>
      <c r="AL850" s="222"/>
      <c r="AM850" s="222"/>
      <c r="AN850" s="222"/>
      <c r="AO850" s="222"/>
      <c r="AP850" s="222"/>
      <c r="AQ850" s="222"/>
      <c r="AR850" s="222"/>
      <c r="AS850" s="222"/>
      <c r="AT850" s="222"/>
      <c r="AU850" s="222"/>
      <c r="AV850" s="222"/>
    </row>
    <row r="851" spans="1:48" ht="24"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c r="AB851" s="222"/>
      <c r="AC851" s="222"/>
      <c r="AD851" s="222"/>
      <c r="AE851" s="222"/>
      <c r="AF851" s="222"/>
      <c r="AG851" s="222"/>
      <c r="AH851" s="222"/>
      <c r="AI851" s="222"/>
      <c r="AJ851" s="222"/>
      <c r="AK851" s="222"/>
      <c r="AL851" s="222"/>
      <c r="AM851" s="222"/>
      <c r="AN851" s="222"/>
      <c r="AO851" s="222"/>
      <c r="AP851" s="222"/>
      <c r="AQ851" s="222"/>
      <c r="AR851" s="222"/>
      <c r="AS851" s="222"/>
      <c r="AT851" s="222"/>
      <c r="AU851" s="222"/>
      <c r="AV851" s="222"/>
    </row>
    <row r="852" spans="1:48" ht="24"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c r="AB852" s="222"/>
      <c r="AC852" s="222"/>
      <c r="AD852" s="222"/>
      <c r="AE852" s="222"/>
      <c r="AF852" s="222"/>
      <c r="AG852" s="222"/>
      <c r="AH852" s="222"/>
      <c r="AI852" s="222"/>
      <c r="AJ852" s="222"/>
      <c r="AK852" s="222"/>
      <c r="AL852" s="222"/>
      <c r="AM852" s="222"/>
      <c r="AN852" s="222"/>
      <c r="AO852" s="222"/>
      <c r="AP852" s="222"/>
      <c r="AQ852" s="222"/>
      <c r="AR852" s="222"/>
      <c r="AS852" s="222"/>
      <c r="AT852" s="222"/>
      <c r="AU852" s="222"/>
      <c r="AV852" s="222"/>
    </row>
    <row r="853" spans="1:48" ht="24"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c r="AB853" s="222"/>
      <c r="AC853" s="222"/>
      <c r="AD853" s="222"/>
      <c r="AE853" s="222"/>
      <c r="AF853" s="222"/>
      <c r="AG853" s="222"/>
      <c r="AH853" s="222"/>
      <c r="AI853" s="222"/>
      <c r="AJ853" s="222"/>
      <c r="AK853" s="222"/>
      <c r="AL853" s="222"/>
      <c r="AM853" s="222"/>
      <c r="AN853" s="222"/>
      <c r="AO853" s="222"/>
      <c r="AP853" s="222"/>
      <c r="AQ853" s="222"/>
      <c r="AR853" s="222"/>
      <c r="AS853" s="222"/>
      <c r="AT853" s="222"/>
      <c r="AU853" s="222"/>
      <c r="AV853" s="222"/>
    </row>
    <row r="854" spans="1:48" ht="24"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c r="AB854" s="222"/>
      <c r="AC854" s="222"/>
      <c r="AD854" s="222"/>
      <c r="AE854" s="222"/>
      <c r="AF854" s="222"/>
      <c r="AG854" s="222"/>
      <c r="AH854" s="222"/>
      <c r="AI854" s="222"/>
      <c r="AJ854" s="222"/>
      <c r="AK854" s="222"/>
      <c r="AL854" s="222"/>
      <c r="AM854" s="222"/>
      <c r="AN854" s="222"/>
      <c r="AO854" s="222"/>
      <c r="AP854" s="222"/>
      <c r="AQ854" s="222"/>
      <c r="AR854" s="222"/>
      <c r="AS854" s="222"/>
      <c r="AT854" s="222"/>
      <c r="AU854" s="222"/>
      <c r="AV854" s="222"/>
    </row>
    <row r="855" spans="1:48" ht="24"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c r="AB855" s="222"/>
      <c r="AC855" s="222"/>
      <c r="AD855" s="222"/>
      <c r="AE855" s="222"/>
      <c r="AF855" s="222"/>
      <c r="AG855" s="222"/>
      <c r="AH855" s="222"/>
      <c r="AI855" s="222"/>
      <c r="AJ855" s="222"/>
      <c r="AK855" s="222"/>
      <c r="AL855" s="222"/>
      <c r="AM855" s="222"/>
      <c r="AN855" s="222"/>
      <c r="AO855" s="222"/>
      <c r="AP855" s="222"/>
      <c r="AQ855" s="222"/>
      <c r="AR855" s="222"/>
      <c r="AS855" s="222"/>
      <c r="AT855" s="222"/>
      <c r="AU855" s="222"/>
      <c r="AV855" s="222"/>
    </row>
    <row r="856" spans="1:48" ht="24"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c r="AB856" s="222"/>
      <c r="AC856" s="222"/>
      <c r="AD856" s="222"/>
      <c r="AE856" s="222"/>
      <c r="AF856" s="222"/>
      <c r="AG856" s="222"/>
      <c r="AH856" s="222"/>
      <c r="AI856" s="222"/>
      <c r="AJ856" s="222"/>
      <c r="AK856" s="222"/>
      <c r="AL856" s="222"/>
      <c r="AM856" s="222"/>
      <c r="AN856" s="222"/>
      <c r="AO856" s="222"/>
      <c r="AP856" s="222"/>
      <c r="AQ856" s="222"/>
      <c r="AR856" s="222"/>
      <c r="AS856" s="222"/>
      <c r="AT856" s="222"/>
      <c r="AU856" s="222"/>
      <c r="AV856" s="222"/>
    </row>
    <row r="857" spans="1:48" ht="24"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c r="AB857" s="222"/>
      <c r="AC857" s="222"/>
      <c r="AD857" s="222"/>
      <c r="AE857" s="222"/>
      <c r="AF857" s="222"/>
      <c r="AG857" s="222"/>
      <c r="AH857" s="222"/>
      <c r="AI857" s="222"/>
      <c r="AJ857" s="222"/>
      <c r="AK857" s="222"/>
      <c r="AL857" s="222"/>
      <c r="AM857" s="222"/>
      <c r="AN857" s="222"/>
      <c r="AO857" s="222"/>
      <c r="AP857" s="222"/>
      <c r="AQ857" s="222"/>
      <c r="AR857" s="222"/>
      <c r="AS857" s="222"/>
      <c r="AT857" s="222"/>
      <c r="AU857" s="222"/>
      <c r="AV857" s="222"/>
    </row>
    <row r="858" spans="1:48" ht="24"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c r="AB858" s="222"/>
      <c r="AC858" s="222"/>
      <c r="AD858" s="222"/>
      <c r="AE858" s="222"/>
      <c r="AF858" s="222"/>
      <c r="AG858" s="222"/>
      <c r="AH858" s="222"/>
      <c r="AI858" s="222"/>
      <c r="AJ858" s="222"/>
      <c r="AK858" s="222"/>
      <c r="AL858" s="222"/>
      <c r="AM858" s="222"/>
      <c r="AN858" s="222"/>
      <c r="AO858" s="222"/>
      <c r="AP858" s="222"/>
      <c r="AQ858" s="222"/>
      <c r="AR858" s="222"/>
      <c r="AS858" s="222"/>
      <c r="AT858" s="222"/>
      <c r="AU858" s="222"/>
      <c r="AV858" s="222"/>
    </row>
    <row r="859" spans="1:48" ht="24"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c r="AB859" s="222"/>
      <c r="AC859" s="222"/>
      <c r="AD859" s="222"/>
      <c r="AE859" s="222"/>
      <c r="AF859" s="222"/>
      <c r="AG859" s="222"/>
      <c r="AH859" s="222"/>
      <c r="AI859" s="222"/>
      <c r="AJ859" s="222"/>
      <c r="AK859" s="222"/>
      <c r="AL859" s="222"/>
      <c r="AM859" s="222"/>
      <c r="AN859" s="222"/>
      <c r="AO859" s="222"/>
      <c r="AP859" s="222"/>
      <c r="AQ859" s="222"/>
      <c r="AR859" s="222"/>
      <c r="AS859" s="222"/>
      <c r="AT859" s="222"/>
      <c r="AU859" s="222"/>
      <c r="AV859" s="222"/>
    </row>
    <row r="860" spans="1:48" ht="24"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c r="AB860" s="222"/>
      <c r="AC860" s="222"/>
      <c r="AD860" s="222"/>
      <c r="AE860" s="222"/>
      <c r="AF860" s="222"/>
      <c r="AG860" s="222"/>
      <c r="AH860" s="222"/>
      <c r="AI860" s="222"/>
      <c r="AJ860" s="222"/>
      <c r="AK860" s="222"/>
      <c r="AL860" s="222"/>
      <c r="AM860" s="222"/>
      <c r="AN860" s="222"/>
      <c r="AO860" s="222"/>
      <c r="AP860" s="222"/>
      <c r="AQ860" s="222"/>
      <c r="AR860" s="222"/>
      <c r="AS860" s="222"/>
      <c r="AT860" s="222"/>
      <c r="AU860" s="222"/>
      <c r="AV860" s="222"/>
    </row>
    <row r="861" spans="1:48" ht="24"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c r="AB861" s="222"/>
      <c r="AC861" s="222"/>
      <c r="AD861" s="222"/>
      <c r="AE861" s="222"/>
      <c r="AF861" s="222"/>
      <c r="AG861" s="222"/>
      <c r="AH861" s="222"/>
      <c r="AI861" s="222"/>
      <c r="AJ861" s="222"/>
      <c r="AK861" s="222"/>
      <c r="AL861" s="222"/>
      <c r="AM861" s="222"/>
      <c r="AN861" s="222"/>
      <c r="AO861" s="222"/>
      <c r="AP861" s="222"/>
      <c r="AQ861" s="222"/>
      <c r="AR861" s="222"/>
      <c r="AS861" s="222"/>
      <c r="AT861" s="222"/>
      <c r="AU861" s="222"/>
      <c r="AV861" s="222"/>
    </row>
    <row r="862" spans="1:48" ht="24"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c r="AB862" s="222"/>
      <c r="AC862" s="222"/>
      <c r="AD862" s="222"/>
      <c r="AE862" s="222"/>
      <c r="AF862" s="222"/>
      <c r="AG862" s="222"/>
      <c r="AH862" s="222"/>
      <c r="AI862" s="222"/>
      <c r="AJ862" s="222"/>
      <c r="AK862" s="222"/>
      <c r="AL862" s="222"/>
      <c r="AM862" s="222"/>
      <c r="AN862" s="222"/>
      <c r="AO862" s="222"/>
      <c r="AP862" s="222"/>
      <c r="AQ862" s="222"/>
      <c r="AR862" s="222"/>
      <c r="AS862" s="222"/>
      <c r="AT862" s="222"/>
      <c r="AU862" s="222"/>
      <c r="AV862" s="222"/>
    </row>
    <row r="863" spans="1:48" ht="24"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c r="AB863" s="222"/>
      <c r="AC863" s="222"/>
      <c r="AD863" s="222"/>
      <c r="AE863" s="222"/>
      <c r="AF863" s="222"/>
      <c r="AG863" s="222"/>
      <c r="AH863" s="222"/>
      <c r="AI863" s="222"/>
      <c r="AJ863" s="222"/>
      <c r="AK863" s="222"/>
      <c r="AL863" s="222"/>
      <c r="AM863" s="222"/>
      <c r="AN863" s="222"/>
      <c r="AO863" s="222"/>
      <c r="AP863" s="222"/>
      <c r="AQ863" s="222"/>
      <c r="AR863" s="222"/>
      <c r="AS863" s="222"/>
      <c r="AT863" s="222"/>
      <c r="AU863" s="222"/>
      <c r="AV863" s="222"/>
    </row>
    <row r="864" spans="1:48" ht="24"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c r="AB864" s="222"/>
      <c r="AC864" s="222"/>
      <c r="AD864" s="222"/>
      <c r="AE864" s="222"/>
      <c r="AF864" s="222"/>
      <c r="AG864" s="222"/>
      <c r="AH864" s="222"/>
      <c r="AI864" s="222"/>
      <c r="AJ864" s="222"/>
      <c r="AK864" s="222"/>
      <c r="AL864" s="222"/>
      <c r="AM864" s="222"/>
      <c r="AN864" s="222"/>
      <c r="AO864" s="222"/>
      <c r="AP864" s="222"/>
      <c r="AQ864" s="222"/>
      <c r="AR864" s="222"/>
      <c r="AS864" s="222"/>
      <c r="AT864" s="222"/>
      <c r="AU864" s="222"/>
      <c r="AV864" s="222"/>
    </row>
    <row r="865" spans="1:48" ht="24"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c r="AB865" s="222"/>
      <c r="AC865" s="222"/>
      <c r="AD865" s="222"/>
      <c r="AE865" s="222"/>
      <c r="AF865" s="222"/>
      <c r="AG865" s="222"/>
      <c r="AH865" s="222"/>
      <c r="AI865" s="222"/>
      <c r="AJ865" s="222"/>
      <c r="AK865" s="222"/>
      <c r="AL865" s="222"/>
      <c r="AM865" s="222"/>
      <c r="AN865" s="222"/>
      <c r="AO865" s="222"/>
      <c r="AP865" s="222"/>
      <c r="AQ865" s="222"/>
      <c r="AR865" s="222"/>
      <c r="AS865" s="222"/>
      <c r="AT865" s="222"/>
      <c r="AU865" s="222"/>
      <c r="AV865" s="222"/>
    </row>
    <row r="866" spans="1:48" ht="24"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c r="AB866" s="222"/>
      <c r="AC866" s="222"/>
      <c r="AD866" s="222"/>
      <c r="AE866" s="222"/>
      <c r="AF866" s="222"/>
      <c r="AG866" s="222"/>
      <c r="AH866" s="222"/>
      <c r="AI866" s="222"/>
      <c r="AJ866" s="222"/>
      <c r="AK866" s="222"/>
      <c r="AL866" s="222"/>
      <c r="AM866" s="222"/>
      <c r="AN866" s="222"/>
      <c r="AO866" s="222"/>
      <c r="AP866" s="222"/>
      <c r="AQ866" s="222"/>
      <c r="AR866" s="222"/>
      <c r="AS866" s="222"/>
      <c r="AT866" s="222"/>
      <c r="AU866" s="222"/>
      <c r="AV866" s="222"/>
    </row>
    <row r="867" spans="1:48" ht="24"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c r="AB867" s="222"/>
      <c r="AC867" s="222"/>
      <c r="AD867" s="222"/>
      <c r="AE867" s="222"/>
      <c r="AF867" s="222"/>
      <c r="AG867" s="222"/>
      <c r="AH867" s="222"/>
      <c r="AI867" s="222"/>
      <c r="AJ867" s="222"/>
      <c r="AK867" s="222"/>
      <c r="AL867" s="222"/>
      <c r="AM867" s="222"/>
      <c r="AN867" s="222"/>
      <c r="AO867" s="222"/>
      <c r="AP867" s="222"/>
      <c r="AQ867" s="222"/>
      <c r="AR867" s="222"/>
      <c r="AS867" s="222"/>
      <c r="AT867" s="222"/>
      <c r="AU867" s="222"/>
      <c r="AV867" s="222"/>
    </row>
    <row r="868" spans="1:48" ht="24"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c r="AB868" s="222"/>
      <c r="AC868" s="222"/>
      <c r="AD868" s="222"/>
      <c r="AE868" s="222"/>
      <c r="AF868" s="222"/>
      <c r="AG868" s="222"/>
      <c r="AH868" s="222"/>
      <c r="AI868" s="222"/>
      <c r="AJ868" s="222"/>
      <c r="AK868" s="222"/>
      <c r="AL868" s="222"/>
      <c r="AM868" s="222"/>
      <c r="AN868" s="222"/>
      <c r="AO868" s="222"/>
      <c r="AP868" s="222"/>
      <c r="AQ868" s="222"/>
      <c r="AR868" s="222"/>
      <c r="AS868" s="222"/>
      <c r="AT868" s="222"/>
      <c r="AU868" s="222"/>
      <c r="AV868" s="222"/>
    </row>
    <row r="869" spans="1:48" ht="24"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c r="AB869" s="222"/>
      <c r="AC869" s="222"/>
      <c r="AD869" s="222"/>
      <c r="AE869" s="222"/>
      <c r="AF869" s="222"/>
      <c r="AG869" s="222"/>
      <c r="AH869" s="222"/>
      <c r="AI869" s="222"/>
      <c r="AJ869" s="222"/>
      <c r="AK869" s="222"/>
      <c r="AL869" s="222"/>
      <c r="AM869" s="222"/>
      <c r="AN869" s="222"/>
      <c r="AO869" s="222"/>
      <c r="AP869" s="222"/>
      <c r="AQ869" s="222"/>
      <c r="AR869" s="222"/>
      <c r="AS869" s="222"/>
      <c r="AT869" s="222"/>
      <c r="AU869" s="222"/>
      <c r="AV869" s="222"/>
    </row>
    <row r="870" spans="1:48" ht="24"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c r="AB870" s="222"/>
      <c r="AC870" s="222"/>
      <c r="AD870" s="222"/>
      <c r="AE870" s="222"/>
      <c r="AF870" s="222"/>
      <c r="AG870" s="222"/>
      <c r="AH870" s="222"/>
      <c r="AI870" s="222"/>
      <c r="AJ870" s="222"/>
      <c r="AK870" s="222"/>
      <c r="AL870" s="222"/>
      <c r="AM870" s="222"/>
      <c r="AN870" s="222"/>
      <c r="AO870" s="222"/>
      <c r="AP870" s="222"/>
      <c r="AQ870" s="222"/>
      <c r="AR870" s="222"/>
      <c r="AS870" s="222"/>
      <c r="AT870" s="222"/>
      <c r="AU870" s="222"/>
      <c r="AV870" s="222"/>
    </row>
    <row r="871" spans="1:48" ht="24"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c r="AB871" s="222"/>
      <c r="AC871" s="222"/>
      <c r="AD871" s="222"/>
      <c r="AE871" s="222"/>
      <c r="AF871" s="222"/>
      <c r="AG871" s="222"/>
      <c r="AH871" s="222"/>
      <c r="AI871" s="222"/>
      <c r="AJ871" s="222"/>
      <c r="AK871" s="222"/>
      <c r="AL871" s="222"/>
      <c r="AM871" s="222"/>
      <c r="AN871" s="222"/>
      <c r="AO871" s="222"/>
      <c r="AP871" s="222"/>
      <c r="AQ871" s="222"/>
      <c r="AR871" s="222"/>
      <c r="AS871" s="222"/>
      <c r="AT871" s="222"/>
      <c r="AU871" s="222"/>
      <c r="AV871" s="222"/>
    </row>
    <row r="872" spans="1:48" ht="24"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c r="AB872" s="222"/>
      <c r="AC872" s="222"/>
      <c r="AD872" s="222"/>
      <c r="AE872" s="222"/>
      <c r="AF872" s="222"/>
      <c r="AG872" s="222"/>
      <c r="AH872" s="222"/>
      <c r="AI872" s="222"/>
      <c r="AJ872" s="222"/>
      <c r="AK872" s="222"/>
      <c r="AL872" s="222"/>
      <c r="AM872" s="222"/>
      <c r="AN872" s="222"/>
      <c r="AO872" s="222"/>
      <c r="AP872" s="222"/>
      <c r="AQ872" s="222"/>
      <c r="AR872" s="222"/>
      <c r="AS872" s="222"/>
      <c r="AT872" s="222"/>
      <c r="AU872" s="222"/>
      <c r="AV872" s="222"/>
    </row>
    <row r="873" spans="1:48" ht="24"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c r="AB873" s="222"/>
      <c r="AC873" s="222"/>
      <c r="AD873" s="222"/>
      <c r="AE873" s="222"/>
      <c r="AF873" s="222"/>
      <c r="AG873" s="222"/>
      <c r="AH873" s="222"/>
      <c r="AI873" s="222"/>
      <c r="AJ873" s="222"/>
      <c r="AK873" s="222"/>
      <c r="AL873" s="222"/>
      <c r="AM873" s="222"/>
      <c r="AN873" s="222"/>
      <c r="AO873" s="222"/>
      <c r="AP873" s="222"/>
      <c r="AQ873" s="222"/>
      <c r="AR873" s="222"/>
      <c r="AS873" s="222"/>
      <c r="AT873" s="222"/>
      <c r="AU873" s="222"/>
      <c r="AV873" s="222"/>
    </row>
    <row r="874" spans="1:48" ht="24"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c r="AB874" s="222"/>
      <c r="AC874" s="222"/>
      <c r="AD874" s="222"/>
      <c r="AE874" s="222"/>
      <c r="AF874" s="222"/>
      <c r="AG874" s="222"/>
      <c r="AH874" s="222"/>
      <c r="AI874" s="222"/>
      <c r="AJ874" s="222"/>
      <c r="AK874" s="222"/>
      <c r="AL874" s="222"/>
      <c r="AM874" s="222"/>
      <c r="AN874" s="222"/>
      <c r="AO874" s="222"/>
      <c r="AP874" s="222"/>
      <c r="AQ874" s="222"/>
      <c r="AR874" s="222"/>
      <c r="AS874" s="222"/>
      <c r="AT874" s="222"/>
      <c r="AU874" s="222"/>
      <c r="AV874" s="222"/>
    </row>
    <row r="875" spans="1:48" ht="24"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c r="AB875" s="222"/>
      <c r="AC875" s="222"/>
      <c r="AD875" s="222"/>
      <c r="AE875" s="222"/>
      <c r="AF875" s="222"/>
      <c r="AG875" s="222"/>
      <c r="AH875" s="222"/>
      <c r="AI875" s="222"/>
      <c r="AJ875" s="222"/>
      <c r="AK875" s="222"/>
      <c r="AL875" s="222"/>
      <c r="AM875" s="222"/>
      <c r="AN875" s="222"/>
      <c r="AO875" s="222"/>
      <c r="AP875" s="222"/>
      <c r="AQ875" s="222"/>
      <c r="AR875" s="222"/>
      <c r="AS875" s="222"/>
      <c r="AT875" s="222"/>
      <c r="AU875" s="222"/>
      <c r="AV875" s="222"/>
    </row>
    <row r="876" spans="1:48" ht="24"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c r="AB876" s="222"/>
      <c r="AC876" s="222"/>
      <c r="AD876" s="222"/>
      <c r="AE876" s="222"/>
      <c r="AF876" s="222"/>
      <c r="AG876" s="222"/>
      <c r="AH876" s="222"/>
      <c r="AI876" s="222"/>
      <c r="AJ876" s="222"/>
      <c r="AK876" s="222"/>
      <c r="AL876" s="222"/>
      <c r="AM876" s="222"/>
      <c r="AN876" s="222"/>
      <c r="AO876" s="222"/>
      <c r="AP876" s="222"/>
      <c r="AQ876" s="222"/>
      <c r="AR876" s="222"/>
      <c r="AS876" s="222"/>
      <c r="AT876" s="222"/>
      <c r="AU876" s="222"/>
      <c r="AV876" s="222"/>
    </row>
    <row r="877" spans="1:48" ht="24"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c r="AB877" s="222"/>
      <c r="AC877" s="222"/>
      <c r="AD877" s="222"/>
      <c r="AE877" s="222"/>
      <c r="AF877" s="222"/>
      <c r="AG877" s="222"/>
      <c r="AH877" s="222"/>
      <c r="AI877" s="222"/>
      <c r="AJ877" s="222"/>
      <c r="AK877" s="222"/>
      <c r="AL877" s="222"/>
      <c r="AM877" s="222"/>
      <c r="AN877" s="222"/>
      <c r="AO877" s="222"/>
      <c r="AP877" s="222"/>
      <c r="AQ877" s="222"/>
      <c r="AR877" s="222"/>
      <c r="AS877" s="222"/>
      <c r="AT877" s="222"/>
      <c r="AU877" s="222"/>
      <c r="AV877" s="222"/>
    </row>
    <row r="878" spans="1:48" ht="24"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c r="AB878" s="222"/>
      <c r="AC878" s="222"/>
      <c r="AD878" s="222"/>
      <c r="AE878" s="222"/>
      <c r="AF878" s="222"/>
      <c r="AG878" s="222"/>
      <c r="AH878" s="222"/>
      <c r="AI878" s="222"/>
      <c r="AJ878" s="222"/>
      <c r="AK878" s="222"/>
      <c r="AL878" s="222"/>
      <c r="AM878" s="222"/>
      <c r="AN878" s="222"/>
      <c r="AO878" s="222"/>
      <c r="AP878" s="222"/>
      <c r="AQ878" s="222"/>
      <c r="AR878" s="222"/>
      <c r="AS878" s="222"/>
      <c r="AT878" s="222"/>
      <c r="AU878" s="222"/>
      <c r="AV878" s="222"/>
    </row>
    <row r="879" spans="1:48" ht="24"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c r="AB879" s="222"/>
      <c r="AC879" s="222"/>
      <c r="AD879" s="222"/>
      <c r="AE879" s="222"/>
      <c r="AF879" s="222"/>
      <c r="AG879" s="222"/>
      <c r="AH879" s="222"/>
      <c r="AI879" s="222"/>
      <c r="AJ879" s="222"/>
      <c r="AK879" s="222"/>
      <c r="AL879" s="222"/>
      <c r="AM879" s="222"/>
      <c r="AN879" s="222"/>
      <c r="AO879" s="222"/>
      <c r="AP879" s="222"/>
      <c r="AQ879" s="222"/>
      <c r="AR879" s="222"/>
      <c r="AS879" s="222"/>
      <c r="AT879" s="222"/>
      <c r="AU879" s="222"/>
      <c r="AV879" s="222"/>
    </row>
    <row r="880" spans="1:48" ht="24"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c r="AB880" s="222"/>
      <c r="AC880" s="222"/>
      <c r="AD880" s="222"/>
      <c r="AE880" s="222"/>
      <c r="AF880" s="222"/>
      <c r="AG880" s="222"/>
      <c r="AH880" s="222"/>
      <c r="AI880" s="222"/>
      <c r="AJ880" s="222"/>
      <c r="AK880" s="222"/>
      <c r="AL880" s="222"/>
      <c r="AM880" s="222"/>
      <c r="AN880" s="222"/>
      <c r="AO880" s="222"/>
      <c r="AP880" s="222"/>
      <c r="AQ880" s="222"/>
      <c r="AR880" s="222"/>
      <c r="AS880" s="222"/>
      <c r="AT880" s="222"/>
      <c r="AU880" s="222"/>
      <c r="AV880" s="222"/>
    </row>
    <row r="881" spans="1:48" ht="24"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c r="AB881" s="222"/>
      <c r="AC881" s="222"/>
      <c r="AD881" s="222"/>
      <c r="AE881" s="222"/>
      <c r="AF881" s="222"/>
      <c r="AG881" s="222"/>
      <c r="AH881" s="222"/>
      <c r="AI881" s="222"/>
      <c r="AJ881" s="222"/>
      <c r="AK881" s="222"/>
      <c r="AL881" s="222"/>
      <c r="AM881" s="222"/>
      <c r="AN881" s="222"/>
      <c r="AO881" s="222"/>
      <c r="AP881" s="222"/>
      <c r="AQ881" s="222"/>
      <c r="AR881" s="222"/>
      <c r="AS881" s="222"/>
      <c r="AT881" s="222"/>
      <c r="AU881" s="222"/>
      <c r="AV881" s="222"/>
    </row>
    <row r="882" spans="1:48" ht="24"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c r="AB882" s="222"/>
      <c r="AC882" s="222"/>
      <c r="AD882" s="222"/>
      <c r="AE882" s="222"/>
      <c r="AF882" s="222"/>
      <c r="AG882" s="222"/>
      <c r="AH882" s="222"/>
      <c r="AI882" s="222"/>
      <c r="AJ882" s="222"/>
      <c r="AK882" s="222"/>
      <c r="AL882" s="222"/>
      <c r="AM882" s="222"/>
      <c r="AN882" s="222"/>
      <c r="AO882" s="222"/>
      <c r="AP882" s="222"/>
      <c r="AQ882" s="222"/>
      <c r="AR882" s="222"/>
      <c r="AS882" s="222"/>
      <c r="AT882" s="222"/>
      <c r="AU882" s="222"/>
      <c r="AV882" s="222"/>
    </row>
    <row r="883" spans="1:48" ht="24"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c r="AB883" s="222"/>
      <c r="AC883" s="222"/>
      <c r="AD883" s="222"/>
      <c r="AE883" s="222"/>
      <c r="AF883" s="222"/>
      <c r="AG883" s="222"/>
      <c r="AH883" s="222"/>
      <c r="AI883" s="222"/>
      <c r="AJ883" s="222"/>
      <c r="AK883" s="222"/>
      <c r="AL883" s="222"/>
      <c r="AM883" s="222"/>
      <c r="AN883" s="222"/>
      <c r="AO883" s="222"/>
      <c r="AP883" s="222"/>
      <c r="AQ883" s="222"/>
      <c r="AR883" s="222"/>
      <c r="AS883" s="222"/>
      <c r="AT883" s="222"/>
      <c r="AU883" s="222"/>
      <c r="AV883" s="222"/>
    </row>
    <row r="884" spans="1:48" ht="24"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c r="AB884" s="222"/>
      <c r="AC884" s="222"/>
      <c r="AD884" s="222"/>
      <c r="AE884" s="222"/>
      <c r="AF884" s="222"/>
      <c r="AG884" s="222"/>
      <c r="AH884" s="222"/>
      <c r="AI884" s="222"/>
      <c r="AJ884" s="222"/>
      <c r="AK884" s="222"/>
      <c r="AL884" s="222"/>
      <c r="AM884" s="222"/>
      <c r="AN884" s="222"/>
      <c r="AO884" s="222"/>
      <c r="AP884" s="222"/>
      <c r="AQ884" s="222"/>
      <c r="AR884" s="222"/>
      <c r="AS884" s="222"/>
      <c r="AT884" s="222"/>
      <c r="AU884" s="222"/>
      <c r="AV884" s="222"/>
    </row>
    <row r="885" spans="1:48" ht="24"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c r="AB885" s="222"/>
      <c r="AC885" s="222"/>
      <c r="AD885" s="222"/>
      <c r="AE885" s="222"/>
      <c r="AF885" s="222"/>
      <c r="AG885" s="222"/>
      <c r="AH885" s="222"/>
      <c r="AI885" s="222"/>
      <c r="AJ885" s="222"/>
      <c r="AK885" s="222"/>
      <c r="AL885" s="222"/>
      <c r="AM885" s="222"/>
      <c r="AN885" s="222"/>
      <c r="AO885" s="222"/>
      <c r="AP885" s="222"/>
      <c r="AQ885" s="222"/>
      <c r="AR885" s="222"/>
      <c r="AS885" s="222"/>
      <c r="AT885" s="222"/>
      <c r="AU885" s="222"/>
      <c r="AV885" s="222"/>
    </row>
    <row r="886" spans="1:48" ht="24"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c r="AB886" s="222"/>
      <c r="AC886" s="222"/>
      <c r="AD886" s="222"/>
      <c r="AE886" s="222"/>
      <c r="AF886" s="222"/>
      <c r="AG886" s="222"/>
      <c r="AH886" s="222"/>
      <c r="AI886" s="222"/>
      <c r="AJ886" s="222"/>
      <c r="AK886" s="222"/>
      <c r="AL886" s="222"/>
      <c r="AM886" s="222"/>
      <c r="AN886" s="222"/>
      <c r="AO886" s="222"/>
      <c r="AP886" s="222"/>
      <c r="AQ886" s="222"/>
      <c r="AR886" s="222"/>
      <c r="AS886" s="222"/>
      <c r="AT886" s="222"/>
      <c r="AU886" s="222"/>
      <c r="AV886" s="222"/>
    </row>
    <row r="887" spans="1:48" ht="24"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c r="AB887" s="222"/>
      <c r="AC887" s="222"/>
      <c r="AD887" s="222"/>
      <c r="AE887" s="222"/>
      <c r="AF887" s="222"/>
      <c r="AG887" s="222"/>
      <c r="AH887" s="222"/>
      <c r="AI887" s="222"/>
      <c r="AJ887" s="222"/>
      <c r="AK887" s="222"/>
      <c r="AL887" s="222"/>
      <c r="AM887" s="222"/>
      <c r="AN887" s="222"/>
      <c r="AO887" s="222"/>
      <c r="AP887" s="222"/>
      <c r="AQ887" s="222"/>
      <c r="AR887" s="222"/>
      <c r="AS887" s="222"/>
      <c r="AT887" s="222"/>
      <c r="AU887" s="222"/>
      <c r="AV887" s="222"/>
    </row>
    <row r="888" spans="1:48" ht="24"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c r="AB888" s="222"/>
      <c r="AC888" s="222"/>
      <c r="AD888" s="222"/>
      <c r="AE888" s="222"/>
      <c r="AF888" s="222"/>
      <c r="AG888" s="222"/>
      <c r="AH888" s="222"/>
      <c r="AI888" s="222"/>
      <c r="AJ888" s="222"/>
      <c r="AK888" s="222"/>
      <c r="AL888" s="222"/>
      <c r="AM888" s="222"/>
      <c r="AN888" s="222"/>
      <c r="AO888" s="222"/>
      <c r="AP888" s="222"/>
      <c r="AQ888" s="222"/>
      <c r="AR888" s="222"/>
      <c r="AS888" s="222"/>
      <c r="AT888" s="222"/>
      <c r="AU888" s="222"/>
      <c r="AV888" s="222"/>
    </row>
    <row r="889" spans="1:48" ht="24"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c r="AB889" s="222"/>
      <c r="AC889" s="222"/>
      <c r="AD889" s="222"/>
      <c r="AE889" s="222"/>
      <c r="AF889" s="222"/>
      <c r="AG889" s="222"/>
      <c r="AH889" s="222"/>
      <c r="AI889" s="222"/>
      <c r="AJ889" s="222"/>
      <c r="AK889" s="222"/>
      <c r="AL889" s="222"/>
      <c r="AM889" s="222"/>
      <c r="AN889" s="222"/>
      <c r="AO889" s="222"/>
      <c r="AP889" s="222"/>
      <c r="AQ889" s="222"/>
      <c r="AR889" s="222"/>
      <c r="AS889" s="222"/>
      <c r="AT889" s="222"/>
      <c r="AU889" s="222"/>
      <c r="AV889" s="222"/>
    </row>
    <row r="890" spans="1:48" ht="24"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c r="AB890" s="222"/>
      <c r="AC890" s="222"/>
      <c r="AD890" s="222"/>
      <c r="AE890" s="222"/>
      <c r="AF890" s="222"/>
      <c r="AG890" s="222"/>
      <c r="AH890" s="222"/>
      <c r="AI890" s="222"/>
      <c r="AJ890" s="222"/>
      <c r="AK890" s="222"/>
      <c r="AL890" s="222"/>
      <c r="AM890" s="222"/>
      <c r="AN890" s="222"/>
      <c r="AO890" s="222"/>
      <c r="AP890" s="222"/>
      <c r="AQ890" s="222"/>
      <c r="AR890" s="222"/>
      <c r="AS890" s="222"/>
      <c r="AT890" s="222"/>
      <c r="AU890" s="222"/>
      <c r="AV890" s="222"/>
    </row>
    <row r="891" spans="1:48" ht="24"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c r="AB891" s="222"/>
      <c r="AC891" s="222"/>
      <c r="AD891" s="222"/>
      <c r="AE891" s="222"/>
      <c r="AF891" s="222"/>
      <c r="AG891" s="222"/>
      <c r="AH891" s="222"/>
      <c r="AI891" s="222"/>
      <c r="AJ891" s="222"/>
      <c r="AK891" s="222"/>
      <c r="AL891" s="222"/>
      <c r="AM891" s="222"/>
      <c r="AN891" s="222"/>
      <c r="AO891" s="222"/>
      <c r="AP891" s="222"/>
      <c r="AQ891" s="222"/>
      <c r="AR891" s="222"/>
      <c r="AS891" s="222"/>
      <c r="AT891" s="222"/>
      <c r="AU891" s="222"/>
      <c r="AV891" s="222"/>
    </row>
    <row r="892" spans="1:48" ht="24"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c r="AB892" s="222"/>
      <c r="AC892" s="222"/>
      <c r="AD892" s="222"/>
      <c r="AE892" s="222"/>
      <c r="AF892" s="222"/>
      <c r="AG892" s="222"/>
      <c r="AH892" s="222"/>
      <c r="AI892" s="222"/>
      <c r="AJ892" s="222"/>
      <c r="AK892" s="222"/>
      <c r="AL892" s="222"/>
      <c r="AM892" s="222"/>
      <c r="AN892" s="222"/>
      <c r="AO892" s="222"/>
      <c r="AP892" s="222"/>
      <c r="AQ892" s="222"/>
      <c r="AR892" s="222"/>
      <c r="AS892" s="222"/>
      <c r="AT892" s="222"/>
      <c r="AU892" s="222"/>
      <c r="AV892" s="222"/>
    </row>
    <row r="893" spans="1:48" ht="24"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c r="AB893" s="222"/>
      <c r="AC893" s="222"/>
      <c r="AD893" s="222"/>
      <c r="AE893" s="222"/>
      <c r="AF893" s="222"/>
      <c r="AG893" s="222"/>
      <c r="AH893" s="222"/>
      <c r="AI893" s="222"/>
      <c r="AJ893" s="222"/>
      <c r="AK893" s="222"/>
      <c r="AL893" s="222"/>
      <c r="AM893" s="222"/>
      <c r="AN893" s="222"/>
      <c r="AO893" s="222"/>
      <c r="AP893" s="222"/>
      <c r="AQ893" s="222"/>
      <c r="AR893" s="222"/>
      <c r="AS893" s="222"/>
      <c r="AT893" s="222"/>
      <c r="AU893" s="222"/>
      <c r="AV893" s="222"/>
    </row>
    <row r="894" spans="1:48" ht="24"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c r="AB894" s="222"/>
      <c r="AC894" s="222"/>
      <c r="AD894" s="222"/>
      <c r="AE894" s="222"/>
      <c r="AF894" s="222"/>
      <c r="AG894" s="222"/>
      <c r="AH894" s="222"/>
      <c r="AI894" s="222"/>
      <c r="AJ894" s="222"/>
      <c r="AK894" s="222"/>
      <c r="AL894" s="222"/>
      <c r="AM894" s="222"/>
      <c r="AN894" s="222"/>
      <c r="AO894" s="222"/>
      <c r="AP894" s="222"/>
      <c r="AQ894" s="222"/>
      <c r="AR894" s="222"/>
      <c r="AS894" s="222"/>
      <c r="AT894" s="222"/>
      <c r="AU894" s="222"/>
      <c r="AV894" s="222"/>
    </row>
    <row r="895" spans="1:48" ht="24"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c r="AB895" s="222"/>
      <c r="AC895" s="222"/>
      <c r="AD895" s="222"/>
      <c r="AE895" s="222"/>
      <c r="AF895" s="222"/>
      <c r="AG895" s="222"/>
      <c r="AH895" s="222"/>
      <c r="AI895" s="222"/>
      <c r="AJ895" s="222"/>
      <c r="AK895" s="222"/>
      <c r="AL895" s="222"/>
      <c r="AM895" s="222"/>
      <c r="AN895" s="222"/>
      <c r="AO895" s="222"/>
      <c r="AP895" s="222"/>
      <c r="AQ895" s="222"/>
      <c r="AR895" s="222"/>
      <c r="AS895" s="222"/>
      <c r="AT895" s="222"/>
      <c r="AU895" s="222"/>
      <c r="AV895" s="222"/>
    </row>
    <row r="896" spans="1:48" ht="24"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c r="AB896" s="222"/>
      <c r="AC896" s="222"/>
      <c r="AD896" s="222"/>
      <c r="AE896" s="222"/>
      <c r="AF896" s="222"/>
      <c r="AG896" s="222"/>
      <c r="AH896" s="222"/>
      <c r="AI896" s="222"/>
      <c r="AJ896" s="222"/>
      <c r="AK896" s="222"/>
      <c r="AL896" s="222"/>
      <c r="AM896" s="222"/>
      <c r="AN896" s="222"/>
      <c r="AO896" s="222"/>
      <c r="AP896" s="222"/>
      <c r="AQ896" s="222"/>
      <c r="AR896" s="222"/>
      <c r="AS896" s="222"/>
      <c r="AT896" s="222"/>
      <c r="AU896" s="222"/>
      <c r="AV896" s="222"/>
    </row>
    <row r="897" spans="1:48" ht="24"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c r="AB897" s="222"/>
      <c r="AC897" s="222"/>
      <c r="AD897" s="222"/>
      <c r="AE897" s="222"/>
      <c r="AF897" s="222"/>
      <c r="AG897" s="222"/>
      <c r="AH897" s="222"/>
      <c r="AI897" s="222"/>
      <c r="AJ897" s="222"/>
      <c r="AK897" s="222"/>
      <c r="AL897" s="222"/>
      <c r="AM897" s="222"/>
      <c r="AN897" s="222"/>
      <c r="AO897" s="222"/>
      <c r="AP897" s="222"/>
      <c r="AQ897" s="222"/>
      <c r="AR897" s="222"/>
      <c r="AS897" s="222"/>
      <c r="AT897" s="222"/>
      <c r="AU897" s="222"/>
      <c r="AV897" s="222"/>
    </row>
    <row r="898" spans="1:48" ht="24"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c r="AB898" s="222"/>
      <c r="AC898" s="222"/>
      <c r="AD898" s="222"/>
      <c r="AE898" s="222"/>
      <c r="AF898" s="222"/>
      <c r="AG898" s="222"/>
      <c r="AH898" s="222"/>
      <c r="AI898" s="222"/>
      <c r="AJ898" s="222"/>
      <c r="AK898" s="222"/>
      <c r="AL898" s="222"/>
      <c r="AM898" s="222"/>
      <c r="AN898" s="222"/>
      <c r="AO898" s="222"/>
      <c r="AP898" s="222"/>
      <c r="AQ898" s="222"/>
      <c r="AR898" s="222"/>
      <c r="AS898" s="222"/>
      <c r="AT898" s="222"/>
      <c r="AU898" s="222"/>
      <c r="AV898" s="222"/>
    </row>
    <row r="899" spans="1:48" ht="24"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c r="AB899" s="222"/>
      <c r="AC899" s="222"/>
      <c r="AD899" s="222"/>
      <c r="AE899" s="222"/>
      <c r="AF899" s="222"/>
      <c r="AG899" s="222"/>
      <c r="AH899" s="222"/>
      <c r="AI899" s="222"/>
      <c r="AJ899" s="222"/>
      <c r="AK899" s="222"/>
      <c r="AL899" s="222"/>
      <c r="AM899" s="222"/>
      <c r="AN899" s="222"/>
      <c r="AO899" s="222"/>
      <c r="AP899" s="222"/>
      <c r="AQ899" s="222"/>
      <c r="AR899" s="222"/>
      <c r="AS899" s="222"/>
      <c r="AT899" s="222"/>
      <c r="AU899" s="222"/>
      <c r="AV899" s="222"/>
    </row>
    <row r="900" spans="1:48" ht="24"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c r="AB900" s="222"/>
      <c r="AC900" s="222"/>
      <c r="AD900" s="222"/>
      <c r="AE900" s="222"/>
      <c r="AF900" s="222"/>
      <c r="AG900" s="222"/>
      <c r="AH900" s="222"/>
      <c r="AI900" s="222"/>
      <c r="AJ900" s="222"/>
      <c r="AK900" s="222"/>
      <c r="AL900" s="222"/>
      <c r="AM900" s="222"/>
      <c r="AN900" s="222"/>
      <c r="AO900" s="222"/>
      <c r="AP900" s="222"/>
      <c r="AQ900" s="222"/>
      <c r="AR900" s="222"/>
      <c r="AS900" s="222"/>
      <c r="AT900" s="222"/>
      <c r="AU900" s="222"/>
      <c r="AV900" s="222"/>
    </row>
    <row r="901" spans="1:48" ht="24"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c r="AB901" s="222"/>
      <c r="AC901" s="222"/>
      <c r="AD901" s="222"/>
      <c r="AE901" s="222"/>
      <c r="AF901" s="222"/>
      <c r="AG901" s="222"/>
      <c r="AH901" s="222"/>
      <c r="AI901" s="222"/>
      <c r="AJ901" s="222"/>
      <c r="AK901" s="222"/>
      <c r="AL901" s="222"/>
      <c r="AM901" s="222"/>
      <c r="AN901" s="222"/>
      <c r="AO901" s="222"/>
      <c r="AP901" s="222"/>
      <c r="AQ901" s="222"/>
      <c r="AR901" s="222"/>
      <c r="AS901" s="222"/>
      <c r="AT901" s="222"/>
      <c r="AU901" s="222"/>
      <c r="AV901" s="222"/>
    </row>
    <row r="902" spans="1:48" ht="24"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c r="AB902" s="222"/>
      <c r="AC902" s="222"/>
      <c r="AD902" s="222"/>
      <c r="AE902" s="222"/>
      <c r="AF902" s="222"/>
      <c r="AG902" s="222"/>
      <c r="AH902" s="222"/>
      <c r="AI902" s="222"/>
      <c r="AJ902" s="222"/>
      <c r="AK902" s="222"/>
      <c r="AL902" s="222"/>
      <c r="AM902" s="222"/>
      <c r="AN902" s="222"/>
      <c r="AO902" s="222"/>
      <c r="AP902" s="222"/>
      <c r="AQ902" s="222"/>
      <c r="AR902" s="222"/>
      <c r="AS902" s="222"/>
      <c r="AT902" s="222"/>
      <c r="AU902" s="222"/>
      <c r="AV902" s="222"/>
    </row>
    <row r="903" spans="1:48" ht="24"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c r="AB903" s="222"/>
      <c r="AC903" s="222"/>
      <c r="AD903" s="222"/>
      <c r="AE903" s="222"/>
      <c r="AF903" s="222"/>
      <c r="AG903" s="222"/>
      <c r="AH903" s="222"/>
      <c r="AI903" s="222"/>
      <c r="AJ903" s="222"/>
      <c r="AK903" s="222"/>
      <c r="AL903" s="222"/>
      <c r="AM903" s="222"/>
      <c r="AN903" s="222"/>
      <c r="AO903" s="222"/>
      <c r="AP903" s="222"/>
      <c r="AQ903" s="222"/>
      <c r="AR903" s="222"/>
      <c r="AS903" s="222"/>
      <c r="AT903" s="222"/>
      <c r="AU903" s="222"/>
      <c r="AV903" s="222"/>
    </row>
    <row r="904" spans="1:48" ht="24"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c r="AB904" s="222"/>
      <c r="AC904" s="222"/>
      <c r="AD904" s="222"/>
      <c r="AE904" s="222"/>
      <c r="AF904" s="222"/>
      <c r="AG904" s="222"/>
      <c r="AH904" s="222"/>
      <c r="AI904" s="222"/>
      <c r="AJ904" s="222"/>
      <c r="AK904" s="222"/>
      <c r="AL904" s="222"/>
      <c r="AM904" s="222"/>
      <c r="AN904" s="222"/>
      <c r="AO904" s="222"/>
      <c r="AP904" s="222"/>
      <c r="AQ904" s="222"/>
      <c r="AR904" s="222"/>
      <c r="AS904" s="222"/>
      <c r="AT904" s="222"/>
      <c r="AU904" s="222"/>
      <c r="AV904" s="222"/>
    </row>
    <row r="905" spans="1:48" ht="24"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c r="AB905" s="222"/>
      <c r="AC905" s="222"/>
      <c r="AD905" s="222"/>
      <c r="AE905" s="222"/>
      <c r="AF905" s="222"/>
      <c r="AG905" s="222"/>
      <c r="AH905" s="222"/>
      <c r="AI905" s="222"/>
      <c r="AJ905" s="222"/>
      <c r="AK905" s="222"/>
      <c r="AL905" s="222"/>
      <c r="AM905" s="222"/>
      <c r="AN905" s="222"/>
      <c r="AO905" s="222"/>
      <c r="AP905" s="222"/>
      <c r="AQ905" s="222"/>
      <c r="AR905" s="222"/>
      <c r="AS905" s="222"/>
      <c r="AT905" s="222"/>
      <c r="AU905" s="222"/>
      <c r="AV905" s="222"/>
    </row>
    <row r="906" spans="1:48" ht="24"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c r="AB906" s="222"/>
      <c r="AC906" s="222"/>
      <c r="AD906" s="222"/>
      <c r="AE906" s="222"/>
      <c r="AF906" s="222"/>
      <c r="AG906" s="222"/>
      <c r="AH906" s="222"/>
      <c r="AI906" s="222"/>
      <c r="AJ906" s="222"/>
      <c r="AK906" s="222"/>
      <c r="AL906" s="222"/>
      <c r="AM906" s="222"/>
      <c r="AN906" s="222"/>
      <c r="AO906" s="222"/>
      <c r="AP906" s="222"/>
      <c r="AQ906" s="222"/>
      <c r="AR906" s="222"/>
      <c r="AS906" s="222"/>
      <c r="AT906" s="222"/>
      <c r="AU906" s="222"/>
      <c r="AV906" s="222"/>
    </row>
    <row r="907" spans="1:48" ht="24"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c r="AB907" s="222"/>
      <c r="AC907" s="222"/>
      <c r="AD907" s="222"/>
      <c r="AE907" s="222"/>
      <c r="AF907" s="222"/>
      <c r="AG907" s="222"/>
      <c r="AH907" s="222"/>
      <c r="AI907" s="222"/>
      <c r="AJ907" s="222"/>
      <c r="AK907" s="222"/>
      <c r="AL907" s="222"/>
      <c r="AM907" s="222"/>
      <c r="AN907" s="222"/>
      <c r="AO907" s="222"/>
      <c r="AP907" s="222"/>
      <c r="AQ907" s="222"/>
      <c r="AR907" s="222"/>
      <c r="AS907" s="222"/>
      <c r="AT907" s="222"/>
      <c r="AU907" s="222"/>
      <c r="AV907" s="222"/>
    </row>
    <row r="908" spans="1:48" ht="24"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c r="AB908" s="222"/>
      <c r="AC908" s="222"/>
      <c r="AD908" s="222"/>
      <c r="AE908" s="222"/>
      <c r="AF908" s="222"/>
      <c r="AG908" s="222"/>
      <c r="AH908" s="222"/>
      <c r="AI908" s="222"/>
      <c r="AJ908" s="222"/>
      <c r="AK908" s="222"/>
      <c r="AL908" s="222"/>
      <c r="AM908" s="222"/>
      <c r="AN908" s="222"/>
      <c r="AO908" s="222"/>
      <c r="AP908" s="222"/>
      <c r="AQ908" s="222"/>
      <c r="AR908" s="222"/>
      <c r="AS908" s="222"/>
      <c r="AT908" s="222"/>
      <c r="AU908" s="222"/>
      <c r="AV908" s="222"/>
    </row>
    <row r="909" spans="1:48" ht="24"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c r="AB909" s="222"/>
      <c r="AC909" s="222"/>
      <c r="AD909" s="222"/>
      <c r="AE909" s="222"/>
      <c r="AF909" s="222"/>
      <c r="AG909" s="222"/>
      <c r="AH909" s="222"/>
      <c r="AI909" s="222"/>
      <c r="AJ909" s="222"/>
      <c r="AK909" s="222"/>
      <c r="AL909" s="222"/>
      <c r="AM909" s="222"/>
      <c r="AN909" s="222"/>
      <c r="AO909" s="222"/>
      <c r="AP909" s="222"/>
      <c r="AQ909" s="222"/>
      <c r="AR909" s="222"/>
      <c r="AS909" s="222"/>
      <c r="AT909" s="222"/>
      <c r="AU909" s="222"/>
      <c r="AV909" s="222"/>
    </row>
    <row r="910" spans="1:48" ht="24"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c r="AB910" s="222"/>
      <c r="AC910" s="222"/>
      <c r="AD910" s="222"/>
      <c r="AE910" s="222"/>
      <c r="AF910" s="222"/>
      <c r="AG910" s="222"/>
      <c r="AH910" s="222"/>
      <c r="AI910" s="222"/>
      <c r="AJ910" s="222"/>
      <c r="AK910" s="222"/>
      <c r="AL910" s="222"/>
      <c r="AM910" s="222"/>
      <c r="AN910" s="222"/>
      <c r="AO910" s="222"/>
      <c r="AP910" s="222"/>
      <c r="AQ910" s="222"/>
      <c r="AR910" s="222"/>
      <c r="AS910" s="222"/>
      <c r="AT910" s="222"/>
      <c r="AU910" s="222"/>
      <c r="AV910" s="222"/>
    </row>
    <row r="911" spans="1:48" ht="24"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c r="AB911" s="222"/>
      <c r="AC911" s="222"/>
      <c r="AD911" s="222"/>
      <c r="AE911" s="222"/>
      <c r="AF911" s="222"/>
      <c r="AG911" s="222"/>
      <c r="AH911" s="222"/>
      <c r="AI911" s="222"/>
      <c r="AJ911" s="222"/>
      <c r="AK911" s="222"/>
      <c r="AL911" s="222"/>
      <c r="AM911" s="222"/>
      <c r="AN911" s="222"/>
      <c r="AO911" s="222"/>
      <c r="AP911" s="222"/>
      <c r="AQ911" s="222"/>
      <c r="AR911" s="222"/>
      <c r="AS911" s="222"/>
      <c r="AT911" s="222"/>
      <c r="AU911" s="222"/>
      <c r="AV911" s="222"/>
    </row>
    <row r="912" spans="1:48" ht="24"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c r="AB912" s="222"/>
      <c r="AC912" s="222"/>
      <c r="AD912" s="222"/>
      <c r="AE912" s="222"/>
      <c r="AF912" s="222"/>
      <c r="AG912" s="222"/>
      <c r="AH912" s="222"/>
      <c r="AI912" s="222"/>
      <c r="AJ912" s="222"/>
      <c r="AK912" s="222"/>
      <c r="AL912" s="222"/>
      <c r="AM912" s="222"/>
      <c r="AN912" s="222"/>
      <c r="AO912" s="222"/>
      <c r="AP912" s="222"/>
      <c r="AQ912" s="222"/>
      <c r="AR912" s="222"/>
      <c r="AS912" s="222"/>
      <c r="AT912" s="222"/>
      <c r="AU912" s="222"/>
      <c r="AV912" s="222"/>
    </row>
    <row r="913" spans="1:48" ht="24"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c r="AB913" s="222"/>
      <c r="AC913" s="222"/>
      <c r="AD913" s="222"/>
      <c r="AE913" s="222"/>
      <c r="AF913" s="222"/>
      <c r="AG913" s="222"/>
      <c r="AH913" s="222"/>
      <c r="AI913" s="222"/>
      <c r="AJ913" s="222"/>
      <c r="AK913" s="222"/>
      <c r="AL913" s="222"/>
      <c r="AM913" s="222"/>
      <c r="AN913" s="222"/>
      <c r="AO913" s="222"/>
      <c r="AP913" s="222"/>
      <c r="AQ913" s="222"/>
      <c r="AR913" s="222"/>
      <c r="AS913" s="222"/>
      <c r="AT913" s="222"/>
      <c r="AU913" s="222"/>
      <c r="AV913" s="222"/>
    </row>
    <row r="914" spans="1:48" ht="24"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c r="AB914" s="222"/>
      <c r="AC914" s="222"/>
      <c r="AD914" s="222"/>
      <c r="AE914" s="222"/>
      <c r="AF914" s="222"/>
      <c r="AG914" s="222"/>
      <c r="AH914" s="222"/>
      <c r="AI914" s="222"/>
      <c r="AJ914" s="222"/>
      <c r="AK914" s="222"/>
      <c r="AL914" s="222"/>
      <c r="AM914" s="222"/>
      <c r="AN914" s="222"/>
      <c r="AO914" s="222"/>
      <c r="AP914" s="222"/>
      <c r="AQ914" s="222"/>
      <c r="AR914" s="222"/>
      <c r="AS914" s="222"/>
      <c r="AT914" s="222"/>
      <c r="AU914" s="222"/>
      <c r="AV914" s="222"/>
    </row>
    <row r="915" spans="1:48" ht="24"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c r="AB915" s="222"/>
      <c r="AC915" s="222"/>
      <c r="AD915" s="222"/>
      <c r="AE915" s="222"/>
      <c r="AF915" s="222"/>
      <c r="AG915" s="222"/>
      <c r="AH915" s="222"/>
      <c r="AI915" s="222"/>
      <c r="AJ915" s="222"/>
      <c r="AK915" s="222"/>
      <c r="AL915" s="222"/>
      <c r="AM915" s="222"/>
      <c r="AN915" s="222"/>
      <c r="AO915" s="222"/>
      <c r="AP915" s="222"/>
      <c r="AQ915" s="222"/>
      <c r="AR915" s="222"/>
      <c r="AS915" s="222"/>
      <c r="AT915" s="222"/>
      <c r="AU915" s="222"/>
      <c r="AV915" s="222"/>
    </row>
    <row r="916" spans="1:48" ht="24"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c r="AB916" s="222"/>
      <c r="AC916" s="222"/>
      <c r="AD916" s="222"/>
      <c r="AE916" s="222"/>
      <c r="AF916" s="222"/>
      <c r="AG916" s="222"/>
      <c r="AH916" s="222"/>
      <c r="AI916" s="222"/>
      <c r="AJ916" s="222"/>
      <c r="AK916" s="222"/>
      <c r="AL916" s="222"/>
      <c r="AM916" s="222"/>
      <c r="AN916" s="222"/>
      <c r="AO916" s="222"/>
      <c r="AP916" s="222"/>
      <c r="AQ916" s="222"/>
      <c r="AR916" s="222"/>
      <c r="AS916" s="222"/>
      <c r="AT916" s="222"/>
      <c r="AU916" s="222"/>
      <c r="AV916" s="222"/>
    </row>
    <row r="917" spans="1:48" ht="24"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c r="AB917" s="222"/>
      <c r="AC917" s="222"/>
      <c r="AD917" s="222"/>
      <c r="AE917" s="222"/>
      <c r="AF917" s="222"/>
      <c r="AG917" s="222"/>
      <c r="AH917" s="222"/>
      <c r="AI917" s="222"/>
      <c r="AJ917" s="222"/>
      <c r="AK917" s="222"/>
      <c r="AL917" s="222"/>
      <c r="AM917" s="222"/>
      <c r="AN917" s="222"/>
      <c r="AO917" s="222"/>
      <c r="AP917" s="222"/>
      <c r="AQ917" s="222"/>
      <c r="AR917" s="222"/>
      <c r="AS917" s="222"/>
      <c r="AT917" s="222"/>
      <c r="AU917" s="222"/>
      <c r="AV917" s="222"/>
    </row>
    <row r="918" spans="1:48" ht="24"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c r="AB918" s="222"/>
      <c r="AC918" s="222"/>
      <c r="AD918" s="222"/>
      <c r="AE918" s="222"/>
      <c r="AF918" s="222"/>
      <c r="AG918" s="222"/>
      <c r="AH918" s="222"/>
      <c r="AI918" s="222"/>
      <c r="AJ918" s="222"/>
      <c r="AK918" s="222"/>
      <c r="AL918" s="222"/>
      <c r="AM918" s="222"/>
      <c r="AN918" s="222"/>
      <c r="AO918" s="222"/>
      <c r="AP918" s="222"/>
      <c r="AQ918" s="222"/>
      <c r="AR918" s="222"/>
      <c r="AS918" s="222"/>
      <c r="AT918" s="222"/>
      <c r="AU918" s="222"/>
      <c r="AV918" s="222"/>
    </row>
    <row r="919" spans="1:48" ht="24"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c r="AB919" s="222"/>
      <c r="AC919" s="222"/>
      <c r="AD919" s="222"/>
      <c r="AE919" s="222"/>
      <c r="AF919" s="222"/>
      <c r="AG919" s="222"/>
      <c r="AH919" s="222"/>
      <c r="AI919" s="222"/>
      <c r="AJ919" s="222"/>
      <c r="AK919" s="222"/>
      <c r="AL919" s="222"/>
      <c r="AM919" s="222"/>
      <c r="AN919" s="222"/>
      <c r="AO919" s="222"/>
      <c r="AP919" s="222"/>
      <c r="AQ919" s="222"/>
      <c r="AR919" s="222"/>
      <c r="AS919" s="222"/>
      <c r="AT919" s="222"/>
      <c r="AU919" s="222"/>
      <c r="AV919" s="222"/>
    </row>
    <row r="920" spans="1:48" ht="24"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c r="AB920" s="222"/>
      <c r="AC920" s="222"/>
      <c r="AD920" s="222"/>
      <c r="AE920" s="222"/>
      <c r="AF920" s="222"/>
      <c r="AG920" s="222"/>
      <c r="AH920" s="222"/>
      <c r="AI920" s="222"/>
      <c r="AJ920" s="222"/>
      <c r="AK920" s="222"/>
      <c r="AL920" s="222"/>
      <c r="AM920" s="222"/>
      <c r="AN920" s="222"/>
      <c r="AO920" s="222"/>
      <c r="AP920" s="222"/>
      <c r="AQ920" s="222"/>
      <c r="AR920" s="222"/>
      <c r="AS920" s="222"/>
      <c r="AT920" s="222"/>
      <c r="AU920" s="222"/>
      <c r="AV920" s="222"/>
    </row>
    <row r="921" spans="1:48" ht="24"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c r="AB921" s="222"/>
      <c r="AC921" s="222"/>
      <c r="AD921" s="222"/>
      <c r="AE921" s="222"/>
      <c r="AF921" s="222"/>
      <c r="AG921" s="222"/>
      <c r="AH921" s="222"/>
      <c r="AI921" s="222"/>
      <c r="AJ921" s="222"/>
      <c r="AK921" s="222"/>
      <c r="AL921" s="222"/>
      <c r="AM921" s="222"/>
      <c r="AN921" s="222"/>
      <c r="AO921" s="222"/>
      <c r="AP921" s="222"/>
      <c r="AQ921" s="222"/>
      <c r="AR921" s="222"/>
      <c r="AS921" s="222"/>
      <c r="AT921" s="222"/>
      <c r="AU921" s="222"/>
      <c r="AV921" s="222"/>
    </row>
    <row r="922" spans="1:48" ht="24"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c r="AB922" s="222"/>
      <c r="AC922" s="222"/>
      <c r="AD922" s="222"/>
      <c r="AE922" s="222"/>
      <c r="AF922" s="222"/>
      <c r="AG922" s="222"/>
      <c r="AH922" s="222"/>
      <c r="AI922" s="222"/>
      <c r="AJ922" s="222"/>
      <c r="AK922" s="222"/>
      <c r="AL922" s="222"/>
      <c r="AM922" s="222"/>
      <c r="AN922" s="222"/>
      <c r="AO922" s="222"/>
      <c r="AP922" s="222"/>
      <c r="AQ922" s="222"/>
      <c r="AR922" s="222"/>
      <c r="AS922" s="222"/>
      <c r="AT922" s="222"/>
      <c r="AU922" s="222"/>
      <c r="AV922" s="222"/>
    </row>
    <row r="923" spans="1:48" ht="24"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c r="AB923" s="222"/>
      <c r="AC923" s="222"/>
      <c r="AD923" s="222"/>
      <c r="AE923" s="222"/>
      <c r="AF923" s="222"/>
      <c r="AG923" s="222"/>
      <c r="AH923" s="222"/>
      <c r="AI923" s="222"/>
      <c r="AJ923" s="222"/>
      <c r="AK923" s="222"/>
      <c r="AL923" s="222"/>
      <c r="AM923" s="222"/>
      <c r="AN923" s="222"/>
      <c r="AO923" s="222"/>
      <c r="AP923" s="222"/>
      <c r="AQ923" s="222"/>
      <c r="AR923" s="222"/>
      <c r="AS923" s="222"/>
      <c r="AT923" s="222"/>
      <c r="AU923" s="222"/>
      <c r="AV923" s="222"/>
    </row>
    <row r="924" spans="1:48" ht="24"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c r="AB924" s="222"/>
      <c r="AC924" s="222"/>
      <c r="AD924" s="222"/>
      <c r="AE924" s="222"/>
      <c r="AF924" s="222"/>
      <c r="AG924" s="222"/>
      <c r="AH924" s="222"/>
      <c r="AI924" s="222"/>
      <c r="AJ924" s="222"/>
      <c r="AK924" s="222"/>
      <c r="AL924" s="222"/>
      <c r="AM924" s="222"/>
      <c r="AN924" s="222"/>
      <c r="AO924" s="222"/>
      <c r="AP924" s="222"/>
      <c r="AQ924" s="222"/>
      <c r="AR924" s="222"/>
      <c r="AS924" s="222"/>
      <c r="AT924" s="222"/>
      <c r="AU924" s="222"/>
      <c r="AV924" s="222"/>
    </row>
    <row r="925" spans="1:48" ht="24"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c r="AB925" s="222"/>
      <c r="AC925" s="222"/>
      <c r="AD925" s="222"/>
      <c r="AE925" s="222"/>
      <c r="AF925" s="222"/>
      <c r="AG925" s="222"/>
      <c r="AH925" s="222"/>
      <c r="AI925" s="222"/>
      <c r="AJ925" s="222"/>
      <c r="AK925" s="222"/>
      <c r="AL925" s="222"/>
      <c r="AM925" s="222"/>
      <c r="AN925" s="222"/>
      <c r="AO925" s="222"/>
      <c r="AP925" s="222"/>
      <c r="AQ925" s="222"/>
      <c r="AR925" s="222"/>
      <c r="AS925" s="222"/>
      <c r="AT925" s="222"/>
      <c r="AU925" s="222"/>
      <c r="AV925" s="222"/>
    </row>
    <row r="926" spans="1:48" ht="24"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c r="AB926" s="222"/>
      <c r="AC926" s="222"/>
      <c r="AD926" s="222"/>
      <c r="AE926" s="222"/>
      <c r="AF926" s="222"/>
      <c r="AG926" s="222"/>
      <c r="AH926" s="222"/>
      <c r="AI926" s="222"/>
      <c r="AJ926" s="222"/>
      <c r="AK926" s="222"/>
      <c r="AL926" s="222"/>
      <c r="AM926" s="222"/>
      <c r="AN926" s="222"/>
      <c r="AO926" s="222"/>
      <c r="AP926" s="222"/>
      <c r="AQ926" s="222"/>
      <c r="AR926" s="222"/>
      <c r="AS926" s="222"/>
      <c r="AT926" s="222"/>
      <c r="AU926" s="222"/>
      <c r="AV926" s="222"/>
    </row>
    <row r="927" spans="1:48" ht="24"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c r="AB927" s="222"/>
      <c r="AC927" s="222"/>
      <c r="AD927" s="222"/>
      <c r="AE927" s="222"/>
      <c r="AF927" s="222"/>
      <c r="AG927" s="222"/>
      <c r="AH927" s="222"/>
      <c r="AI927" s="222"/>
      <c r="AJ927" s="222"/>
      <c r="AK927" s="222"/>
      <c r="AL927" s="222"/>
      <c r="AM927" s="222"/>
      <c r="AN927" s="222"/>
      <c r="AO927" s="222"/>
      <c r="AP927" s="222"/>
      <c r="AQ927" s="222"/>
      <c r="AR927" s="222"/>
      <c r="AS927" s="222"/>
      <c r="AT927" s="222"/>
      <c r="AU927" s="222"/>
      <c r="AV927" s="222"/>
    </row>
    <row r="928" spans="1:48" ht="24"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c r="AB928" s="222"/>
      <c r="AC928" s="222"/>
      <c r="AD928" s="222"/>
      <c r="AE928" s="222"/>
      <c r="AF928" s="222"/>
      <c r="AG928" s="222"/>
      <c r="AH928" s="222"/>
      <c r="AI928" s="222"/>
      <c r="AJ928" s="222"/>
      <c r="AK928" s="222"/>
      <c r="AL928" s="222"/>
      <c r="AM928" s="222"/>
      <c r="AN928" s="222"/>
      <c r="AO928" s="222"/>
      <c r="AP928" s="222"/>
      <c r="AQ928" s="222"/>
      <c r="AR928" s="222"/>
      <c r="AS928" s="222"/>
      <c r="AT928" s="222"/>
      <c r="AU928" s="222"/>
      <c r="AV928" s="222"/>
    </row>
    <row r="929" spans="1:48" ht="24"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c r="AB929" s="222"/>
      <c r="AC929" s="222"/>
      <c r="AD929" s="222"/>
      <c r="AE929" s="222"/>
      <c r="AF929" s="222"/>
      <c r="AG929" s="222"/>
      <c r="AH929" s="222"/>
      <c r="AI929" s="222"/>
      <c r="AJ929" s="222"/>
      <c r="AK929" s="222"/>
      <c r="AL929" s="222"/>
      <c r="AM929" s="222"/>
      <c r="AN929" s="222"/>
      <c r="AO929" s="222"/>
      <c r="AP929" s="222"/>
      <c r="AQ929" s="222"/>
      <c r="AR929" s="222"/>
      <c r="AS929" s="222"/>
      <c r="AT929" s="222"/>
      <c r="AU929" s="222"/>
      <c r="AV929" s="222"/>
    </row>
    <row r="930" spans="1:48" ht="24"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c r="AB930" s="222"/>
      <c r="AC930" s="222"/>
      <c r="AD930" s="222"/>
      <c r="AE930" s="222"/>
      <c r="AF930" s="222"/>
      <c r="AG930" s="222"/>
      <c r="AH930" s="222"/>
      <c r="AI930" s="222"/>
      <c r="AJ930" s="222"/>
      <c r="AK930" s="222"/>
      <c r="AL930" s="222"/>
      <c r="AM930" s="222"/>
      <c r="AN930" s="222"/>
      <c r="AO930" s="222"/>
      <c r="AP930" s="222"/>
      <c r="AQ930" s="222"/>
      <c r="AR930" s="222"/>
      <c r="AS930" s="222"/>
      <c r="AT930" s="222"/>
      <c r="AU930" s="222"/>
      <c r="AV930" s="222"/>
    </row>
    <row r="931" spans="1:48" ht="24"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c r="AB931" s="222"/>
      <c r="AC931" s="222"/>
      <c r="AD931" s="222"/>
      <c r="AE931" s="222"/>
      <c r="AF931" s="222"/>
      <c r="AG931" s="222"/>
      <c r="AH931" s="222"/>
      <c r="AI931" s="222"/>
      <c r="AJ931" s="222"/>
      <c r="AK931" s="222"/>
      <c r="AL931" s="222"/>
      <c r="AM931" s="222"/>
      <c r="AN931" s="222"/>
      <c r="AO931" s="222"/>
      <c r="AP931" s="222"/>
      <c r="AQ931" s="222"/>
      <c r="AR931" s="222"/>
      <c r="AS931" s="222"/>
      <c r="AT931" s="222"/>
      <c r="AU931" s="222"/>
      <c r="AV931" s="222"/>
    </row>
    <row r="932" spans="1:48" ht="24"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c r="AA932" s="222"/>
      <c r="AB932" s="222"/>
      <c r="AC932" s="222"/>
      <c r="AD932" s="222"/>
      <c r="AE932" s="222"/>
      <c r="AF932" s="222"/>
      <c r="AG932" s="222"/>
      <c r="AH932" s="222"/>
      <c r="AI932" s="222"/>
      <c r="AJ932" s="222"/>
      <c r="AK932" s="222"/>
      <c r="AL932" s="222"/>
      <c r="AM932" s="222"/>
      <c r="AN932" s="222"/>
      <c r="AO932" s="222"/>
      <c r="AP932" s="222"/>
      <c r="AQ932" s="222"/>
      <c r="AR932" s="222"/>
      <c r="AS932" s="222"/>
      <c r="AT932" s="222"/>
      <c r="AU932" s="222"/>
      <c r="AV932" s="222"/>
    </row>
    <row r="933" spans="1:48" ht="24"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c r="AA933" s="222"/>
      <c r="AB933" s="222"/>
      <c r="AC933" s="222"/>
      <c r="AD933" s="222"/>
      <c r="AE933" s="222"/>
      <c r="AF933" s="222"/>
      <c r="AG933" s="222"/>
      <c r="AH933" s="222"/>
      <c r="AI933" s="222"/>
      <c r="AJ933" s="222"/>
      <c r="AK933" s="222"/>
      <c r="AL933" s="222"/>
      <c r="AM933" s="222"/>
      <c r="AN933" s="222"/>
      <c r="AO933" s="222"/>
      <c r="AP933" s="222"/>
      <c r="AQ933" s="222"/>
      <c r="AR933" s="222"/>
      <c r="AS933" s="222"/>
      <c r="AT933" s="222"/>
      <c r="AU933" s="222"/>
      <c r="AV933" s="222"/>
    </row>
    <row r="934" spans="1:48" ht="24"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c r="AA934" s="222"/>
      <c r="AB934" s="222"/>
      <c r="AC934" s="222"/>
      <c r="AD934" s="222"/>
      <c r="AE934" s="222"/>
      <c r="AF934" s="222"/>
      <c r="AG934" s="222"/>
      <c r="AH934" s="222"/>
      <c r="AI934" s="222"/>
      <c r="AJ934" s="222"/>
      <c r="AK934" s="222"/>
      <c r="AL934" s="222"/>
      <c r="AM934" s="222"/>
      <c r="AN934" s="222"/>
      <c r="AO934" s="222"/>
      <c r="AP934" s="222"/>
      <c r="AQ934" s="222"/>
      <c r="AR934" s="222"/>
      <c r="AS934" s="222"/>
      <c r="AT934" s="222"/>
      <c r="AU934" s="222"/>
      <c r="AV934" s="222"/>
    </row>
    <row r="935" spans="1:48" ht="24"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c r="AA935" s="222"/>
      <c r="AB935" s="222"/>
      <c r="AC935" s="222"/>
      <c r="AD935" s="222"/>
      <c r="AE935" s="222"/>
      <c r="AF935" s="222"/>
      <c r="AG935" s="222"/>
      <c r="AH935" s="222"/>
      <c r="AI935" s="222"/>
      <c r="AJ935" s="222"/>
      <c r="AK935" s="222"/>
      <c r="AL935" s="222"/>
      <c r="AM935" s="222"/>
      <c r="AN935" s="222"/>
      <c r="AO935" s="222"/>
      <c r="AP935" s="222"/>
      <c r="AQ935" s="222"/>
      <c r="AR935" s="222"/>
      <c r="AS935" s="222"/>
      <c r="AT935" s="222"/>
      <c r="AU935" s="222"/>
      <c r="AV935" s="222"/>
    </row>
    <row r="936" spans="1:48" ht="24"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c r="AA936" s="222"/>
      <c r="AB936" s="222"/>
      <c r="AC936" s="222"/>
      <c r="AD936" s="222"/>
      <c r="AE936" s="222"/>
      <c r="AF936" s="222"/>
      <c r="AG936" s="222"/>
      <c r="AH936" s="222"/>
      <c r="AI936" s="222"/>
      <c r="AJ936" s="222"/>
      <c r="AK936" s="222"/>
      <c r="AL936" s="222"/>
      <c r="AM936" s="222"/>
      <c r="AN936" s="222"/>
      <c r="AO936" s="222"/>
      <c r="AP936" s="222"/>
      <c r="AQ936" s="222"/>
      <c r="AR936" s="222"/>
      <c r="AS936" s="222"/>
      <c r="AT936" s="222"/>
      <c r="AU936" s="222"/>
      <c r="AV936" s="222"/>
    </row>
    <row r="937" spans="1:48" ht="24"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c r="AA937" s="222"/>
      <c r="AB937" s="222"/>
      <c r="AC937" s="222"/>
      <c r="AD937" s="222"/>
      <c r="AE937" s="222"/>
      <c r="AF937" s="222"/>
      <c r="AG937" s="222"/>
      <c r="AH937" s="222"/>
      <c r="AI937" s="222"/>
      <c r="AJ937" s="222"/>
      <c r="AK937" s="222"/>
      <c r="AL937" s="222"/>
      <c r="AM937" s="222"/>
      <c r="AN937" s="222"/>
      <c r="AO937" s="222"/>
      <c r="AP937" s="222"/>
      <c r="AQ937" s="222"/>
      <c r="AR937" s="222"/>
      <c r="AS937" s="222"/>
      <c r="AT937" s="222"/>
      <c r="AU937" s="222"/>
      <c r="AV937" s="222"/>
    </row>
    <row r="938" spans="1:48" ht="24"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c r="AA938" s="222"/>
      <c r="AB938" s="222"/>
      <c r="AC938" s="222"/>
      <c r="AD938" s="222"/>
      <c r="AE938" s="222"/>
      <c r="AF938" s="222"/>
      <c r="AG938" s="222"/>
      <c r="AH938" s="222"/>
      <c r="AI938" s="222"/>
      <c r="AJ938" s="222"/>
      <c r="AK938" s="222"/>
      <c r="AL938" s="222"/>
      <c r="AM938" s="222"/>
      <c r="AN938" s="222"/>
      <c r="AO938" s="222"/>
      <c r="AP938" s="222"/>
      <c r="AQ938" s="222"/>
      <c r="AR938" s="222"/>
      <c r="AS938" s="222"/>
      <c r="AT938" s="222"/>
      <c r="AU938" s="222"/>
      <c r="AV938" s="222"/>
    </row>
    <row r="939" spans="1:48" ht="24"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c r="AA939" s="222"/>
      <c r="AB939" s="222"/>
      <c r="AC939" s="222"/>
      <c r="AD939" s="222"/>
      <c r="AE939" s="222"/>
      <c r="AF939" s="222"/>
      <c r="AG939" s="222"/>
      <c r="AH939" s="222"/>
      <c r="AI939" s="222"/>
      <c r="AJ939" s="222"/>
      <c r="AK939" s="222"/>
      <c r="AL939" s="222"/>
      <c r="AM939" s="222"/>
      <c r="AN939" s="222"/>
      <c r="AO939" s="222"/>
      <c r="AP939" s="222"/>
      <c r="AQ939" s="222"/>
      <c r="AR939" s="222"/>
      <c r="AS939" s="222"/>
      <c r="AT939" s="222"/>
      <c r="AU939" s="222"/>
      <c r="AV939" s="222"/>
    </row>
    <row r="940" spans="1:48" ht="24"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c r="AA940" s="222"/>
      <c r="AB940" s="222"/>
      <c r="AC940" s="222"/>
      <c r="AD940" s="222"/>
      <c r="AE940" s="222"/>
      <c r="AF940" s="222"/>
      <c r="AG940" s="222"/>
      <c r="AH940" s="222"/>
      <c r="AI940" s="222"/>
      <c r="AJ940" s="222"/>
      <c r="AK940" s="222"/>
      <c r="AL940" s="222"/>
      <c r="AM940" s="222"/>
      <c r="AN940" s="222"/>
      <c r="AO940" s="222"/>
      <c r="AP940" s="222"/>
      <c r="AQ940" s="222"/>
      <c r="AR940" s="222"/>
      <c r="AS940" s="222"/>
      <c r="AT940" s="222"/>
      <c r="AU940" s="222"/>
      <c r="AV940" s="222"/>
    </row>
    <row r="941" spans="1:48" ht="24"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c r="AA941" s="222"/>
      <c r="AB941" s="222"/>
      <c r="AC941" s="222"/>
      <c r="AD941" s="222"/>
      <c r="AE941" s="222"/>
      <c r="AF941" s="222"/>
      <c r="AG941" s="222"/>
      <c r="AH941" s="222"/>
      <c r="AI941" s="222"/>
      <c r="AJ941" s="222"/>
      <c r="AK941" s="222"/>
      <c r="AL941" s="222"/>
      <c r="AM941" s="222"/>
      <c r="AN941" s="222"/>
      <c r="AO941" s="222"/>
      <c r="AP941" s="222"/>
      <c r="AQ941" s="222"/>
      <c r="AR941" s="222"/>
      <c r="AS941" s="222"/>
      <c r="AT941" s="222"/>
      <c r="AU941" s="222"/>
      <c r="AV941" s="222"/>
    </row>
    <row r="942" spans="1:48" ht="24"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c r="AA942" s="222"/>
      <c r="AB942" s="222"/>
      <c r="AC942" s="222"/>
      <c r="AD942" s="222"/>
      <c r="AE942" s="222"/>
      <c r="AF942" s="222"/>
      <c r="AG942" s="222"/>
      <c r="AH942" s="222"/>
      <c r="AI942" s="222"/>
      <c r="AJ942" s="222"/>
      <c r="AK942" s="222"/>
      <c r="AL942" s="222"/>
      <c r="AM942" s="222"/>
      <c r="AN942" s="222"/>
      <c r="AO942" s="222"/>
      <c r="AP942" s="222"/>
      <c r="AQ942" s="222"/>
      <c r="AR942" s="222"/>
      <c r="AS942" s="222"/>
      <c r="AT942" s="222"/>
      <c r="AU942" s="222"/>
      <c r="AV942" s="222"/>
    </row>
    <row r="943" spans="1:48" ht="24"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c r="AA943" s="222"/>
      <c r="AB943" s="222"/>
      <c r="AC943" s="222"/>
      <c r="AD943" s="222"/>
      <c r="AE943" s="222"/>
      <c r="AF943" s="222"/>
      <c r="AG943" s="222"/>
      <c r="AH943" s="222"/>
      <c r="AI943" s="222"/>
      <c r="AJ943" s="222"/>
      <c r="AK943" s="222"/>
      <c r="AL943" s="222"/>
      <c r="AM943" s="222"/>
      <c r="AN943" s="222"/>
      <c r="AO943" s="222"/>
      <c r="AP943" s="222"/>
      <c r="AQ943" s="222"/>
      <c r="AR943" s="222"/>
      <c r="AS943" s="222"/>
      <c r="AT943" s="222"/>
      <c r="AU943" s="222"/>
      <c r="AV943" s="222"/>
    </row>
    <row r="944" spans="1:48" ht="24"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c r="AA944" s="222"/>
      <c r="AB944" s="222"/>
      <c r="AC944" s="222"/>
      <c r="AD944" s="222"/>
      <c r="AE944" s="222"/>
      <c r="AF944" s="222"/>
      <c r="AG944" s="222"/>
      <c r="AH944" s="222"/>
      <c r="AI944" s="222"/>
      <c r="AJ944" s="222"/>
      <c r="AK944" s="222"/>
      <c r="AL944" s="222"/>
      <c r="AM944" s="222"/>
      <c r="AN944" s="222"/>
      <c r="AO944" s="222"/>
      <c r="AP944" s="222"/>
      <c r="AQ944" s="222"/>
      <c r="AR944" s="222"/>
      <c r="AS944" s="222"/>
      <c r="AT944" s="222"/>
      <c r="AU944" s="222"/>
      <c r="AV944" s="222"/>
    </row>
    <row r="945" spans="1:48" ht="24"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c r="AA945" s="222"/>
      <c r="AB945" s="222"/>
      <c r="AC945" s="222"/>
      <c r="AD945" s="222"/>
      <c r="AE945" s="222"/>
      <c r="AF945" s="222"/>
      <c r="AG945" s="222"/>
      <c r="AH945" s="222"/>
      <c r="AI945" s="222"/>
      <c r="AJ945" s="222"/>
      <c r="AK945" s="222"/>
      <c r="AL945" s="222"/>
      <c r="AM945" s="222"/>
      <c r="AN945" s="222"/>
      <c r="AO945" s="222"/>
      <c r="AP945" s="222"/>
      <c r="AQ945" s="222"/>
      <c r="AR945" s="222"/>
      <c r="AS945" s="222"/>
      <c r="AT945" s="222"/>
      <c r="AU945" s="222"/>
      <c r="AV945" s="222"/>
    </row>
    <row r="946" spans="1:48" ht="24"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c r="AA946" s="222"/>
      <c r="AB946" s="222"/>
      <c r="AC946" s="222"/>
      <c r="AD946" s="222"/>
      <c r="AE946" s="222"/>
      <c r="AF946" s="222"/>
      <c r="AG946" s="222"/>
      <c r="AH946" s="222"/>
      <c r="AI946" s="222"/>
      <c r="AJ946" s="222"/>
      <c r="AK946" s="222"/>
      <c r="AL946" s="222"/>
      <c r="AM946" s="222"/>
      <c r="AN946" s="222"/>
      <c r="AO946" s="222"/>
      <c r="AP946" s="222"/>
      <c r="AQ946" s="222"/>
      <c r="AR946" s="222"/>
      <c r="AS946" s="222"/>
      <c r="AT946" s="222"/>
      <c r="AU946" s="222"/>
      <c r="AV946" s="222"/>
    </row>
    <row r="947" spans="1:48" ht="24"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c r="AA947" s="222"/>
      <c r="AB947" s="222"/>
      <c r="AC947" s="222"/>
      <c r="AD947" s="222"/>
      <c r="AE947" s="222"/>
      <c r="AF947" s="222"/>
      <c r="AG947" s="222"/>
      <c r="AH947" s="222"/>
      <c r="AI947" s="222"/>
      <c r="AJ947" s="222"/>
      <c r="AK947" s="222"/>
      <c r="AL947" s="222"/>
      <c r="AM947" s="222"/>
      <c r="AN947" s="222"/>
      <c r="AO947" s="222"/>
      <c r="AP947" s="222"/>
      <c r="AQ947" s="222"/>
      <c r="AR947" s="222"/>
      <c r="AS947" s="222"/>
      <c r="AT947" s="222"/>
      <c r="AU947" s="222"/>
      <c r="AV947" s="222"/>
    </row>
    <row r="948" spans="1:48" ht="24"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c r="AA948" s="222"/>
      <c r="AB948" s="222"/>
      <c r="AC948" s="222"/>
      <c r="AD948" s="222"/>
      <c r="AE948" s="222"/>
      <c r="AF948" s="222"/>
      <c r="AG948" s="222"/>
      <c r="AH948" s="222"/>
      <c r="AI948" s="222"/>
      <c r="AJ948" s="222"/>
      <c r="AK948" s="222"/>
      <c r="AL948" s="222"/>
      <c r="AM948" s="222"/>
      <c r="AN948" s="222"/>
      <c r="AO948" s="222"/>
      <c r="AP948" s="222"/>
      <c r="AQ948" s="222"/>
      <c r="AR948" s="222"/>
      <c r="AS948" s="222"/>
      <c r="AT948" s="222"/>
      <c r="AU948" s="222"/>
      <c r="AV948" s="222"/>
    </row>
    <row r="949" spans="1:48" ht="24"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c r="AA949" s="222"/>
      <c r="AB949" s="222"/>
      <c r="AC949" s="222"/>
      <c r="AD949" s="222"/>
      <c r="AE949" s="222"/>
      <c r="AF949" s="222"/>
      <c r="AG949" s="222"/>
      <c r="AH949" s="222"/>
      <c r="AI949" s="222"/>
      <c r="AJ949" s="222"/>
      <c r="AK949" s="222"/>
      <c r="AL949" s="222"/>
      <c r="AM949" s="222"/>
      <c r="AN949" s="222"/>
      <c r="AO949" s="222"/>
      <c r="AP949" s="222"/>
      <c r="AQ949" s="222"/>
      <c r="AR949" s="222"/>
      <c r="AS949" s="222"/>
      <c r="AT949" s="222"/>
      <c r="AU949" s="222"/>
      <c r="AV949" s="222"/>
    </row>
    <row r="950" spans="1:48" ht="24"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c r="AA950" s="222"/>
      <c r="AB950" s="222"/>
      <c r="AC950" s="222"/>
      <c r="AD950" s="222"/>
      <c r="AE950" s="222"/>
      <c r="AF950" s="222"/>
      <c r="AG950" s="222"/>
      <c r="AH950" s="222"/>
      <c r="AI950" s="222"/>
      <c r="AJ950" s="222"/>
      <c r="AK950" s="222"/>
      <c r="AL950" s="222"/>
      <c r="AM950" s="222"/>
      <c r="AN950" s="222"/>
      <c r="AO950" s="222"/>
      <c r="AP950" s="222"/>
      <c r="AQ950" s="222"/>
      <c r="AR950" s="222"/>
      <c r="AS950" s="222"/>
      <c r="AT950" s="222"/>
      <c r="AU950" s="222"/>
      <c r="AV950" s="222"/>
    </row>
    <row r="951" spans="1:48" ht="24"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c r="AA951" s="222"/>
      <c r="AB951" s="222"/>
      <c r="AC951" s="222"/>
      <c r="AD951" s="222"/>
      <c r="AE951" s="222"/>
      <c r="AF951" s="222"/>
      <c r="AG951" s="222"/>
      <c r="AH951" s="222"/>
      <c r="AI951" s="222"/>
      <c r="AJ951" s="222"/>
      <c r="AK951" s="222"/>
      <c r="AL951" s="222"/>
      <c r="AM951" s="222"/>
      <c r="AN951" s="222"/>
      <c r="AO951" s="222"/>
      <c r="AP951" s="222"/>
      <c r="AQ951" s="222"/>
      <c r="AR951" s="222"/>
      <c r="AS951" s="222"/>
      <c r="AT951" s="222"/>
      <c r="AU951" s="222"/>
      <c r="AV951" s="222"/>
    </row>
    <row r="952" spans="1:48" ht="24"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c r="AA952" s="222"/>
      <c r="AB952" s="222"/>
      <c r="AC952" s="222"/>
      <c r="AD952" s="222"/>
      <c r="AE952" s="222"/>
      <c r="AF952" s="222"/>
      <c r="AG952" s="222"/>
      <c r="AH952" s="222"/>
      <c r="AI952" s="222"/>
      <c r="AJ952" s="222"/>
      <c r="AK952" s="222"/>
      <c r="AL952" s="222"/>
      <c r="AM952" s="222"/>
      <c r="AN952" s="222"/>
      <c r="AO952" s="222"/>
      <c r="AP952" s="222"/>
      <c r="AQ952" s="222"/>
      <c r="AR952" s="222"/>
      <c r="AS952" s="222"/>
      <c r="AT952" s="222"/>
      <c r="AU952" s="222"/>
      <c r="AV952" s="222"/>
    </row>
    <row r="953" spans="1:48" ht="24"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c r="AA953" s="222"/>
      <c r="AB953" s="222"/>
      <c r="AC953" s="222"/>
      <c r="AD953" s="222"/>
      <c r="AE953" s="222"/>
      <c r="AF953" s="222"/>
      <c r="AG953" s="222"/>
      <c r="AH953" s="222"/>
      <c r="AI953" s="222"/>
      <c r="AJ953" s="222"/>
      <c r="AK953" s="222"/>
      <c r="AL953" s="222"/>
      <c r="AM953" s="222"/>
      <c r="AN953" s="222"/>
      <c r="AO953" s="222"/>
      <c r="AP953" s="222"/>
      <c r="AQ953" s="222"/>
      <c r="AR953" s="222"/>
      <c r="AS953" s="222"/>
      <c r="AT953" s="222"/>
      <c r="AU953" s="222"/>
      <c r="AV953" s="222"/>
    </row>
    <row r="954" spans="1:48" ht="24"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c r="AA954" s="222"/>
      <c r="AB954" s="222"/>
      <c r="AC954" s="222"/>
      <c r="AD954" s="222"/>
      <c r="AE954" s="222"/>
      <c r="AF954" s="222"/>
      <c r="AG954" s="222"/>
      <c r="AH954" s="222"/>
      <c r="AI954" s="222"/>
      <c r="AJ954" s="222"/>
      <c r="AK954" s="222"/>
      <c r="AL954" s="222"/>
      <c r="AM954" s="222"/>
      <c r="AN954" s="222"/>
      <c r="AO954" s="222"/>
      <c r="AP954" s="222"/>
      <c r="AQ954" s="222"/>
      <c r="AR954" s="222"/>
      <c r="AS954" s="222"/>
      <c r="AT954" s="222"/>
      <c r="AU954" s="222"/>
      <c r="AV954" s="222"/>
    </row>
    <row r="955" spans="1:48" ht="24"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c r="AA955" s="222"/>
      <c r="AB955" s="222"/>
      <c r="AC955" s="222"/>
      <c r="AD955" s="222"/>
      <c r="AE955" s="222"/>
      <c r="AF955" s="222"/>
      <c r="AG955" s="222"/>
      <c r="AH955" s="222"/>
      <c r="AI955" s="222"/>
      <c r="AJ955" s="222"/>
      <c r="AK955" s="222"/>
      <c r="AL955" s="222"/>
      <c r="AM955" s="222"/>
      <c r="AN955" s="222"/>
      <c r="AO955" s="222"/>
      <c r="AP955" s="222"/>
      <c r="AQ955" s="222"/>
      <c r="AR955" s="222"/>
      <c r="AS955" s="222"/>
      <c r="AT955" s="222"/>
      <c r="AU955" s="222"/>
      <c r="AV955" s="222"/>
    </row>
    <row r="956" spans="1:48" ht="24"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c r="AA956" s="222"/>
      <c r="AB956" s="222"/>
      <c r="AC956" s="222"/>
      <c r="AD956" s="222"/>
      <c r="AE956" s="222"/>
      <c r="AF956" s="222"/>
      <c r="AG956" s="222"/>
      <c r="AH956" s="222"/>
      <c r="AI956" s="222"/>
      <c r="AJ956" s="222"/>
      <c r="AK956" s="222"/>
      <c r="AL956" s="222"/>
      <c r="AM956" s="222"/>
      <c r="AN956" s="222"/>
      <c r="AO956" s="222"/>
      <c r="AP956" s="222"/>
      <c r="AQ956" s="222"/>
      <c r="AR956" s="222"/>
      <c r="AS956" s="222"/>
      <c r="AT956" s="222"/>
      <c r="AU956" s="222"/>
      <c r="AV956" s="222"/>
    </row>
    <row r="957" spans="1:48" ht="24"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c r="AA957" s="222"/>
      <c r="AB957" s="222"/>
      <c r="AC957" s="222"/>
      <c r="AD957" s="222"/>
      <c r="AE957" s="222"/>
      <c r="AF957" s="222"/>
      <c r="AG957" s="222"/>
      <c r="AH957" s="222"/>
      <c r="AI957" s="222"/>
      <c r="AJ957" s="222"/>
      <c r="AK957" s="222"/>
      <c r="AL957" s="222"/>
      <c r="AM957" s="222"/>
      <c r="AN957" s="222"/>
      <c r="AO957" s="222"/>
      <c r="AP957" s="222"/>
      <c r="AQ957" s="222"/>
      <c r="AR957" s="222"/>
      <c r="AS957" s="222"/>
      <c r="AT957" s="222"/>
      <c r="AU957" s="222"/>
      <c r="AV957" s="222"/>
    </row>
    <row r="958" spans="1:48" ht="24"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c r="AA958" s="222"/>
      <c r="AB958" s="222"/>
      <c r="AC958" s="222"/>
      <c r="AD958" s="222"/>
      <c r="AE958" s="222"/>
      <c r="AF958" s="222"/>
      <c r="AG958" s="222"/>
      <c r="AH958" s="222"/>
      <c r="AI958" s="222"/>
      <c r="AJ958" s="222"/>
      <c r="AK958" s="222"/>
      <c r="AL958" s="222"/>
      <c r="AM958" s="222"/>
      <c r="AN958" s="222"/>
      <c r="AO958" s="222"/>
      <c r="AP958" s="222"/>
      <c r="AQ958" s="222"/>
      <c r="AR958" s="222"/>
      <c r="AS958" s="222"/>
      <c r="AT958" s="222"/>
      <c r="AU958" s="222"/>
      <c r="AV958" s="222"/>
    </row>
    <row r="959" spans="1:48" ht="24"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c r="AA959" s="222"/>
      <c r="AB959" s="222"/>
      <c r="AC959" s="222"/>
      <c r="AD959" s="222"/>
      <c r="AE959" s="222"/>
      <c r="AF959" s="222"/>
      <c r="AG959" s="222"/>
      <c r="AH959" s="222"/>
      <c r="AI959" s="222"/>
      <c r="AJ959" s="222"/>
      <c r="AK959" s="222"/>
      <c r="AL959" s="222"/>
      <c r="AM959" s="222"/>
      <c r="AN959" s="222"/>
      <c r="AO959" s="222"/>
      <c r="AP959" s="222"/>
      <c r="AQ959" s="222"/>
      <c r="AR959" s="222"/>
      <c r="AS959" s="222"/>
      <c r="AT959" s="222"/>
      <c r="AU959" s="222"/>
      <c r="AV959" s="222"/>
    </row>
    <row r="960" spans="1:48" ht="24"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c r="AA960" s="222"/>
      <c r="AB960" s="222"/>
      <c r="AC960" s="222"/>
      <c r="AD960" s="222"/>
      <c r="AE960" s="222"/>
      <c r="AF960" s="222"/>
      <c r="AG960" s="222"/>
      <c r="AH960" s="222"/>
      <c r="AI960" s="222"/>
      <c r="AJ960" s="222"/>
      <c r="AK960" s="222"/>
      <c r="AL960" s="222"/>
      <c r="AM960" s="222"/>
      <c r="AN960" s="222"/>
      <c r="AO960" s="222"/>
      <c r="AP960" s="222"/>
      <c r="AQ960" s="222"/>
      <c r="AR960" s="222"/>
      <c r="AS960" s="222"/>
      <c r="AT960" s="222"/>
      <c r="AU960" s="222"/>
      <c r="AV960" s="222"/>
    </row>
    <row r="961" spans="1:48" ht="24"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c r="AA961" s="222"/>
      <c r="AB961" s="222"/>
      <c r="AC961" s="222"/>
      <c r="AD961" s="222"/>
      <c r="AE961" s="222"/>
      <c r="AF961" s="222"/>
      <c r="AG961" s="222"/>
      <c r="AH961" s="222"/>
      <c r="AI961" s="222"/>
      <c r="AJ961" s="222"/>
      <c r="AK961" s="222"/>
      <c r="AL961" s="222"/>
      <c r="AM961" s="222"/>
      <c r="AN961" s="222"/>
      <c r="AO961" s="222"/>
      <c r="AP961" s="222"/>
      <c r="AQ961" s="222"/>
      <c r="AR961" s="222"/>
      <c r="AS961" s="222"/>
      <c r="AT961" s="222"/>
      <c r="AU961" s="222"/>
      <c r="AV961" s="222"/>
    </row>
    <row r="962" spans="1:48" ht="24"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c r="AA962" s="222"/>
      <c r="AB962" s="222"/>
      <c r="AC962" s="222"/>
      <c r="AD962" s="222"/>
      <c r="AE962" s="222"/>
      <c r="AF962" s="222"/>
      <c r="AG962" s="222"/>
      <c r="AH962" s="222"/>
      <c r="AI962" s="222"/>
      <c r="AJ962" s="222"/>
      <c r="AK962" s="222"/>
      <c r="AL962" s="222"/>
      <c r="AM962" s="222"/>
      <c r="AN962" s="222"/>
      <c r="AO962" s="222"/>
      <c r="AP962" s="222"/>
      <c r="AQ962" s="222"/>
      <c r="AR962" s="222"/>
      <c r="AS962" s="222"/>
      <c r="AT962" s="222"/>
      <c r="AU962" s="222"/>
      <c r="AV962" s="222"/>
    </row>
    <row r="963" spans="1:48" ht="24"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c r="AA963" s="222"/>
      <c r="AB963" s="222"/>
      <c r="AC963" s="222"/>
      <c r="AD963" s="222"/>
      <c r="AE963" s="222"/>
      <c r="AF963" s="222"/>
      <c r="AG963" s="222"/>
      <c r="AH963" s="222"/>
      <c r="AI963" s="222"/>
      <c r="AJ963" s="222"/>
      <c r="AK963" s="222"/>
      <c r="AL963" s="222"/>
      <c r="AM963" s="222"/>
      <c r="AN963" s="222"/>
      <c r="AO963" s="222"/>
      <c r="AP963" s="222"/>
      <c r="AQ963" s="222"/>
      <c r="AR963" s="222"/>
      <c r="AS963" s="222"/>
      <c r="AT963" s="222"/>
      <c r="AU963" s="222"/>
      <c r="AV963" s="222"/>
    </row>
    <row r="964" spans="1:48" ht="24"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c r="AA964" s="222"/>
      <c r="AB964" s="222"/>
      <c r="AC964" s="222"/>
      <c r="AD964" s="222"/>
      <c r="AE964" s="222"/>
      <c r="AF964" s="222"/>
      <c r="AG964" s="222"/>
      <c r="AH964" s="222"/>
      <c r="AI964" s="222"/>
      <c r="AJ964" s="222"/>
      <c r="AK964" s="222"/>
      <c r="AL964" s="222"/>
      <c r="AM964" s="222"/>
      <c r="AN964" s="222"/>
      <c r="AO964" s="222"/>
      <c r="AP964" s="222"/>
      <c r="AQ964" s="222"/>
      <c r="AR964" s="222"/>
      <c r="AS964" s="222"/>
      <c r="AT964" s="222"/>
      <c r="AU964" s="222"/>
      <c r="AV964" s="222"/>
    </row>
    <row r="965" spans="1:48" ht="24"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c r="AA965" s="222"/>
      <c r="AB965" s="222"/>
      <c r="AC965" s="222"/>
      <c r="AD965" s="222"/>
      <c r="AE965" s="222"/>
      <c r="AF965" s="222"/>
      <c r="AG965" s="222"/>
      <c r="AH965" s="222"/>
      <c r="AI965" s="222"/>
      <c r="AJ965" s="222"/>
      <c r="AK965" s="222"/>
      <c r="AL965" s="222"/>
      <c r="AM965" s="222"/>
      <c r="AN965" s="222"/>
      <c r="AO965" s="222"/>
      <c r="AP965" s="222"/>
      <c r="AQ965" s="222"/>
      <c r="AR965" s="222"/>
      <c r="AS965" s="222"/>
      <c r="AT965" s="222"/>
      <c r="AU965" s="222"/>
      <c r="AV965" s="222"/>
    </row>
    <row r="966" spans="1:48" ht="24"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c r="AA966" s="222"/>
      <c r="AB966" s="222"/>
      <c r="AC966" s="222"/>
      <c r="AD966" s="222"/>
      <c r="AE966" s="222"/>
      <c r="AF966" s="222"/>
      <c r="AG966" s="222"/>
      <c r="AH966" s="222"/>
      <c r="AI966" s="222"/>
      <c r="AJ966" s="222"/>
      <c r="AK966" s="222"/>
      <c r="AL966" s="222"/>
      <c r="AM966" s="222"/>
      <c r="AN966" s="222"/>
      <c r="AO966" s="222"/>
      <c r="AP966" s="222"/>
      <c r="AQ966" s="222"/>
      <c r="AR966" s="222"/>
      <c r="AS966" s="222"/>
      <c r="AT966" s="222"/>
      <c r="AU966" s="222"/>
      <c r="AV966" s="222"/>
    </row>
    <row r="967" spans="1:48" ht="24"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c r="AA967" s="222"/>
      <c r="AB967" s="222"/>
      <c r="AC967" s="222"/>
      <c r="AD967" s="222"/>
      <c r="AE967" s="222"/>
      <c r="AF967" s="222"/>
      <c r="AG967" s="222"/>
      <c r="AH967" s="222"/>
      <c r="AI967" s="222"/>
      <c r="AJ967" s="222"/>
      <c r="AK967" s="222"/>
      <c r="AL967" s="222"/>
      <c r="AM967" s="222"/>
      <c r="AN967" s="222"/>
      <c r="AO967" s="222"/>
      <c r="AP967" s="222"/>
      <c r="AQ967" s="222"/>
      <c r="AR967" s="222"/>
      <c r="AS967" s="222"/>
      <c r="AT967" s="222"/>
      <c r="AU967" s="222"/>
      <c r="AV967" s="222"/>
    </row>
    <row r="968" spans="1:48" ht="24"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c r="AA968" s="222"/>
      <c r="AB968" s="222"/>
      <c r="AC968" s="222"/>
      <c r="AD968" s="222"/>
      <c r="AE968" s="222"/>
      <c r="AF968" s="222"/>
      <c r="AG968" s="222"/>
      <c r="AH968" s="222"/>
      <c r="AI968" s="222"/>
      <c r="AJ968" s="222"/>
      <c r="AK968" s="222"/>
      <c r="AL968" s="222"/>
      <c r="AM968" s="222"/>
      <c r="AN968" s="222"/>
      <c r="AO968" s="222"/>
      <c r="AP968" s="222"/>
      <c r="AQ968" s="222"/>
      <c r="AR968" s="222"/>
      <c r="AS968" s="222"/>
      <c r="AT968" s="222"/>
      <c r="AU968" s="222"/>
      <c r="AV968" s="222"/>
    </row>
    <row r="969" spans="1:48" ht="24"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c r="AA969" s="222"/>
      <c r="AB969" s="222"/>
      <c r="AC969" s="222"/>
      <c r="AD969" s="222"/>
      <c r="AE969" s="222"/>
      <c r="AF969" s="222"/>
      <c r="AG969" s="222"/>
      <c r="AH969" s="222"/>
      <c r="AI969" s="222"/>
      <c r="AJ969" s="222"/>
      <c r="AK969" s="222"/>
      <c r="AL969" s="222"/>
      <c r="AM969" s="222"/>
      <c r="AN969" s="222"/>
      <c r="AO969" s="222"/>
      <c r="AP969" s="222"/>
      <c r="AQ969" s="222"/>
      <c r="AR969" s="222"/>
      <c r="AS969" s="222"/>
      <c r="AT969" s="222"/>
      <c r="AU969" s="222"/>
      <c r="AV969" s="222"/>
    </row>
    <row r="970" spans="1:48" ht="24"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c r="AA970" s="222"/>
      <c r="AB970" s="222"/>
      <c r="AC970" s="222"/>
      <c r="AD970" s="222"/>
      <c r="AE970" s="222"/>
      <c r="AF970" s="222"/>
      <c r="AG970" s="222"/>
      <c r="AH970" s="222"/>
      <c r="AI970" s="222"/>
      <c r="AJ970" s="222"/>
      <c r="AK970" s="222"/>
      <c r="AL970" s="222"/>
      <c r="AM970" s="222"/>
      <c r="AN970" s="222"/>
      <c r="AO970" s="222"/>
      <c r="AP970" s="222"/>
      <c r="AQ970" s="222"/>
      <c r="AR970" s="222"/>
      <c r="AS970" s="222"/>
      <c r="AT970" s="222"/>
      <c r="AU970" s="222"/>
      <c r="AV970" s="222"/>
    </row>
    <row r="971" spans="1:48" ht="24"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c r="AA971" s="222"/>
      <c r="AB971" s="222"/>
      <c r="AC971" s="222"/>
      <c r="AD971" s="222"/>
      <c r="AE971" s="222"/>
      <c r="AF971" s="222"/>
      <c r="AG971" s="222"/>
      <c r="AH971" s="222"/>
      <c r="AI971" s="222"/>
      <c r="AJ971" s="222"/>
      <c r="AK971" s="222"/>
      <c r="AL971" s="222"/>
      <c r="AM971" s="222"/>
      <c r="AN971" s="222"/>
      <c r="AO971" s="222"/>
      <c r="AP971" s="222"/>
      <c r="AQ971" s="222"/>
      <c r="AR971" s="222"/>
      <c r="AS971" s="222"/>
      <c r="AT971" s="222"/>
      <c r="AU971" s="222"/>
      <c r="AV971" s="222"/>
    </row>
    <row r="972" spans="1:48" ht="24"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c r="AA972" s="222"/>
      <c r="AB972" s="222"/>
      <c r="AC972" s="222"/>
      <c r="AD972" s="222"/>
      <c r="AE972" s="222"/>
      <c r="AF972" s="222"/>
      <c r="AG972" s="222"/>
      <c r="AH972" s="222"/>
      <c r="AI972" s="222"/>
      <c r="AJ972" s="222"/>
      <c r="AK972" s="222"/>
      <c r="AL972" s="222"/>
      <c r="AM972" s="222"/>
      <c r="AN972" s="222"/>
      <c r="AO972" s="222"/>
      <c r="AP972" s="222"/>
      <c r="AQ972" s="222"/>
      <c r="AR972" s="222"/>
      <c r="AS972" s="222"/>
      <c r="AT972" s="222"/>
      <c r="AU972" s="222"/>
      <c r="AV972" s="222"/>
    </row>
    <row r="973" spans="1:48" ht="24"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c r="AA973" s="222"/>
      <c r="AB973" s="222"/>
      <c r="AC973" s="222"/>
      <c r="AD973" s="222"/>
      <c r="AE973" s="222"/>
      <c r="AF973" s="222"/>
      <c r="AG973" s="222"/>
      <c r="AH973" s="222"/>
      <c r="AI973" s="222"/>
      <c r="AJ973" s="222"/>
      <c r="AK973" s="222"/>
      <c r="AL973" s="222"/>
      <c r="AM973" s="222"/>
      <c r="AN973" s="222"/>
      <c r="AO973" s="222"/>
      <c r="AP973" s="222"/>
      <c r="AQ973" s="222"/>
      <c r="AR973" s="222"/>
      <c r="AS973" s="222"/>
      <c r="AT973" s="222"/>
      <c r="AU973" s="222"/>
      <c r="AV973" s="222"/>
    </row>
    <row r="974" spans="1:48" ht="24"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c r="AA974" s="222"/>
      <c r="AB974" s="222"/>
      <c r="AC974" s="222"/>
      <c r="AD974" s="222"/>
      <c r="AE974" s="222"/>
      <c r="AF974" s="222"/>
      <c r="AG974" s="222"/>
      <c r="AH974" s="222"/>
      <c r="AI974" s="222"/>
      <c r="AJ974" s="222"/>
      <c r="AK974" s="222"/>
      <c r="AL974" s="222"/>
      <c r="AM974" s="222"/>
      <c r="AN974" s="222"/>
      <c r="AO974" s="222"/>
      <c r="AP974" s="222"/>
      <c r="AQ974" s="222"/>
      <c r="AR974" s="222"/>
      <c r="AS974" s="222"/>
      <c r="AT974" s="222"/>
      <c r="AU974" s="222"/>
      <c r="AV974" s="222"/>
    </row>
    <row r="975" spans="1:48" ht="24"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c r="AA975" s="222"/>
      <c r="AB975" s="222"/>
      <c r="AC975" s="222"/>
      <c r="AD975" s="222"/>
      <c r="AE975" s="222"/>
      <c r="AF975" s="222"/>
      <c r="AG975" s="222"/>
      <c r="AH975" s="222"/>
      <c r="AI975" s="222"/>
      <c r="AJ975" s="222"/>
      <c r="AK975" s="222"/>
      <c r="AL975" s="222"/>
      <c r="AM975" s="222"/>
      <c r="AN975" s="222"/>
      <c r="AO975" s="222"/>
      <c r="AP975" s="222"/>
      <c r="AQ975" s="222"/>
      <c r="AR975" s="222"/>
      <c r="AS975" s="222"/>
      <c r="AT975" s="222"/>
      <c r="AU975" s="222"/>
      <c r="AV975" s="222"/>
    </row>
    <row r="976" spans="1:48" ht="24"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c r="AA976" s="222"/>
      <c r="AB976" s="222"/>
      <c r="AC976" s="222"/>
      <c r="AD976" s="222"/>
      <c r="AE976" s="222"/>
      <c r="AF976" s="222"/>
      <c r="AG976" s="222"/>
      <c r="AH976" s="222"/>
      <c r="AI976" s="222"/>
      <c r="AJ976" s="222"/>
      <c r="AK976" s="222"/>
      <c r="AL976" s="222"/>
      <c r="AM976" s="222"/>
      <c r="AN976" s="222"/>
      <c r="AO976" s="222"/>
      <c r="AP976" s="222"/>
      <c r="AQ976" s="222"/>
      <c r="AR976" s="222"/>
      <c r="AS976" s="222"/>
      <c r="AT976" s="222"/>
      <c r="AU976" s="222"/>
      <c r="AV976" s="222"/>
    </row>
    <row r="977" spans="1:48" ht="24"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c r="AA977" s="222"/>
      <c r="AB977" s="222"/>
      <c r="AC977" s="222"/>
      <c r="AD977" s="222"/>
      <c r="AE977" s="222"/>
      <c r="AF977" s="222"/>
      <c r="AG977" s="222"/>
      <c r="AH977" s="222"/>
      <c r="AI977" s="222"/>
      <c r="AJ977" s="222"/>
      <c r="AK977" s="222"/>
      <c r="AL977" s="222"/>
      <c r="AM977" s="222"/>
      <c r="AN977" s="222"/>
      <c r="AO977" s="222"/>
      <c r="AP977" s="222"/>
      <c r="AQ977" s="222"/>
      <c r="AR977" s="222"/>
      <c r="AS977" s="222"/>
      <c r="AT977" s="222"/>
      <c r="AU977" s="222"/>
      <c r="AV977" s="222"/>
    </row>
    <row r="978" spans="1:48" ht="24"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c r="AA978" s="222"/>
      <c r="AB978" s="222"/>
      <c r="AC978" s="222"/>
      <c r="AD978" s="222"/>
      <c r="AE978" s="222"/>
      <c r="AF978" s="222"/>
      <c r="AG978" s="222"/>
      <c r="AH978" s="222"/>
      <c r="AI978" s="222"/>
      <c r="AJ978" s="222"/>
      <c r="AK978" s="222"/>
      <c r="AL978" s="222"/>
      <c r="AM978" s="222"/>
      <c r="AN978" s="222"/>
      <c r="AO978" s="222"/>
      <c r="AP978" s="222"/>
      <c r="AQ978" s="222"/>
      <c r="AR978" s="222"/>
      <c r="AS978" s="222"/>
      <c r="AT978" s="222"/>
      <c r="AU978" s="222"/>
      <c r="AV978" s="222"/>
    </row>
    <row r="979" spans="1:48" ht="24"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c r="AA979" s="222"/>
      <c r="AB979" s="222"/>
      <c r="AC979" s="222"/>
      <c r="AD979" s="222"/>
      <c r="AE979" s="222"/>
      <c r="AF979" s="222"/>
      <c r="AG979" s="222"/>
      <c r="AH979" s="222"/>
      <c r="AI979" s="222"/>
      <c r="AJ979" s="222"/>
      <c r="AK979" s="222"/>
      <c r="AL979" s="222"/>
      <c r="AM979" s="222"/>
      <c r="AN979" s="222"/>
      <c r="AO979" s="222"/>
      <c r="AP979" s="222"/>
      <c r="AQ979" s="222"/>
      <c r="AR979" s="222"/>
      <c r="AS979" s="222"/>
      <c r="AT979" s="222"/>
      <c r="AU979" s="222"/>
      <c r="AV979" s="222"/>
    </row>
    <row r="980" spans="1:48" ht="24"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c r="AA980" s="222"/>
      <c r="AB980" s="222"/>
      <c r="AC980" s="222"/>
      <c r="AD980" s="222"/>
      <c r="AE980" s="222"/>
      <c r="AF980" s="222"/>
      <c r="AG980" s="222"/>
      <c r="AH980" s="222"/>
      <c r="AI980" s="222"/>
      <c r="AJ980" s="222"/>
      <c r="AK980" s="222"/>
      <c r="AL980" s="222"/>
      <c r="AM980" s="222"/>
      <c r="AN980" s="222"/>
      <c r="AO980" s="222"/>
      <c r="AP980" s="222"/>
      <c r="AQ980" s="222"/>
      <c r="AR980" s="222"/>
      <c r="AS980" s="222"/>
      <c r="AT980" s="222"/>
      <c r="AU980" s="222"/>
      <c r="AV980" s="222"/>
    </row>
    <row r="981" spans="1:48" ht="24"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c r="AA981" s="222"/>
      <c r="AB981" s="222"/>
      <c r="AC981" s="222"/>
      <c r="AD981" s="222"/>
      <c r="AE981" s="222"/>
      <c r="AF981" s="222"/>
      <c r="AG981" s="222"/>
      <c r="AH981" s="222"/>
      <c r="AI981" s="222"/>
      <c r="AJ981" s="222"/>
      <c r="AK981" s="222"/>
      <c r="AL981" s="222"/>
      <c r="AM981" s="222"/>
      <c r="AN981" s="222"/>
      <c r="AO981" s="222"/>
      <c r="AP981" s="222"/>
      <c r="AQ981" s="222"/>
      <c r="AR981" s="222"/>
      <c r="AS981" s="222"/>
      <c r="AT981" s="222"/>
      <c r="AU981" s="222"/>
      <c r="AV981" s="222"/>
    </row>
    <row r="982" spans="1:48" ht="24"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c r="AA982" s="222"/>
      <c r="AB982" s="222"/>
      <c r="AC982" s="222"/>
      <c r="AD982" s="222"/>
      <c r="AE982" s="222"/>
      <c r="AF982" s="222"/>
      <c r="AG982" s="222"/>
      <c r="AH982" s="222"/>
      <c r="AI982" s="222"/>
      <c r="AJ982" s="222"/>
      <c r="AK982" s="222"/>
      <c r="AL982" s="222"/>
      <c r="AM982" s="222"/>
      <c r="AN982" s="222"/>
      <c r="AO982" s="222"/>
      <c r="AP982" s="222"/>
      <c r="AQ982" s="222"/>
      <c r="AR982" s="222"/>
      <c r="AS982" s="222"/>
      <c r="AT982" s="222"/>
      <c r="AU982" s="222"/>
      <c r="AV982" s="222"/>
    </row>
    <row r="983" spans="1:48" ht="24"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c r="AA983" s="222"/>
      <c r="AB983" s="222"/>
      <c r="AC983" s="222"/>
      <c r="AD983" s="222"/>
      <c r="AE983" s="222"/>
      <c r="AF983" s="222"/>
      <c r="AG983" s="222"/>
      <c r="AH983" s="222"/>
      <c r="AI983" s="222"/>
      <c r="AJ983" s="222"/>
      <c r="AK983" s="222"/>
      <c r="AL983" s="222"/>
      <c r="AM983" s="222"/>
      <c r="AN983" s="222"/>
      <c r="AO983" s="222"/>
      <c r="AP983" s="222"/>
      <c r="AQ983" s="222"/>
      <c r="AR983" s="222"/>
      <c r="AS983" s="222"/>
      <c r="AT983" s="222"/>
      <c r="AU983" s="222"/>
      <c r="AV983" s="222"/>
    </row>
    <row r="984" spans="1:48" ht="24"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c r="AA984" s="222"/>
      <c r="AB984" s="222"/>
      <c r="AC984" s="222"/>
      <c r="AD984" s="222"/>
      <c r="AE984" s="222"/>
      <c r="AF984" s="222"/>
      <c r="AG984" s="222"/>
      <c r="AH984" s="222"/>
      <c r="AI984" s="222"/>
      <c r="AJ984" s="222"/>
      <c r="AK984" s="222"/>
      <c r="AL984" s="222"/>
      <c r="AM984" s="222"/>
      <c r="AN984" s="222"/>
      <c r="AO984" s="222"/>
      <c r="AP984" s="222"/>
      <c r="AQ984" s="222"/>
      <c r="AR984" s="222"/>
      <c r="AS984" s="222"/>
      <c r="AT984" s="222"/>
      <c r="AU984" s="222"/>
      <c r="AV984" s="222"/>
    </row>
  </sheetData>
  <mergeCells count="4">
    <mergeCell ref="B19:F19"/>
    <mergeCell ref="G19:O19"/>
    <mergeCell ref="P19:X19"/>
    <mergeCell ref="Y19:AF19"/>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972"/>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1.1640625" defaultRowHeight="15" customHeight="1"/>
  <cols>
    <col min="1" max="1" width="14.1640625" customWidth="1"/>
    <col min="2" max="48" width="14.5" customWidth="1"/>
  </cols>
  <sheetData>
    <row r="1" spans="1:48" ht="24" customHeight="1">
      <c r="A1" s="287"/>
      <c r="B1" s="127">
        <v>45806</v>
      </c>
      <c r="C1" s="127">
        <v>45807</v>
      </c>
      <c r="D1" s="127">
        <v>45808</v>
      </c>
      <c r="E1" s="127">
        <v>45809</v>
      </c>
      <c r="F1" s="127">
        <v>45810</v>
      </c>
      <c r="G1" s="127">
        <v>45811</v>
      </c>
      <c r="H1" s="127">
        <v>45812</v>
      </c>
      <c r="I1" s="288" t="s">
        <v>162</v>
      </c>
      <c r="J1" s="288" t="s">
        <v>163</v>
      </c>
      <c r="K1" s="127">
        <v>45813</v>
      </c>
      <c r="L1" s="127">
        <v>45814</v>
      </c>
      <c r="M1" s="127">
        <v>45815</v>
      </c>
      <c r="N1" s="127">
        <v>45816</v>
      </c>
      <c r="O1" s="127">
        <v>45817</v>
      </c>
      <c r="P1" s="127">
        <v>45818</v>
      </c>
      <c r="Q1" s="127">
        <v>45819</v>
      </c>
      <c r="R1" s="288" t="s">
        <v>162</v>
      </c>
      <c r="S1" s="288" t="s">
        <v>163</v>
      </c>
      <c r="T1" s="127">
        <v>45820</v>
      </c>
      <c r="U1" s="127">
        <v>45821</v>
      </c>
      <c r="V1" s="127">
        <v>45822</v>
      </c>
      <c r="W1" s="127">
        <v>45823</v>
      </c>
      <c r="X1" s="127">
        <v>45824</v>
      </c>
      <c r="Y1" s="127">
        <v>45825</v>
      </c>
      <c r="Z1" s="127">
        <v>45826</v>
      </c>
      <c r="AA1" s="288" t="s">
        <v>162</v>
      </c>
      <c r="AB1" s="288" t="s">
        <v>163</v>
      </c>
      <c r="AC1" s="127">
        <v>45827</v>
      </c>
      <c r="AD1" s="127">
        <v>45828</v>
      </c>
      <c r="AE1" s="127">
        <v>45829</v>
      </c>
      <c r="AF1" s="127">
        <v>45830</v>
      </c>
      <c r="AG1" s="127">
        <v>45831</v>
      </c>
      <c r="AH1" s="127">
        <v>45832</v>
      </c>
      <c r="AI1" s="127">
        <v>45833</v>
      </c>
      <c r="AJ1" s="288" t="s">
        <v>162</v>
      </c>
      <c r="AK1" s="288" t="s">
        <v>163</v>
      </c>
      <c r="AL1" s="127">
        <v>45834</v>
      </c>
      <c r="AM1" s="127">
        <v>45835</v>
      </c>
      <c r="AN1" s="127">
        <v>45836</v>
      </c>
      <c r="AO1" s="127">
        <v>45837</v>
      </c>
      <c r="AP1" s="127">
        <v>45838</v>
      </c>
      <c r="AQ1" s="289" t="s">
        <v>164</v>
      </c>
      <c r="AR1" s="290" t="s">
        <v>165</v>
      </c>
      <c r="AS1" s="345"/>
      <c r="AT1" s="345"/>
      <c r="AU1" s="345"/>
      <c r="AV1" s="288" t="s">
        <v>163</v>
      </c>
    </row>
    <row r="2" spans="1:48" ht="24" customHeight="1">
      <c r="A2" s="287"/>
      <c r="B2" s="292" t="s">
        <v>168</v>
      </c>
      <c r="C2" s="292" t="s">
        <v>169</v>
      </c>
      <c r="D2" s="292" t="s">
        <v>170</v>
      </c>
      <c r="E2" s="292" t="s">
        <v>171</v>
      </c>
      <c r="F2" s="292" t="s">
        <v>172</v>
      </c>
      <c r="G2" s="292" t="s">
        <v>173</v>
      </c>
      <c r="H2" s="292" t="s">
        <v>167</v>
      </c>
      <c r="I2" s="293"/>
      <c r="J2" s="293"/>
      <c r="K2" s="292" t="s">
        <v>168</v>
      </c>
      <c r="L2" s="292" t="s">
        <v>169</v>
      </c>
      <c r="M2" s="292" t="s">
        <v>170</v>
      </c>
      <c r="N2" s="292" t="s">
        <v>171</v>
      </c>
      <c r="O2" s="292" t="s">
        <v>172</v>
      </c>
      <c r="P2" s="292" t="s">
        <v>173</v>
      </c>
      <c r="Q2" s="292" t="s">
        <v>167</v>
      </c>
      <c r="R2" s="293"/>
      <c r="S2" s="293"/>
      <c r="T2" s="292" t="s">
        <v>168</v>
      </c>
      <c r="U2" s="292" t="s">
        <v>169</v>
      </c>
      <c r="V2" s="292" t="s">
        <v>170</v>
      </c>
      <c r="W2" s="292" t="s">
        <v>171</v>
      </c>
      <c r="X2" s="292" t="s">
        <v>172</v>
      </c>
      <c r="Y2" s="292" t="s">
        <v>173</v>
      </c>
      <c r="Z2" s="292" t="s">
        <v>167</v>
      </c>
      <c r="AA2" s="293"/>
      <c r="AB2" s="293"/>
      <c r="AC2" s="292" t="s">
        <v>168</v>
      </c>
      <c r="AD2" s="292" t="s">
        <v>169</v>
      </c>
      <c r="AE2" s="292" t="s">
        <v>170</v>
      </c>
      <c r="AF2" s="292" t="s">
        <v>171</v>
      </c>
      <c r="AG2" s="292" t="s">
        <v>172</v>
      </c>
      <c r="AH2" s="292" t="s">
        <v>173</v>
      </c>
      <c r="AI2" s="292" t="s">
        <v>167</v>
      </c>
      <c r="AJ2" s="293"/>
      <c r="AK2" s="293"/>
      <c r="AL2" s="292" t="s">
        <v>168</v>
      </c>
      <c r="AM2" s="292" t="s">
        <v>169</v>
      </c>
      <c r="AN2" s="292" t="s">
        <v>170</v>
      </c>
      <c r="AO2" s="292" t="s">
        <v>171</v>
      </c>
      <c r="AP2" s="292" t="s">
        <v>172</v>
      </c>
      <c r="AQ2" s="294"/>
      <c r="AR2" s="293"/>
      <c r="AS2" s="222"/>
      <c r="AT2" s="222"/>
      <c r="AU2" s="222"/>
      <c r="AV2" s="293"/>
    </row>
    <row r="3" spans="1:48" ht="24" customHeight="1">
      <c r="A3" s="295" t="s">
        <v>174</v>
      </c>
      <c r="B3" s="349">
        <v>50490</v>
      </c>
      <c r="C3" s="349">
        <v>6380</v>
      </c>
      <c r="D3" s="349">
        <v>41580</v>
      </c>
      <c r="E3" s="329">
        <v>146520</v>
      </c>
      <c r="F3" s="329">
        <v>0</v>
      </c>
      <c r="G3" s="329">
        <v>14080</v>
      </c>
      <c r="H3" s="329">
        <v>21450</v>
      </c>
      <c r="I3" s="297">
        <f t="shared" ref="I3:I4" si="0">SUM(B3:H3)</f>
        <v>280500</v>
      </c>
      <c r="J3" s="357">
        <v>1.76</v>
      </c>
      <c r="K3" s="329">
        <v>7920</v>
      </c>
      <c r="L3" s="329">
        <v>17600</v>
      </c>
      <c r="M3" s="329">
        <v>31350</v>
      </c>
      <c r="N3" s="329">
        <v>20680</v>
      </c>
      <c r="O3" s="329">
        <v>-2090</v>
      </c>
      <c r="P3" s="329">
        <v>19470</v>
      </c>
      <c r="Q3" s="329">
        <v>16720</v>
      </c>
      <c r="R3" s="329">
        <v>111650</v>
      </c>
      <c r="S3" s="357">
        <v>0.4</v>
      </c>
      <c r="T3" s="374">
        <v>36960</v>
      </c>
      <c r="U3" s="374">
        <v>0</v>
      </c>
      <c r="V3" s="374">
        <v>0</v>
      </c>
      <c r="W3" s="374">
        <v>0</v>
      </c>
      <c r="X3" s="374">
        <v>24200</v>
      </c>
      <c r="Y3" s="374">
        <v>6490</v>
      </c>
      <c r="Z3" s="374">
        <v>8470</v>
      </c>
      <c r="AA3" s="374">
        <v>76120</v>
      </c>
      <c r="AB3" s="375">
        <v>0.77</v>
      </c>
      <c r="AC3" s="329">
        <v>27610</v>
      </c>
      <c r="AD3" s="329">
        <v>22000</v>
      </c>
      <c r="AE3" s="329">
        <v>6380</v>
      </c>
      <c r="AF3" s="329">
        <v>33440</v>
      </c>
      <c r="AG3" s="329">
        <v>81620</v>
      </c>
      <c r="AH3" s="329">
        <v>11110</v>
      </c>
      <c r="AI3" s="329">
        <v>-4400</v>
      </c>
      <c r="AJ3" s="349">
        <v>177760</v>
      </c>
      <c r="AK3" s="370">
        <v>2.34</v>
      </c>
      <c r="AL3" s="329">
        <v>0</v>
      </c>
      <c r="AM3" s="329">
        <v>6380</v>
      </c>
      <c r="AN3" s="329">
        <v>32010</v>
      </c>
      <c r="AO3" s="329">
        <v>0</v>
      </c>
      <c r="AP3" s="329">
        <v>53339</v>
      </c>
      <c r="AQ3" s="349">
        <v>626219</v>
      </c>
      <c r="AR3" s="311">
        <v>0.84</v>
      </c>
      <c r="AS3" s="352"/>
      <c r="AT3" s="352"/>
      <c r="AU3" s="352"/>
      <c r="AV3" s="297"/>
    </row>
    <row r="4" spans="1:48" ht="24" customHeight="1">
      <c r="A4" s="302" t="s">
        <v>175</v>
      </c>
      <c r="B4" s="355">
        <v>5</v>
      </c>
      <c r="C4" s="355">
        <v>1</v>
      </c>
      <c r="D4" s="355">
        <v>4</v>
      </c>
      <c r="E4" s="334">
        <v>8</v>
      </c>
      <c r="F4" s="334">
        <v>0</v>
      </c>
      <c r="G4" s="334">
        <v>1</v>
      </c>
      <c r="H4" s="334">
        <v>2</v>
      </c>
      <c r="I4" s="304">
        <f t="shared" si="0"/>
        <v>21</v>
      </c>
      <c r="J4" s="357">
        <v>1.17</v>
      </c>
      <c r="K4" s="334">
        <v>1</v>
      </c>
      <c r="L4" s="334">
        <v>2</v>
      </c>
      <c r="M4" s="334">
        <v>2</v>
      </c>
      <c r="N4" s="334">
        <v>1</v>
      </c>
      <c r="O4" s="334">
        <v>0</v>
      </c>
      <c r="P4" s="334">
        <v>2</v>
      </c>
      <c r="Q4" s="334">
        <v>2</v>
      </c>
      <c r="R4" s="334">
        <v>10</v>
      </c>
      <c r="S4" s="311">
        <v>0.48</v>
      </c>
      <c r="T4" s="376">
        <v>2</v>
      </c>
      <c r="U4" s="376">
        <v>0</v>
      </c>
      <c r="V4" s="376">
        <v>0</v>
      </c>
      <c r="W4" s="376">
        <v>0</v>
      </c>
      <c r="X4" s="376">
        <v>2</v>
      </c>
      <c r="Y4" s="376">
        <v>1</v>
      </c>
      <c r="Z4" s="376">
        <v>2</v>
      </c>
      <c r="AA4" s="376">
        <v>7</v>
      </c>
      <c r="AB4" s="375">
        <v>0.7</v>
      </c>
      <c r="AC4" s="334">
        <v>4</v>
      </c>
      <c r="AD4" s="334">
        <v>3</v>
      </c>
      <c r="AE4" s="334">
        <v>1</v>
      </c>
      <c r="AF4" s="334">
        <v>2</v>
      </c>
      <c r="AG4" s="334">
        <v>10</v>
      </c>
      <c r="AH4" s="334">
        <v>3</v>
      </c>
      <c r="AI4" s="334">
        <v>0</v>
      </c>
      <c r="AJ4" s="355">
        <v>23</v>
      </c>
      <c r="AK4" s="370">
        <v>3.29</v>
      </c>
      <c r="AL4" s="334">
        <v>0</v>
      </c>
      <c r="AM4" s="334">
        <v>1</v>
      </c>
      <c r="AN4" s="334">
        <v>3</v>
      </c>
      <c r="AO4" s="334">
        <v>0</v>
      </c>
      <c r="AP4" s="334">
        <v>2</v>
      </c>
      <c r="AQ4" s="355">
        <v>57</v>
      </c>
      <c r="AR4" s="311">
        <v>0.85</v>
      </c>
      <c r="AS4" s="356"/>
      <c r="AT4" s="356"/>
      <c r="AU4" s="356"/>
      <c r="AV4" s="307"/>
    </row>
    <row r="5" spans="1:48" ht="24" customHeight="1">
      <c r="A5" s="302" t="s">
        <v>176</v>
      </c>
      <c r="B5" s="297">
        <f t="shared" ref="B5:E5" si="1">B3/B4</f>
        <v>10098</v>
      </c>
      <c r="C5" s="297">
        <f t="shared" si="1"/>
        <v>6380</v>
      </c>
      <c r="D5" s="297">
        <f t="shared" si="1"/>
        <v>10395</v>
      </c>
      <c r="E5" s="297">
        <f t="shared" si="1"/>
        <v>18315</v>
      </c>
      <c r="F5" s="329">
        <v>0</v>
      </c>
      <c r="G5" s="297">
        <f t="shared" ref="G5:I5" si="2">G3/G4</f>
        <v>14080</v>
      </c>
      <c r="H5" s="297">
        <f t="shared" si="2"/>
        <v>10725</v>
      </c>
      <c r="I5" s="297">
        <f t="shared" si="2"/>
        <v>13357.142857142857</v>
      </c>
      <c r="J5" s="357">
        <v>1.55</v>
      </c>
      <c r="K5" s="297">
        <f t="shared" ref="K5:N5" si="3">K3/K4</f>
        <v>7920</v>
      </c>
      <c r="L5" s="297">
        <f t="shared" si="3"/>
        <v>8800</v>
      </c>
      <c r="M5" s="297">
        <f t="shared" si="3"/>
        <v>15675</v>
      </c>
      <c r="N5" s="297">
        <f t="shared" si="3"/>
        <v>20680</v>
      </c>
      <c r="O5" s="329">
        <v>0</v>
      </c>
      <c r="P5" s="297">
        <f t="shared" ref="P5:R5" si="4">P3/P4</f>
        <v>9735</v>
      </c>
      <c r="Q5" s="297">
        <f t="shared" si="4"/>
        <v>8360</v>
      </c>
      <c r="R5" s="297">
        <f t="shared" si="4"/>
        <v>11165</v>
      </c>
      <c r="S5" s="311">
        <v>0.85</v>
      </c>
      <c r="T5" s="377">
        <f>T3/T4</f>
        <v>18480</v>
      </c>
      <c r="U5" s="374">
        <v>0</v>
      </c>
      <c r="V5" s="374">
        <v>0</v>
      </c>
      <c r="W5" s="374">
        <v>0</v>
      </c>
      <c r="X5" s="377">
        <f t="shared" ref="X5:Z5" si="5">X3/X4</f>
        <v>12100</v>
      </c>
      <c r="Y5" s="377">
        <f t="shared" si="5"/>
        <v>6490</v>
      </c>
      <c r="Z5" s="377">
        <f t="shared" si="5"/>
        <v>4235</v>
      </c>
      <c r="AA5" s="374">
        <v>9286</v>
      </c>
      <c r="AB5" s="375">
        <v>0.94</v>
      </c>
      <c r="AC5" s="374">
        <f t="shared" ref="AC5:AJ5" si="6">AC3/AC4</f>
        <v>6902.5</v>
      </c>
      <c r="AD5" s="374">
        <f t="shared" si="6"/>
        <v>7333.333333333333</v>
      </c>
      <c r="AE5" s="374">
        <f t="shared" si="6"/>
        <v>6380</v>
      </c>
      <c r="AF5" s="374">
        <f t="shared" si="6"/>
        <v>16720</v>
      </c>
      <c r="AG5" s="374">
        <f t="shared" si="6"/>
        <v>8162</v>
      </c>
      <c r="AH5" s="374">
        <f t="shared" si="6"/>
        <v>3703.3333333333335</v>
      </c>
      <c r="AI5" s="374" t="e">
        <f t="shared" si="6"/>
        <v>#DIV/0!</v>
      </c>
      <c r="AJ5" s="374">
        <f t="shared" si="6"/>
        <v>7728.695652173913</v>
      </c>
      <c r="AK5" s="311">
        <v>0.81</v>
      </c>
      <c r="AL5" s="297" t="e">
        <f t="shared" ref="AL5:AP5" si="7">AL3/AL4</f>
        <v>#DIV/0!</v>
      </c>
      <c r="AM5" s="297">
        <f t="shared" si="7"/>
        <v>6380</v>
      </c>
      <c r="AN5" s="297">
        <f t="shared" si="7"/>
        <v>10670</v>
      </c>
      <c r="AO5" s="297" t="e">
        <f t="shared" si="7"/>
        <v>#DIV/0!</v>
      </c>
      <c r="AP5" s="297">
        <f t="shared" si="7"/>
        <v>26669.5</v>
      </c>
      <c r="AQ5" s="349">
        <v>10095</v>
      </c>
      <c r="AR5" s="311">
        <v>1.06</v>
      </c>
      <c r="AS5" s="352"/>
      <c r="AT5" s="352"/>
      <c r="AU5" s="352"/>
      <c r="AV5" s="297"/>
    </row>
    <row r="6" spans="1:48" ht="24" customHeight="1">
      <c r="A6" s="302" t="s">
        <v>177</v>
      </c>
      <c r="B6" s="361">
        <v>1470</v>
      </c>
      <c r="C6" s="361">
        <v>1431</v>
      </c>
      <c r="D6" s="361">
        <v>1552</v>
      </c>
      <c r="E6" s="334">
        <v>426</v>
      </c>
      <c r="F6" s="334">
        <v>448</v>
      </c>
      <c r="G6" s="334">
        <v>511</v>
      </c>
      <c r="H6" s="334">
        <v>474</v>
      </c>
      <c r="I6" s="304">
        <f>SUM(B6:H6)</f>
        <v>6312</v>
      </c>
      <c r="J6" s="357">
        <v>0.77</v>
      </c>
      <c r="K6" s="334">
        <v>406</v>
      </c>
      <c r="L6" s="334">
        <v>440</v>
      </c>
      <c r="M6" s="334">
        <v>480</v>
      </c>
      <c r="N6" s="334">
        <v>510</v>
      </c>
      <c r="O6" s="334">
        <v>486</v>
      </c>
      <c r="P6" s="334">
        <v>583</v>
      </c>
      <c r="Q6" s="334">
        <v>479</v>
      </c>
      <c r="R6" s="334">
        <v>3384</v>
      </c>
      <c r="S6" s="311">
        <v>0.54</v>
      </c>
      <c r="T6" s="376">
        <v>696</v>
      </c>
      <c r="U6" s="376">
        <v>318</v>
      </c>
      <c r="V6" s="376">
        <v>112</v>
      </c>
      <c r="W6" s="376">
        <v>139</v>
      </c>
      <c r="X6" s="376">
        <v>119</v>
      </c>
      <c r="Y6" s="376">
        <v>706</v>
      </c>
      <c r="Z6" s="376">
        <v>756</v>
      </c>
      <c r="AA6" s="378">
        <v>2846</v>
      </c>
      <c r="AB6" s="379">
        <v>0.84</v>
      </c>
      <c r="AC6" s="371">
        <v>782</v>
      </c>
      <c r="AD6" s="334">
        <v>663</v>
      </c>
      <c r="AE6" s="334">
        <v>886</v>
      </c>
      <c r="AF6" s="334">
        <v>857</v>
      </c>
      <c r="AG6" s="361">
        <v>828</v>
      </c>
      <c r="AH6" s="334">
        <v>708</v>
      </c>
      <c r="AI6" s="334">
        <v>657</v>
      </c>
      <c r="AJ6" s="361">
        <v>5381</v>
      </c>
      <c r="AK6" s="370">
        <v>1.88</v>
      </c>
      <c r="AL6" s="380">
        <v>629</v>
      </c>
      <c r="AM6" s="334">
        <v>599</v>
      </c>
      <c r="AN6" s="334">
        <v>651</v>
      </c>
      <c r="AO6" s="334">
        <v>663</v>
      </c>
      <c r="AP6" s="334">
        <v>649</v>
      </c>
      <c r="AQ6" s="361">
        <v>16677</v>
      </c>
      <c r="AR6" s="311">
        <v>0.81</v>
      </c>
      <c r="AS6" s="356"/>
      <c r="AT6" s="356"/>
      <c r="AU6" s="356"/>
      <c r="AV6" s="307"/>
    </row>
    <row r="7" spans="1:48" ht="24" customHeight="1">
      <c r="A7" s="309" t="s">
        <v>12</v>
      </c>
      <c r="B7" s="305">
        <f t="shared" ref="B7:I7" si="8">B4/B6</f>
        <v>3.4013605442176869E-3</v>
      </c>
      <c r="C7" s="305">
        <f t="shared" si="8"/>
        <v>6.9881201956673651E-4</v>
      </c>
      <c r="D7" s="305">
        <f t="shared" si="8"/>
        <v>2.5773195876288659E-3</v>
      </c>
      <c r="E7" s="305">
        <f t="shared" si="8"/>
        <v>1.8779342723004695E-2</v>
      </c>
      <c r="F7" s="305">
        <f t="shared" si="8"/>
        <v>0</v>
      </c>
      <c r="G7" s="305">
        <f t="shared" si="8"/>
        <v>1.9569471624266144E-3</v>
      </c>
      <c r="H7" s="305">
        <f t="shared" si="8"/>
        <v>4.2194092827004216E-3</v>
      </c>
      <c r="I7" s="305">
        <f t="shared" si="8"/>
        <v>3.326996197718631E-3</v>
      </c>
      <c r="J7" s="357">
        <v>1.35</v>
      </c>
      <c r="K7" s="305">
        <f t="shared" ref="K7:R7" si="9">K4/K6</f>
        <v>2.4630541871921183E-3</v>
      </c>
      <c r="L7" s="305">
        <f t="shared" si="9"/>
        <v>4.5454545454545452E-3</v>
      </c>
      <c r="M7" s="305">
        <f t="shared" si="9"/>
        <v>4.1666666666666666E-3</v>
      </c>
      <c r="N7" s="305">
        <f t="shared" si="9"/>
        <v>1.9607843137254902E-3</v>
      </c>
      <c r="O7" s="305">
        <f t="shared" si="9"/>
        <v>0</v>
      </c>
      <c r="P7" s="305">
        <f t="shared" si="9"/>
        <v>3.4305317324185248E-3</v>
      </c>
      <c r="Q7" s="305">
        <f t="shared" si="9"/>
        <v>4.1753653444676405E-3</v>
      </c>
      <c r="R7" s="305">
        <f t="shared" si="9"/>
        <v>2.9550827423167848E-3</v>
      </c>
      <c r="S7" s="311">
        <v>0.98</v>
      </c>
      <c r="T7" s="381">
        <f t="shared" ref="T7:AA7" si="10">T4/T6</f>
        <v>2.8735632183908046E-3</v>
      </c>
      <c r="U7" s="381">
        <f t="shared" si="10"/>
        <v>0</v>
      </c>
      <c r="V7" s="381">
        <f t="shared" si="10"/>
        <v>0</v>
      </c>
      <c r="W7" s="381">
        <f t="shared" si="10"/>
        <v>0</v>
      </c>
      <c r="X7" s="381">
        <f t="shared" si="10"/>
        <v>1.680672268907563E-2</v>
      </c>
      <c r="Y7" s="381">
        <f t="shared" si="10"/>
        <v>1.4164305949008499E-3</v>
      </c>
      <c r="Z7" s="381">
        <f t="shared" si="10"/>
        <v>2.6455026455026454E-3</v>
      </c>
      <c r="AA7" s="381">
        <f t="shared" si="10"/>
        <v>2.4595924104005621E-3</v>
      </c>
      <c r="AB7" s="375">
        <v>0.83</v>
      </c>
      <c r="AC7" s="381">
        <f t="shared" ref="AC7:AJ7" si="11">AC4/AC6</f>
        <v>5.1150895140664966E-3</v>
      </c>
      <c r="AD7" s="381">
        <f t="shared" si="11"/>
        <v>4.5248868778280547E-3</v>
      </c>
      <c r="AE7" s="381">
        <f t="shared" si="11"/>
        <v>1.128668171557562E-3</v>
      </c>
      <c r="AF7" s="381">
        <f t="shared" si="11"/>
        <v>2.3337222870478411E-3</v>
      </c>
      <c r="AG7" s="381">
        <f t="shared" si="11"/>
        <v>1.2077294685990338E-2</v>
      </c>
      <c r="AH7" s="381">
        <f t="shared" si="11"/>
        <v>4.2372881355932203E-3</v>
      </c>
      <c r="AI7" s="381">
        <f t="shared" si="11"/>
        <v>0</v>
      </c>
      <c r="AJ7" s="381">
        <f t="shared" si="11"/>
        <v>4.2742984575357742E-3</v>
      </c>
      <c r="AK7" s="311">
        <v>1.75</v>
      </c>
      <c r="AL7" s="305">
        <f t="shared" ref="AL7:AP7" si="12">AL4/AL6</f>
        <v>0</v>
      </c>
      <c r="AM7" s="305">
        <f t="shared" si="12"/>
        <v>1.6694490818030051E-3</v>
      </c>
      <c r="AN7" s="305">
        <f t="shared" si="12"/>
        <v>4.608294930875576E-3</v>
      </c>
      <c r="AO7" s="305">
        <f t="shared" si="12"/>
        <v>0</v>
      </c>
      <c r="AP7" s="305">
        <f t="shared" si="12"/>
        <v>3.0816640986132513E-3</v>
      </c>
      <c r="AQ7" s="370">
        <v>3.3999999999999998E-3</v>
      </c>
      <c r="AR7" s="311">
        <v>1.04</v>
      </c>
      <c r="AS7" s="363"/>
      <c r="AT7" s="363"/>
      <c r="AU7" s="363"/>
      <c r="AV7" s="313"/>
    </row>
    <row r="8" spans="1:48" ht="24" customHeight="1">
      <c r="A8" s="295" t="s">
        <v>16</v>
      </c>
      <c r="B8" s="305"/>
      <c r="C8" s="305"/>
      <c r="D8" s="305"/>
      <c r="E8" s="305"/>
      <c r="F8" s="305"/>
      <c r="G8" s="305"/>
      <c r="H8" s="305"/>
      <c r="I8" s="304"/>
      <c r="J8" s="298"/>
      <c r="K8" s="305"/>
      <c r="L8" s="305"/>
      <c r="M8" s="305"/>
      <c r="N8" s="305"/>
      <c r="O8" s="305"/>
      <c r="P8" s="305"/>
      <c r="Q8" s="305"/>
      <c r="R8" s="305"/>
      <c r="S8" s="305"/>
      <c r="T8" s="305"/>
      <c r="U8" s="305"/>
      <c r="V8" s="305"/>
      <c r="W8" s="305"/>
      <c r="X8" s="305"/>
      <c r="Y8" s="305"/>
      <c r="Z8" s="305"/>
      <c r="AA8" s="382">
        <v>8833</v>
      </c>
      <c r="AB8" s="305"/>
      <c r="AC8" s="305"/>
      <c r="AD8" s="305"/>
      <c r="AE8" s="304"/>
      <c r="AF8" s="304"/>
      <c r="AG8" s="304"/>
      <c r="AH8" s="304"/>
      <c r="AI8" s="304"/>
      <c r="AJ8" s="304"/>
      <c r="AK8" s="305"/>
      <c r="AL8" s="304"/>
      <c r="AM8" s="336"/>
      <c r="AN8" s="336"/>
      <c r="AO8" s="368"/>
      <c r="AP8" s="298"/>
      <c r="AQ8" s="355">
        <v>9100</v>
      </c>
      <c r="AR8" s="305"/>
      <c r="AS8" s="363"/>
      <c r="AT8" s="363"/>
      <c r="AU8" s="363"/>
      <c r="AV8" s="363"/>
    </row>
    <row r="9" spans="1:48" ht="24" customHeight="1">
      <c r="A9" s="322" t="s">
        <v>209</v>
      </c>
      <c r="B9" s="435" t="s">
        <v>224</v>
      </c>
      <c r="C9" s="423"/>
      <c r="D9" s="423"/>
      <c r="E9" s="423"/>
      <c r="F9" s="424"/>
      <c r="G9" s="435" t="s">
        <v>224</v>
      </c>
      <c r="H9" s="423"/>
      <c r="I9" s="423"/>
      <c r="J9" s="423"/>
      <c r="K9" s="423"/>
      <c r="L9" s="423"/>
      <c r="M9" s="423"/>
      <c r="N9" s="423"/>
      <c r="O9" s="424"/>
      <c r="P9" s="435" t="s">
        <v>224</v>
      </c>
      <c r="Q9" s="423"/>
      <c r="R9" s="423"/>
      <c r="S9" s="423"/>
      <c r="T9" s="423"/>
      <c r="U9" s="423"/>
      <c r="V9" s="423"/>
      <c r="W9" s="423"/>
      <c r="X9" s="424"/>
      <c r="Y9" s="436"/>
      <c r="Z9" s="423"/>
      <c r="AA9" s="423"/>
      <c r="AB9" s="423"/>
      <c r="AC9" s="423"/>
      <c r="AD9" s="423"/>
      <c r="AE9" s="423"/>
      <c r="AF9" s="424"/>
      <c r="AG9" s="318"/>
      <c r="AH9" s="318"/>
      <c r="AI9" s="318"/>
      <c r="AJ9" s="318"/>
      <c r="AK9" s="318"/>
      <c r="AL9" s="318"/>
      <c r="AM9" s="318"/>
      <c r="AN9" s="318"/>
      <c r="AO9" s="318"/>
      <c r="AP9" s="318"/>
      <c r="AQ9" s="318"/>
      <c r="AR9" s="318"/>
      <c r="AS9" s="222"/>
      <c r="AT9" s="222"/>
      <c r="AU9" s="222"/>
      <c r="AV9" s="222"/>
    </row>
    <row r="10" spans="1:48" ht="24" customHeight="1">
      <c r="A10" s="295" t="s">
        <v>212</v>
      </c>
      <c r="B10" s="383" t="s">
        <v>11</v>
      </c>
      <c r="C10" s="383" t="s">
        <v>11</v>
      </c>
      <c r="D10" s="383" t="s">
        <v>11</v>
      </c>
      <c r="E10" s="383" t="s">
        <v>11</v>
      </c>
      <c r="F10" s="383" t="s">
        <v>11</v>
      </c>
      <c r="G10" s="383" t="s">
        <v>11</v>
      </c>
      <c r="H10" s="383" t="s">
        <v>11</v>
      </c>
      <c r="I10" s="383" t="s">
        <v>11</v>
      </c>
      <c r="J10" s="383" t="s">
        <v>11</v>
      </c>
      <c r="K10" s="383" t="s">
        <v>11</v>
      </c>
      <c r="L10" s="384" t="s">
        <v>225</v>
      </c>
      <c r="M10" s="384" t="s">
        <v>225</v>
      </c>
      <c r="N10" s="384" t="s">
        <v>225</v>
      </c>
      <c r="O10" s="383" t="s">
        <v>11</v>
      </c>
      <c r="P10" s="383" t="s">
        <v>11</v>
      </c>
      <c r="Q10" s="383" t="s">
        <v>226</v>
      </c>
      <c r="R10" s="316"/>
      <c r="S10" s="316"/>
      <c r="T10" s="316"/>
      <c r="U10" s="316"/>
      <c r="V10" s="316"/>
      <c r="W10" s="316"/>
      <c r="X10" s="316"/>
      <c r="Y10" s="316"/>
      <c r="Z10" s="316"/>
      <c r="AA10" s="316"/>
      <c r="AB10" s="316"/>
      <c r="AC10" s="316"/>
      <c r="AD10" s="316"/>
      <c r="AE10" s="316"/>
      <c r="AF10" s="316"/>
      <c r="AG10" s="316"/>
      <c r="AH10" s="316"/>
      <c r="AI10" s="316"/>
      <c r="AJ10" s="316"/>
      <c r="AK10" s="316"/>
      <c r="AL10" s="316"/>
      <c r="AM10" s="316"/>
      <c r="AN10" s="316"/>
      <c r="AO10" s="316"/>
      <c r="AP10" s="316"/>
      <c r="AQ10" s="318"/>
      <c r="AR10" s="318"/>
      <c r="AS10" s="222"/>
      <c r="AT10" s="222"/>
      <c r="AU10" s="222"/>
      <c r="AV10" s="222"/>
    </row>
    <row r="11" spans="1:48" ht="24" customHeight="1">
      <c r="A11" s="320"/>
      <c r="B11" s="383" t="s">
        <v>11</v>
      </c>
      <c r="C11" s="383" t="s">
        <v>11</v>
      </c>
      <c r="D11" s="383" t="s">
        <v>11</v>
      </c>
      <c r="E11" s="383" t="s">
        <v>11</v>
      </c>
      <c r="F11" s="383" t="s">
        <v>11</v>
      </c>
      <c r="G11" s="383" t="s">
        <v>11</v>
      </c>
      <c r="H11" s="383" t="s">
        <v>11</v>
      </c>
      <c r="I11" s="383" t="s">
        <v>11</v>
      </c>
      <c r="J11" s="383" t="s">
        <v>11</v>
      </c>
      <c r="K11" s="383" t="s">
        <v>11</v>
      </c>
      <c r="L11" s="383" t="s">
        <v>11</v>
      </c>
      <c r="M11" s="383" t="s">
        <v>11</v>
      </c>
      <c r="N11" s="383" t="s">
        <v>11</v>
      </c>
      <c r="O11" s="383" t="s">
        <v>11</v>
      </c>
      <c r="P11" s="383" t="s">
        <v>11</v>
      </c>
      <c r="Q11" s="383" t="s">
        <v>11</v>
      </c>
      <c r="R11" s="316"/>
      <c r="S11" s="316"/>
      <c r="T11" s="316"/>
      <c r="U11" s="316"/>
      <c r="V11" s="316"/>
      <c r="W11" s="316"/>
      <c r="X11" s="316"/>
      <c r="Y11" s="316"/>
      <c r="Z11" s="316"/>
      <c r="AA11" s="316"/>
      <c r="AB11" s="316"/>
      <c r="AC11" s="316"/>
      <c r="AD11" s="316"/>
      <c r="AE11" s="316"/>
      <c r="AF11" s="316"/>
      <c r="AG11" s="316"/>
      <c r="AH11" s="316"/>
      <c r="AI11" s="316"/>
      <c r="AJ11" s="316"/>
      <c r="AK11" s="316"/>
      <c r="AL11" s="316"/>
      <c r="AM11" s="316"/>
      <c r="AN11" s="316"/>
      <c r="AO11" s="316"/>
      <c r="AP11" s="316"/>
      <c r="AQ11" s="318"/>
      <c r="AR11" s="318"/>
      <c r="AS11" s="222"/>
      <c r="AT11" s="222"/>
      <c r="AU11" s="222"/>
      <c r="AV11" s="222"/>
    </row>
    <row r="12" spans="1:48" ht="24" customHeight="1">
      <c r="A12" s="295" t="s">
        <v>214</v>
      </c>
      <c r="B12" s="316"/>
      <c r="C12" s="316"/>
      <c r="D12" s="316"/>
      <c r="E12" s="316"/>
      <c r="F12" s="316"/>
      <c r="G12" s="316"/>
      <c r="H12" s="316"/>
      <c r="I12" s="316"/>
      <c r="J12" s="316"/>
      <c r="K12" s="316"/>
      <c r="L12" s="316"/>
      <c r="M12" s="316"/>
      <c r="N12" s="316"/>
      <c r="O12" s="316"/>
      <c r="P12" s="316"/>
      <c r="Q12" s="383"/>
      <c r="R12" s="316"/>
      <c r="S12" s="316"/>
      <c r="T12" s="316"/>
      <c r="U12" s="316"/>
      <c r="V12" s="316"/>
      <c r="W12" s="316"/>
      <c r="X12" s="316"/>
      <c r="Y12" s="316"/>
      <c r="Z12" s="316"/>
      <c r="AA12" s="316"/>
      <c r="AB12" s="316"/>
      <c r="AC12" s="316"/>
      <c r="AD12" s="316"/>
      <c r="AE12" s="316"/>
      <c r="AF12" s="316"/>
      <c r="AG12" s="316"/>
      <c r="AH12" s="316"/>
      <c r="AI12" s="316"/>
      <c r="AJ12" s="316"/>
      <c r="AK12" s="316"/>
      <c r="AL12" s="316"/>
      <c r="AM12" s="316"/>
      <c r="AN12" s="316"/>
      <c r="AO12" s="316"/>
      <c r="AP12" s="316"/>
      <c r="AQ12" s="318"/>
      <c r="AR12" s="318"/>
      <c r="AS12" s="222"/>
      <c r="AT12" s="222"/>
      <c r="AU12" s="222"/>
      <c r="AV12" s="222"/>
    </row>
    <row r="13" spans="1:48" ht="24" customHeight="1">
      <c r="A13" s="295" t="s">
        <v>211</v>
      </c>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c r="AM13" s="316"/>
      <c r="AN13" s="316"/>
      <c r="AO13" s="316"/>
      <c r="AP13" s="316"/>
      <c r="AQ13" s="318"/>
      <c r="AR13" s="318"/>
      <c r="AS13" s="222"/>
      <c r="AT13" s="222"/>
      <c r="AU13" s="222"/>
      <c r="AV13" s="222"/>
    </row>
    <row r="14" spans="1:48" ht="24" customHeight="1">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row>
    <row r="15" spans="1:48" ht="24" customHeight="1">
      <c r="A15" s="222"/>
      <c r="B15" s="222"/>
      <c r="C15" s="222"/>
      <c r="D15" s="222"/>
      <c r="E15" s="222"/>
      <c r="F15" s="222"/>
      <c r="G15" s="222"/>
      <c r="H15" s="222"/>
      <c r="I15" s="222"/>
      <c r="J15" s="222"/>
      <c r="K15" s="222"/>
      <c r="L15" s="222"/>
      <c r="M15" s="222"/>
      <c r="N15" s="222"/>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row>
    <row r="16" spans="1:48" ht="24" customHeight="1">
      <c r="A16" s="222"/>
      <c r="B16" s="222"/>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row>
    <row r="17" spans="1:48" ht="24" customHeight="1">
      <c r="A17" s="222"/>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row>
    <row r="18" spans="1:48" ht="24" customHeight="1">
      <c r="A18" s="222"/>
      <c r="B18" s="222"/>
      <c r="C18" s="222"/>
      <c r="D18" s="222"/>
      <c r="E18" s="222"/>
      <c r="F18" s="222"/>
      <c r="G18" s="222"/>
      <c r="H18" s="222"/>
      <c r="I18" s="222"/>
      <c r="J18" s="222"/>
      <c r="K18" s="222"/>
      <c r="L18" s="222"/>
      <c r="M18" s="222"/>
      <c r="N18" s="222"/>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row>
    <row r="19" spans="1:48" ht="24" customHeight="1">
      <c r="A19" s="222"/>
      <c r="B19" s="222"/>
      <c r="C19" s="222"/>
      <c r="D19" s="222"/>
      <c r="E19" s="222"/>
      <c r="F19" s="222"/>
      <c r="G19" s="222"/>
      <c r="H19" s="222"/>
      <c r="I19" s="222"/>
      <c r="J19" s="222"/>
      <c r="K19" s="222"/>
      <c r="L19" s="222"/>
      <c r="M19" s="222"/>
      <c r="N19" s="222"/>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row>
    <row r="20" spans="1:48" ht="24" customHeight="1">
      <c r="A20" s="222"/>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row>
    <row r="21" spans="1:48" ht="24" customHeight="1">
      <c r="A21" s="222"/>
      <c r="B21" s="22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row>
    <row r="22" spans="1:48" ht="24" customHeight="1">
      <c r="A22" s="222"/>
      <c r="B22" s="22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row>
    <row r="23" spans="1:48" ht="24" customHeight="1">
      <c r="A23" s="222"/>
      <c r="B23" s="222"/>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row>
    <row r="24" spans="1:48" ht="24" customHeight="1">
      <c r="A24" s="222"/>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row>
    <row r="25" spans="1:48" ht="24"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row>
    <row r="26" spans="1:48" ht="24" customHeight="1">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row>
    <row r="27" spans="1:48" ht="24" customHeight="1">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row>
    <row r="28" spans="1:48" ht="24" customHeight="1">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row>
    <row r="29" spans="1:48" ht="24" customHeight="1">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row>
    <row r="30" spans="1:48" ht="24" customHeight="1">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row>
    <row r="31" spans="1:48" ht="24" customHeight="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row>
    <row r="32" spans="1:48" ht="24" customHeight="1">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row>
    <row r="33" spans="1:48" ht="24" customHeight="1">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row>
    <row r="34" spans="1:48" ht="24" customHeight="1">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row>
    <row r="35" spans="1:48" ht="24" customHeight="1">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row>
    <row r="36" spans="1:48" ht="24"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row>
    <row r="37" spans="1:48" ht="24" customHeight="1">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row>
    <row r="38" spans="1:48" ht="24" customHeight="1">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row>
    <row r="39" spans="1:48" ht="24" customHeight="1">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row>
    <row r="40" spans="1:48" ht="24" customHeight="1">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row>
    <row r="41" spans="1:48" ht="24" customHeight="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row>
    <row r="42" spans="1:48" ht="24" customHeight="1">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row>
    <row r="43" spans="1:48" ht="24"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row>
    <row r="44" spans="1:48" ht="24" customHeight="1">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row>
    <row r="45" spans="1:48" ht="24" customHeight="1">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row>
    <row r="46" spans="1:48" ht="24" customHeight="1">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row>
    <row r="47" spans="1:48" ht="24"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row>
    <row r="48" spans="1:48" ht="24" customHeight="1">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row>
    <row r="49" spans="1:48" ht="24" customHeight="1">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row>
    <row r="50" spans="1:48" ht="24" customHeight="1">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row>
    <row r="51" spans="1:48" ht="24" customHeight="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row>
    <row r="52" spans="1:48" ht="24" customHeight="1">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row>
    <row r="53" spans="1:48" ht="24" customHeight="1">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row>
    <row r="54" spans="1:48" ht="24" customHeight="1">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row>
    <row r="55" spans="1:48" ht="24" customHeight="1">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row>
    <row r="56" spans="1:48" ht="24" customHeight="1">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row>
    <row r="57" spans="1:48" ht="24" customHeight="1">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row>
    <row r="58" spans="1:48" ht="24"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row>
    <row r="59" spans="1:48" ht="24" customHeight="1">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row>
    <row r="60" spans="1:48" ht="24" customHeight="1">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row>
    <row r="61" spans="1:48" ht="24"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row>
    <row r="62" spans="1:48" ht="24" customHeight="1">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row>
    <row r="63" spans="1:48" ht="24" customHeight="1">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row>
    <row r="64" spans="1:48" ht="24" customHeight="1">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row>
    <row r="65" spans="1:48" ht="24" customHeight="1">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row>
    <row r="66" spans="1:48" ht="24" customHeight="1">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row>
    <row r="67" spans="1:48" ht="24" customHeight="1">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2"/>
      <c r="AS67" s="222"/>
      <c r="AT67" s="222"/>
      <c r="AU67" s="222"/>
      <c r="AV67" s="222"/>
    </row>
    <row r="68" spans="1:48" ht="24" customHeight="1">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c r="AR68" s="222"/>
      <c r="AS68" s="222"/>
      <c r="AT68" s="222"/>
      <c r="AU68" s="222"/>
      <c r="AV68" s="222"/>
    </row>
    <row r="69" spans="1:48" ht="24" customHeight="1">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c r="AR69" s="222"/>
      <c r="AS69" s="222"/>
      <c r="AT69" s="222"/>
      <c r="AU69" s="222"/>
      <c r="AV69" s="222"/>
    </row>
    <row r="70" spans="1:48" ht="24" customHeight="1">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c r="AR70" s="222"/>
      <c r="AS70" s="222"/>
      <c r="AT70" s="222"/>
      <c r="AU70" s="222"/>
      <c r="AV70" s="222"/>
    </row>
    <row r="71" spans="1:48" ht="24" customHeight="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c r="AU71" s="222"/>
      <c r="AV71" s="222"/>
    </row>
    <row r="72" spans="1:48" ht="24" customHeight="1">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row>
    <row r="73" spans="1:48" ht="24" customHeight="1">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c r="AU73" s="222"/>
      <c r="AV73" s="222"/>
    </row>
    <row r="74" spans="1:48" ht="24" customHeight="1">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row>
    <row r="75" spans="1:48" ht="24" customHeight="1">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row>
    <row r="76" spans="1:48" ht="24" customHeight="1">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row>
    <row r="77" spans="1:48" ht="24" customHeight="1">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c r="AU77" s="222"/>
      <c r="AV77" s="222"/>
    </row>
    <row r="78" spans="1:48" ht="24" customHeight="1">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c r="AU78" s="222"/>
      <c r="AV78" s="222"/>
    </row>
    <row r="79" spans="1:48" ht="24" customHeight="1">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row>
    <row r="80" spans="1:48" ht="24" customHeight="1">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c r="AT80" s="222"/>
      <c r="AU80" s="222"/>
      <c r="AV80" s="222"/>
    </row>
    <row r="81" spans="1:48" ht="24" customHeight="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row>
    <row r="82" spans="1:48" ht="24" customHeight="1">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c r="AT82" s="222"/>
      <c r="AU82" s="222"/>
      <c r="AV82" s="222"/>
    </row>
    <row r="83" spans="1:48" ht="24" customHeight="1">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c r="AT83" s="222"/>
      <c r="AU83" s="222"/>
      <c r="AV83" s="222"/>
    </row>
    <row r="84" spans="1:48" ht="24" customHeight="1">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row>
    <row r="85" spans="1:48" ht="24" customHeight="1">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c r="AT85" s="222"/>
      <c r="AU85" s="222"/>
      <c r="AV85" s="222"/>
    </row>
    <row r="86" spans="1:48" ht="24" customHeight="1">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c r="AT86" s="222"/>
      <c r="AU86" s="222"/>
      <c r="AV86" s="222"/>
    </row>
    <row r="87" spans="1:48" ht="24" customHeight="1">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c r="AT87" s="222"/>
      <c r="AU87" s="222"/>
      <c r="AV87" s="222"/>
    </row>
    <row r="88" spans="1:48" ht="24" customHeight="1">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c r="AT88" s="222"/>
      <c r="AU88" s="222"/>
      <c r="AV88" s="222"/>
    </row>
    <row r="89" spans="1:48" ht="24" customHeigh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c r="AT89" s="222"/>
      <c r="AU89" s="222"/>
      <c r="AV89" s="222"/>
    </row>
    <row r="90" spans="1:48" ht="24" customHeight="1">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c r="AU90" s="222"/>
      <c r="AV90" s="222"/>
    </row>
    <row r="91" spans="1:48" ht="24" customHeight="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row>
    <row r="92" spans="1:48" ht="24" customHeight="1">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c r="AU92" s="222"/>
      <c r="AV92" s="222"/>
    </row>
    <row r="93" spans="1:48" ht="24" customHeight="1">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c r="AU93" s="222"/>
      <c r="AV93" s="222"/>
    </row>
    <row r="94" spans="1:48" ht="24" customHeight="1">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row>
    <row r="95" spans="1:48" ht="24" customHeight="1">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row>
    <row r="96" spans="1:48" ht="24" customHeight="1">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row>
    <row r="97" spans="1:48" ht="24" customHeight="1">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c r="AU97" s="222"/>
      <c r="AV97" s="222"/>
    </row>
    <row r="98" spans="1:48" ht="24" customHeight="1">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c r="AT98" s="222"/>
      <c r="AU98" s="222"/>
      <c r="AV98" s="222"/>
    </row>
    <row r="99" spans="1:48" ht="24" customHeight="1">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c r="AT99" s="222"/>
      <c r="AU99" s="222"/>
      <c r="AV99" s="222"/>
    </row>
    <row r="100" spans="1:48" ht="24" customHeight="1">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c r="AT100" s="222"/>
      <c r="AU100" s="222"/>
      <c r="AV100" s="222"/>
    </row>
    <row r="101" spans="1:48" ht="24" customHeight="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row>
    <row r="102" spans="1:48" ht="24" customHeight="1">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row>
    <row r="103" spans="1:48" ht="24" customHeight="1">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row>
    <row r="104" spans="1:48" ht="24" customHeight="1">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row>
    <row r="105" spans="1:48" ht="24" customHeight="1">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row>
    <row r="106" spans="1:48" ht="24" customHeight="1">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row>
    <row r="107" spans="1:48" ht="24" customHeight="1">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row>
    <row r="108" spans="1:48" ht="24" customHeight="1">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row>
    <row r="109" spans="1:48" ht="24" customHeight="1">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row>
    <row r="110" spans="1:48" ht="24" customHeight="1">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row>
    <row r="111" spans="1:48" ht="24" customHeight="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row>
    <row r="112" spans="1:48" ht="24" customHeight="1">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row>
    <row r="113" spans="1:48" ht="24" customHeight="1">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row>
    <row r="114" spans="1:48" ht="24" customHeight="1">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c r="AT114" s="222"/>
      <c r="AU114" s="222"/>
      <c r="AV114" s="222"/>
    </row>
    <row r="115" spans="1:48" ht="24" customHeight="1">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row>
    <row r="116" spans="1:48" ht="24" customHeight="1">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row>
    <row r="117" spans="1:48" ht="24" customHeight="1">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row>
    <row r="118" spans="1:48" ht="24" customHeight="1">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row>
    <row r="119" spans="1:48" ht="24" customHeight="1">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row>
    <row r="120" spans="1:48" ht="24" customHeight="1">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row>
    <row r="121" spans="1:48" ht="24" customHeight="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row>
    <row r="122" spans="1:48" ht="24" customHeight="1">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row>
    <row r="123" spans="1:48" ht="24" customHeight="1">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row>
    <row r="124" spans="1:48" ht="24" customHeight="1">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row>
    <row r="125" spans="1:48" ht="24" customHeight="1">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c r="AT125" s="222"/>
      <c r="AU125" s="222"/>
      <c r="AV125" s="222"/>
    </row>
    <row r="126" spans="1:48" ht="24" customHeight="1">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c r="AT126" s="222"/>
      <c r="AU126" s="222"/>
      <c r="AV126" s="222"/>
    </row>
    <row r="127" spans="1:48" ht="24" customHeight="1">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row>
    <row r="128" spans="1:48" ht="24" customHeight="1">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row>
    <row r="129" spans="1:48" ht="24" customHeight="1">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row>
    <row r="130" spans="1:48" ht="24" customHeight="1">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row>
    <row r="131" spans="1:48" ht="24" customHeight="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row>
    <row r="132" spans="1:48" ht="24" customHeight="1">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row>
    <row r="133" spans="1:48" ht="24" customHeight="1">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row>
    <row r="134" spans="1:48" ht="24" customHeight="1">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row>
    <row r="135" spans="1:48" ht="24" customHeight="1">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row>
    <row r="136" spans="1:48" ht="24" customHeight="1">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c r="AR136" s="222"/>
      <c r="AS136" s="222"/>
      <c r="AT136" s="222"/>
      <c r="AU136" s="222"/>
      <c r="AV136" s="222"/>
    </row>
    <row r="137" spans="1:48" ht="24" customHeight="1">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row>
    <row r="138" spans="1:48" ht="24" customHeight="1">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c r="AR138" s="222"/>
      <c r="AS138" s="222"/>
      <c r="AT138" s="222"/>
      <c r="AU138" s="222"/>
      <c r="AV138" s="222"/>
    </row>
    <row r="139" spans="1:48" ht="24" customHeight="1">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c r="AT139" s="222"/>
      <c r="AU139" s="222"/>
      <c r="AV139" s="222"/>
    </row>
    <row r="140" spans="1:48" ht="24" customHeight="1">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row>
    <row r="141" spans="1:48" ht="24" customHeight="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row>
    <row r="142" spans="1:48" ht="24" customHeight="1">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row>
    <row r="143" spans="1:48" ht="24" customHeight="1">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row>
    <row r="144" spans="1:48" ht="24" customHeight="1">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c r="AT144" s="222"/>
      <c r="AU144" s="222"/>
      <c r="AV144" s="222"/>
    </row>
    <row r="145" spans="1:48" ht="24" customHeight="1">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c r="AT145" s="222"/>
      <c r="AU145" s="222"/>
      <c r="AV145" s="222"/>
    </row>
    <row r="146" spans="1:48" ht="24" customHeight="1">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c r="AT146" s="222"/>
      <c r="AU146" s="222"/>
      <c r="AV146" s="222"/>
    </row>
    <row r="147" spans="1:48" ht="24" customHeight="1">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c r="AT147" s="222"/>
      <c r="AU147" s="222"/>
      <c r="AV147" s="222"/>
    </row>
    <row r="148" spans="1:48" ht="24" customHeight="1">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row>
    <row r="149" spans="1:48" ht="24" customHeight="1">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c r="AT149" s="222"/>
      <c r="AU149" s="222"/>
      <c r="AV149" s="222"/>
    </row>
    <row r="150" spans="1:48" ht="24" customHeight="1">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c r="AT150" s="222"/>
      <c r="AU150" s="222"/>
      <c r="AV150" s="222"/>
    </row>
    <row r="151" spans="1:48" ht="24" customHeight="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c r="AT151" s="222"/>
      <c r="AU151" s="222"/>
      <c r="AV151" s="222"/>
    </row>
    <row r="152" spans="1:48" ht="24" customHeight="1">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c r="AT152" s="222"/>
      <c r="AU152" s="222"/>
      <c r="AV152" s="222"/>
    </row>
    <row r="153" spans="1:48" ht="24" customHeight="1">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c r="AT153" s="222"/>
      <c r="AU153" s="222"/>
      <c r="AV153" s="222"/>
    </row>
    <row r="154" spans="1:48" ht="24" customHeight="1">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c r="AT154" s="222"/>
      <c r="AU154" s="222"/>
      <c r="AV154" s="222"/>
    </row>
    <row r="155" spans="1:48" ht="24" customHeight="1">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row>
    <row r="156" spans="1:48" ht="24" customHeight="1">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row>
    <row r="157" spans="1:48" ht="24" customHeight="1">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row>
    <row r="158" spans="1:48" ht="24" customHeight="1">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c r="AT158" s="222"/>
      <c r="AU158" s="222"/>
      <c r="AV158" s="222"/>
    </row>
    <row r="159" spans="1:48" ht="24" customHeight="1">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c r="AT159" s="222"/>
      <c r="AU159" s="222"/>
      <c r="AV159" s="222"/>
    </row>
    <row r="160" spans="1:48" ht="24" customHeight="1">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c r="AT160" s="222"/>
      <c r="AU160" s="222"/>
      <c r="AV160" s="222"/>
    </row>
    <row r="161" spans="1:48" ht="24" customHeight="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c r="AT161" s="222"/>
      <c r="AU161" s="222"/>
      <c r="AV161" s="222"/>
    </row>
    <row r="162" spans="1:48" ht="24" customHeight="1">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c r="AT162" s="222"/>
      <c r="AU162" s="222"/>
      <c r="AV162" s="222"/>
    </row>
    <row r="163" spans="1:48" ht="24" customHeight="1">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c r="AT163" s="222"/>
      <c r="AU163" s="222"/>
      <c r="AV163" s="222"/>
    </row>
    <row r="164" spans="1:48" ht="24" customHeight="1">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row>
    <row r="165" spans="1:48" ht="24" customHeight="1">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row>
    <row r="166" spans="1:48" ht="24" customHeight="1">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row>
    <row r="167" spans="1:48" ht="24" customHeight="1">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row>
    <row r="168" spans="1:48" ht="24" customHeight="1">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row>
    <row r="169" spans="1:48" ht="24" customHeight="1">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row>
    <row r="170" spans="1:48" ht="24" customHeight="1">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row>
    <row r="171" spans="1:48" ht="24" customHeight="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row>
    <row r="172" spans="1:48" ht="24" customHeight="1">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row>
    <row r="173" spans="1:48" ht="24" customHeight="1">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row>
    <row r="174" spans="1:48" ht="24" customHeight="1">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row>
    <row r="175" spans="1:48" ht="24" customHeight="1">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row>
    <row r="176" spans="1:48" ht="24" customHeight="1">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row>
    <row r="177" spans="1:48" ht="24" customHeight="1">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row>
    <row r="178" spans="1:48" ht="24" customHeight="1">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row>
    <row r="179" spans="1:48" ht="24" customHeight="1">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row>
    <row r="180" spans="1:48" ht="24" customHeight="1">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row>
    <row r="181" spans="1:48" ht="24" customHeight="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row>
    <row r="182" spans="1:48" ht="24" customHeight="1">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row>
    <row r="183" spans="1:48" ht="24" customHeight="1">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row>
    <row r="184" spans="1:48" ht="24" customHeight="1">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row>
    <row r="185" spans="1:48" ht="24" customHeight="1">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row>
    <row r="186" spans="1:48" ht="24" customHeight="1">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row>
    <row r="187" spans="1:48" ht="24" customHeight="1">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row>
    <row r="188" spans="1:48" ht="24" customHeight="1">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row>
    <row r="189" spans="1:48" ht="24" customHeight="1">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row>
    <row r="190" spans="1:48" ht="24" customHeight="1">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row>
    <row r="191" spans="1:48" ht="24" customHeight="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row>
    <row r="192" spans="1:48" ht="24" customHeight="1">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row>
    <row r="193" spans="1:48" ht="24" customHeight="1">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row>
    <row r="194" spans="1:48" ht="24" customHeight="1">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row>
    <row r="195" spans="1:48" ht="24" customHeight="1">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row>
    <row r="196" spans="1:48" ht="24" customHeight="1">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c r="AU196" s="222"/>
      <c r="AV196" s="222"/>
    </row>
    <row r="197" spans="1:48" ht="24" customHeight="1">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c r="AU197" s="222"/>
      <c r="AV197" s="222"/>
    </row>
    <row r="198" spans="1:48" ht="24" customHeight="1">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c r="AU198" s="222"/>
      <c r="AV198" s="222"/>
    </row>
    <row r="199" spans="1:48" ht="24" customHeight="1">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c r="AU199" s="222"/>
      <c r="AV199" s="222"/>
    </row>
    <row r="200" spans="1:48" ht="24" customHeight="1">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c r="AU200" s="222"/>
      <c r="AV200" s="222"/>
    </row>
    <row r="201" spans="1:48" ht="24" customHeight="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c r="AU201" s="222"/>
      <c r="AV201" s="222"/>
    </row>
    <row r="202" spans="1:48" ht="24" customHeight="1">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c r="AU202" s="222"/>
      <c r="AV202" s="222"/>
    </row>
    <row r="203" spans="1:48" ht="24" customHeight="1">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c r="AU203" s="222"/>
      <c r="AV203" s="222"/>
    </row>
    <row r="204" spans="1:48" ht="24" customHeight="1">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c r="AT204" s="222"/>
      <c r="AU204" s="222"/>
      <c r="AV204" s="222"/>
    </row>
    <row r="205" spans="1:48" ht="24" customHeight="1">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c r="AT205" s="222"/>
      <c r="AU205" s="222"/>
      <c r="AV205" s="222"/>
    </row>
    <row r="206" spans="1:48" ht="24" customHeight="1">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c r="AU206" s="222"/>
      <c r="AV206" s="222"/>
    </row>
    <row r="207" spans="1:48" ht="24" customHeight="1">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c r="AT207" s="222"/>
      <c r="AU207" s="222"/>
      <c r="AV207" s="222"/>
    </row>
    <row r="208" spans="1:48" ht="24" customHeight="1">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c r="AT208" s="222"/>
      <c r="AU208" s="222"/>
      <c r="AV208" s="222"/>
    </row>
    <row r="209" spans="1:48" ht="24" customHeight="1">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row>
    <row r="210" spans="1:48" ht="24" customHeight="1">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row>
    <row r="211" spans="1:48" ht="24" customHeight="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row>
    <row r="212" spans="1:48" ht="24" customHeight="1">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row>
    <row r="213" spans="1:48" ht="24" customHeight="1">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c r="AU213" s="222"/>
      <c r="AV213" s="222"/>
    </row>
    <row r="214" spans="1:48" ht="24" customHeight="1">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c r="AU214" s="222"/>
      <c r="AV214" s="222"/>
    </row>
    <row r="215" spans="1:48" ht="24" customHeight="1">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c r="AU215" s="222"/>
      <c r="AV215" s="222"/>
    </row>
    <row r="216" spans="1:48" ht="24" customHeight="1">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c r="AR216" s="222"/>
      <c r="AS216" s="222"/>
      <c r="AT216" s="222"/>
      <c r="AU216" s="222"/>
      <c r="AV216" s="222"/>
    </row>
    <row r="217" spans="1:48" ht="24" customHeight="1">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c r="AR217" s="222"/>
      <c r="AS217" s="222"/>
      <c r="AT217" s="222"/>
      <c r="AU217" s="222"/>
      <c r="AV217" s="222"/>
    </row>
    <row r="218" spans="1:48" ht="24" customHeight="1">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c r="AR218" s="222"/>
      <c r="AS218" s="222"/>
      <c r="AT218" s="222"/>
      <c r="AU218" s="222"/>
      <c r="AV218" s="222"/>
    </row>
    <row r="219" spans="1:48" ht="24" customHeight="1">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c r="AR219" s="222"/>
      <c r="AS219" s="222"/>
      <c r="AT219" s="222"/>
      <c r="AU219" s="222"/>
      <c r="AV219" s="222"/>
    </row>
    <row r="220" spans="1:48" ht="24" customHeight="1">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c r="AR220" s="222"/>
      <c r="AS220" s="222"/>
      <c r="AT220" s="222"/>
      <c r="AU220" s="222"/>
      <c r="AV220" s="222"/>
    </row>
    <row r="221" spans="1:48" ht="24" customHeight="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c r="AR221" s="222"/>
      <c r="AS221" s="222"/>
      <c r="AT221" s="222"/>
      <c r="AU221" s="222"/>
      <c r="AV221" s="222"/>
    </row>
    <row r="222" spans="1:48" ht="24" customHeight="1">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c r="AR222" s="222"/>
      <c r="AS222" s="222"/>
      <c r="AT222" s="222"/>
      <c r="AU222" s="222"/>
      <c r="AV222" s="222"/>
    </row>
    <row r="223" spans="1:48" ht="24" customHeight="1">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c r="AT223" s="222"/>
      <c r="AU223" s="222"/>
      <c r="AV223" s="222"/>
    </row>
    <row r="224" spans="1:48" ht="24" customHeight="1">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c r="AR224" s="222"/>
      <c r="AS224" s="222"/>
      <c r="AT224" s="222"/>
      <c r="AU224" s="222"/>
      <c r="AV224" s="222"/>
    </row>
    <row r="225" spans="1:48" ht="24" customHeight="1">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c r="AR225" s="222"/>
      <c r="AS225" s="222"/>
      <c r="AT225" s="222"/>
      <c r="AU225" s="222"/>
      <c r="AV225" s="222"/>
    </row>
    <row r="226" spans="1:48" ht="24" customHeight="1">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222"/>
      <c r="AP226" s="222"/>
      <c r="AQ226" s="222"/>
      <c r="AR226" s="222"/>
      <c r="AS226" s="222"/>
      <c r="AT226" s="222"/>
      <c r="AU226" s="222"/>
      <c r="AV226" s="222"/>
    </row>
    <row r="227" spans="1:48" ht="24" customHeight="1">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222"/>
      <c r="AP227" s="222"/>
      <c r="AQ227" s="222"/>
      <c r="AR227" s="222"/>
      <c r="AS227" s="222"/>
      <c r="AT227" s="222"/>
      <c r="AU227" s="222"/>
      <c r="AV227" s="222"/>
    </row>
    <row r="228" spans="1:48" ht="24" customHeight="1">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row>
    <row r="229" spans="1:48" ht="24" customHeight="1">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c r="AR229" s="222"/>
      <c r="AS229" s="222"/>
      <c r="AT229" s="222"/>
      <c r="AU229" s="222"/>
      <c r="AV229" s="222"/>
    </row>
    <row r="230" spans="1:48" ht="24" customHeight="1">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c r="AR230" s="222"/>
      <c r="AS230" s="222"/>
      <c r="AT230" s="222"/>
      <c r="AU230" s="222"/>
      <c r="AV230" s="222"/>
    </row>
    <row r="231" spans="1:48" ht="24" customHeight="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c r="AR231" s="222"/>
      <c r="AS231" s="222"/>
      <c r="AT231" s="222"/>
      <c r="AU231" s="222"/>
      <c r="AV231" s="222"/>
    </row>
    <row r="232" spans="1:48" ht="24" customHeight="1">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c r="AR232" s="222"/>
      <c r="AS232" s="222"/>
      <c r="AT232" s="222"/>
      <c r="AU232" s="222"/>
      <c r="AV232" s="222"/>
    </row>
    <row r="233" spans="1:48" ht="24" customHeight="1">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222"/>
      <c r="AP233" s="222"/>
      <c r="AQ233" s="222"/>
      <c r="AR233" s="222"/>
      <c r="AS233" s="222"/>
      <c r="AT233" s="222"/>
      <c r="AU233" s="222"/>
      <c r="AV233" s="222"/>
    </row>
    <row r="234" spans="1:48" ht="24" customHeight="1">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c r="AR234" s="222"/>
      <c r="AS234" s="222"/>
      <c r="AT234" s="222"/>
      <c r="AU234" s="222"/>
      <c r="AV234" s="222"/>
    </row>
    <row r="235" spans="1:48" ht="24" customHeight="1">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c r="AT235" s="222"/>
      <c r="AU235" s="222"/>
      <c r="AV235" s="222"/>
    </row>
    <row r="236" spans="1:48" ht="24" customHeight="1">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c r="AR236" s="222"/>
      <c r="AS236" s="222"/>
      <c r="AT236" s="222"/>
      <c r="AU236" s="222"/>
      <c r="AV236" s="222"/>
    </row>
    <row r="237" spans="1:48" ht="24" customHeight="1">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222"/>
      <c r="AH237" s="222"/>
      <c r="AI237" s="222"/>
      <c r="AJ237" s="222"/>
      <c r="AK237" s="222"/>
      <c r="AL237" s="222"/>
      <c r="AM237" s="222"/>
      <c r="AN237" s="222"/>
      <c r="AO237" s="222"/>
      <c r="AP237" s="222"/>
      <c r="AQ237" s="222"/>
      <c r="AR237" s="222"/>
      <c r="AS237" s="222"/>
      <c r="AT237" s="222"/>
      <c r="AU237" s="222"/>
      <c r="AV237" s="222"/>
    </row>
    <row r="238" spans="1:48" ht="24" customHeight="1">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222"/>
      <c r="AH238" s="222"/>
      <c r="AI238" s="222"/>
      <c r="AJ238" s="222"/>
      <c r="AK238" s="222"/>
      <c r="AL238" s="222"/>
      <c r="AM238" s="222"/>
      <c r="AN238" s="222"/>
      <c r="AO238" s="222"/>
      <c r="AP238" s="222"/>
      <c r="AQ238" s="222"/>
      <c r="AR238" s="222"/>
      <c r="AS238" s="222"/>
      <c r="AT238" s="222"/>
      <c r="AU238" s="222"/>
      <c r="AV238" s="222"/>
    </row>
    <row r="239" spans="1:48" ht="24"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c r="AR239" s="222"/>
      <c r="AS239" s="222"/>
      <c r="AT239" s="222"/>
      <c r="AU239" s="222"/>
      <c r="AV239" s="222"/>
    </row>
    <row r="240" spans="1:48" ht="24"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c r="AR240" s="222"/>
      <c r="AS240" s="222"/>
      <c r="AT240" s="222"/>
      <c r="AU240" s="222"/>
      <c r="AV240" s="222"/>
    </row>
    <row r="241" spans="1:48" ht="24"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c r="AD241" s="222"/>
      <c r="AE241" s="222"/>
      <c r="AF241" s="222"/>
      <c r="AG241" s="222"/>
      <c r="AH241" s="222"/>
      <c r="AI241" s="222"/>
      <c r="AJ241" s="222"/>
      <c r="AK241" s="222"/>
      <c r="AL241" s="222"/>
      <c r="AM241" s="222"/>
      <c r="AN241" s="222"/>
      <c r="AO241" s="222"/>
      <c r="AP241" s="222"/>
      <c r="AQ241" s="222"/>
      <c r="AR241" s="222"/>
      <c r="AS241" s="222"/>
      <c r="AT241" s="222"/>
      <c r="AU241" s="222"/>
      <c r="AV241" s="222"/>
    </row>
    <row r="242" spans="1:48" ht="24"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c r="AD242" s="222"/>
      <c r="AE242" s="222"/>
      <c r="AF242" s="222"/>
      <c r="AG242" s="222"/>
      <c r="AH242" s="222"/>
      <c r="AI242" s="222"/>
      <c r="AJ242" s="222"/>
      <c r="AK242" s="222"/>
      <c r="AL242" s="222"/>
      <c r="AM242" s="222"/>
      <c r="AN242" s="222"/>
      <c r="AO242" s="222"/>
      <c r="AP242" s="222"/>
      <c r="AQ242" s="222"/>
      <c r="AR242" s="222"/>
      <c r="AS242" s="222"/>
      <c r="AT242" s="222"/>
      <c r="AU242" s="222"/>
      <c r="AV242" s="222"/>
    </row>
    <row r="243" spans="1:48" ht="24"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222"/>
      <c r="AH243" s="222"/>
      <c r="AI243" s="222"/>
      <c r="AJ243" s="222"/>
      <c r="AK243" s="222"/>
      <c r="AL243" s="222"/>
      <c r="AM243" s="222"/>
      <c r="AN243" s="222"/>
      <c r="AO243" s="222"/>
      <c r="AP243" s="222"/>
      <c r="AQ243" s="222"/>
      <c r="AR243" s="222"/>
      <c r="AS243" s="222"/>
      <c r="AT243" s="222"/>
      <c r="AU243" s="222"/>
      <c r="AV243" s="222"/>
    </row>
    <row r="244" spans="1:48" ht="24"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c r="AR244" s="222"/>
      <c r="AS244" s="222"/>
      <c r="AT244" s="222"/>
      <c r="AU244" s="222"/>
      <c r="AV244" s="222"/>
    </row>
    <row r="245" spans="1:48" ht="24"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c r="AT245" s="222"/>
      <c r="AU245" s="222"/>
      <c r="AV245" s="222"/>
    </row>
    <row r="246" spans="1:48" ht="24"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c r="AR246" s="222"/>
      <c r="AS246" s="222"/>
      <c r="AT246" s="222"/>
      <c r="AU246" s="222"/>
      <c r="AV246" s="222"/>
    </row>
    <row r="247" spans="1:48" ht="24"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c r="AR247" s="222"/>
      <c r="AS247" s="222"/>
      <c r="AT247" s="222"/>
      <c r="AU247" s="222"/>
      <c r="AV247" s="222"/>
    </row>
    <row r="248" spans="1:48" ht="24"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c r="AR248" s="222"/>
      <c r="AS248" s="222"/>
      <c r="AT248" s="222"/>
      <c r="AU248" s="222"/>
      <c r="AV248" s="222"/>
    </row>
    <row r="249" spans="1:48" ht="24"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222"/>
      <c r="AK249" s="222"/>
      <c r="AL249" s="222"/>
      <c r="AM249" s="222"/>
      <c r="AN249" s="222"/>
      <c r="AO249" s="222"/>
      <c r="AP249" s="222"/>
      <c r="AQ249" s="222"/>
      <c r="AR249" s="222"/>
      <c r="AS249" s="222"/>
      <c r="AT249" s="222"/>
      <c r="AU249" s="222"/>
      <c r="AV249" s="222"/>
    </row>
    <row r="250" spans="1:48" ht="24"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c r="AD250" s="222"/>
      <c r="AE250" s="222"/>
      <c r="AF250" s="222"/>
      <c r="AG250" s="222"/>
      <c r="AH250" s="222"/>
      <c r="AI250" s="222"/>
      <c r="AJ250" s="222"/>
      <c r="AK250" s="222"/>
      <c r="AL250" s="222"/>
      <c r="AM250" s="222"/>
      <c r="AN250" s="222"/>
      <c r="AO250" s="222"/>
      <c r="AP250" s="222"/>
      <c r="AQ250" s="222"/>
      <c r="AR250" s="222"/>
      <c r="AS250" s="222"/>
      <c r="AT250" s="222"/>
      <c r="AU250" s="222"/>
      <c r="AV250" s="222"/>
    </row>
    <row r="251" spans="1:48" ht="24"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c r="AR251" s="222"/>
      <c r="AS251" s="222"/>
      <c r="AT251" s="222"/>
      <c r="AU251" s="222"/>
      <c r="AV251" s="222"/>
    </row>
    <row r="252" spans="1:48" ht="24"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c r="AR252" s="222"/>
      <c r="AS252" s="222"/>
      <c r="AT252" s="222"/>
      <c r="AU252" s="222"/>
      <c r="AV252" s="222"/>
    </row>
    <row r="253" spans="1:48" ht="24"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c r="AR253" s="222"/>
      <c r="AS253" s="222"/>
      <c r="AT253" s="222"/>
      <c r="AU253" s="222"/>
      <c r="AV253" s="222"/>
    </row>
    <row r="254" spans="1:48" ht="24"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c r="AR254" s="222"/>
      <c r="AS254" s="222"/>
      <c r="AT254" s="222"/>
      <c r="AU254" s="222"/>
      <c r="AV254" s="222"/>
    </row>
    <row r="255" spans="1:48" ht="24"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222"/>
      <c r="AH255" s="222"/>
      <c r="AI255" s="222"/>
      <c r="AJ255" s="222"/>
      <c r="AK255" s="222"/>
      <c r="AL255" s="222"/>
      <c r="AM255" s="222"/>
      <c r="AN255" s="222"/>
      <c r="AO255" s="222"/>
      <c r="AP255" s="222"/>
      <c r="AQ255" s="222"/>
      <c r="AR255" s="222"/>
      <c r="AS255" s="222"/>
      <c r="AT255" s="222"/>
      <c r="AU255" s="222"/>
      <c r="AV255" s="222"/>
    </row>
    <row r="256" spans="1:48" ht="24"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222"/>
      <c r="AQ256" s="222"/>
      <c r="AR256" s="222"/>
      <c r="AS256" s="222"/>
      <c r="AT256" s="222"/>
      <c r="AU256" s="222"/>
      <c r="AV256" s="222"/>
    </row>
    <row r="257" spans="1:48" ht="24"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c r="AR257" s="222"/>
      <c r="AS257" s="222"/>
      <c r="AT257" s="222"/>
      <c r="AU257" s="222"/>
      <c r="AV257" s="222"/>
    </row>
    <row r="258" spans="1:48" ht="24"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c r="AR258" s="222"/>
      <c r="AS258" s="222"/>
      <c r="AT258" s="222"/>
      <c r="AU258" s="222"/>
      <c r="AV258" s="222"/>
    </row>
    <row r="259" spans="1:48" ht="24"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c r="AR259" s="222"/>
      <c r="AS259" s="222"/>
      <c r="AT259" s="222"/>
      <c r="AU259" s="222"/>
      <c r="AV259" s="222"/>
    </row>
    <row r="260" spans="1:48" ht="24"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c r="AR260" s="222"/>
      <c r="AS260" s="222"/>
      <c r="AT260" s="222"/>
      <c r="AU260" s="222"/>
      <c r="AV260" s="222"/>
    </row>
    <row r="261" spans="1:48" ht="24"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c r="AR261" s="222"/>
      <c r="AS261" s="222"/>
      <c r="AT261" s="222"/>
      <c r="AU261" s="222"/>
      <c r="AV261" s="222"/>
    </row>
    <row r="262" spans="1:48" ht="24"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c r="AR262" s="222"/>
      <c r="AS262" s="222"/>
      <c r="AT262" s="222"/>
      <c r="AU262" s="222"/>
      <c r="AV262" s="222"/>
    </row>
    <row r="263" spans="1:48" ht="24"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c r="AR263" s="222"/>
      <c r="AS263" s="222"/>
      <c r="AT263" s="222"/>
      <c r="AU263" s="222"/>
      <c r="AV263" s="222"/>
    </row>
    <row r="264" spans="1:48" ht="24"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c r="AR264" s="222"/>
      <c r="AS264" s="222"/>
      <c r="AT264" s="222"/>
      <c r="AU264" s="222"/>
      <c r="AV264" s="222"/>
    </row>
    <row r="265" spans="1:48" ht="24"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c r="AR265" s="222"/>
      <c r="AS265" s="222"/>
      <c r="AT265" s="222"/>
      <c r="AU265" s="222"/>
      <c r="AV265" s="222"/>
    </row>
    <row r="266" spans="1:48" ht="24"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c r="AR266" s="222"/>
      <c r="AS266" s="222"/>
      <c r="AT266" s="222"/>
      <c r="AU266" s="222"/>
      <c r="AV266" s="222"/>
    </row>
    <row r="267" spans="1:48" ht="24"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c r="AR267" s="222"/>
      <c r="AS267" s="222"/>
      <c r="AT267" s="222"/>
      <c r="AU267" s="222"/>
      <c r="AV267" s="222"/>
    </row>
    <row r="268" spans="1:48" ht="24"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c r="AR268" s="222"/>
      <c r="AS268" s="222"/>
      <c r="AT268" s="222"/>
      <c r="AU268" s="222"/>
      <c r="AV268" s="222"/>
    </row>
    <row r="269" spans="1:48" ht="24"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row>
    <row r="270" spans="1:48" ht="24"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2"/>
      <c r="AM270" s="222"/>
      <c r="AN270" s="222"/>
      <c r="AO270" s="222"/>
      <c r="AP270" s="222"/>
      <c r="AQ270" s="222"/>
      <c r="AR270" s="222"/>
      <c r="AS270" s="222"/>
      <c r="AT270" s="222"/>
      <c r="AU270" s="222"/>
      <c r="AV270" s="222"/>
    </row>
    <row r="271" spans="1:48" ht="24"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2"/>
      <c r="AM271" s="222"/>
      <c r="AN271" s="222"/>
      <c r="AO271" s="222"/>
      <c r="AP271" s="222"/>
      <c r="AQ271" s="222"/>
      <c r="AR271" s="222"/>
      <c r="AS271" s="222"/>
      <c r="AT271" s="222"/>
      <c r="AU271" s="222"/>
      <c r="AV271" s="222"/>
    </row>
    <row r="272" spans="1:48" ht="24"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222"/>
      <c r="AP272" s="222"/>
      <c r="AQ272" s="222"/>
      <c r="AR272" s="222"/>
      <c r="AS272" s="222"/>
      <c r="AT272" s="222"/>
      <c r="AU272" s="222"/>
      <c r="AV272" s="222"/>
    </row>
    <row r="273" spans="1:48" ht="24"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c r="AR273" s="222"/>
      <c r="AS273" s="222"/>
      <c r="AT273" s="222"/>
      <c r="AU273" s="222"/>
      <c r="AV273" s="222"/>
    </row>
    <row r="274" spans="1:48" ht="24"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c r="AR274" s="222"/>
      <c r="AS274" s="222"/>
      <c r="AT274" s="222"/>
      <c r="AU274" s="222"/>
      <c r="AV274" s="222"/>
    </row>
    <row r="275" spans="1:48" ht="24"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c r="AR275" s="222"/>
      <c r="AS275" s="222"/>
      <c r="AT275" s="222"/>
      <c r="AU275" s="222"/>
      <c r="AV275" s="222"/>
    </row>
    <row r="276" spans="1:48" ht="24"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c r="AR276" s="222"/>
      <c r="AS276" s="222"/>
      <c r="AT276" s="222"/>
      <c r="AU276" s="222"/>
      <c r="AV276" s="222"/>
    </row>
    <row r="277" spans="1:48" ht="24"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c r="AR277" s="222"/>
      <c r="AS277" s="222"/>
      <c r="AT277" s="222"/>
      <c r="AU277" s="222"/>
      <c r="AV277" s="222"/>
    </row>
    <row r="278" spans="1:48" ht="24"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c r="AR278" s="222"/>
      <c r="AS278" s="222"/>
      <c r="AT278" s="222"/>
      <c r="AU278" s="222"/>
      <c r="AV278" s="222"/>
    </row>
    <row r="279" spans="1:48" ht="24"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c r="AR279" s="222"/>
      <c r="AS279" s="222"/>
      <c r="AT279" s="222"/>
      <c r="AU279" s="222"/>
      <c r="AV279" s="222"/>
    </row>
    <row r="280" spans="1:48" ht="24"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c r="AR280" s="222"/>
      <c r="AS280" s="222"/>
      <c r="AT280" s="222"/>
      <c r="AU280" s="222"/>
      <c r="AV280" s="222"/>
    </row>
    <row r="281" spans="1:48" ht="24"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c r="AR281" s="222"/>
      <c r="AS281" s="222"/>
      <c r="AT281" s="222"/>
      <c r="AU281" s="222"/>
      <c r="AV281" s="222"/>
    </row>
    <row r="282" spans="1:48" ht="24"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c r="AR282" s="222"/>
      <c r="AS282" s="222"/>
      <c r="AT282" s="222"/>
      <c r="AU282" s="222"/>
      <c r="AV282" s="222"/>
    </row>
    <row r="283" spans="1:48" ht="24"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c r="AR283" s="222"/>
      <c r="AS283" s="222"/>
      <c r="AT283" s="222"/>
      <c r="AU283" s="222"/>
      <c r="AV283" s="222"/>
    </row>
    <row r="284" spans="1:48" ht="24"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2"/>
      <c r="AM284" s="222"/>
      <c r="AN284" s="222"/>
      <c r="AO284" s="222"/>
      <c r="AP284" s="222"/>
      <c r="AQ284" s="222"/>
      <c r="AR284" s="222"/>
      <c r="AS284" s="222"/>
      <c r="AT284" s="222"/>
      <c r="AU284" s="222"/>
      <c r="AV284" s="222"/>
    </row>
    <row r="285" spans="1:48" ht="24"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c r="AR285" s="222"/>
      <c r="AS285" s="222"/>
      <c r="AT285" s="222"/>
      <c r="AU285" s="222"/>
      <c r="AV285" s="222"/>
    </row>
    <row r="286" spans="1:48" ht="24"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c r="AR286" s="222"/>
      <c r="AS286" s="222"/>
      <c r="AT286" s="222"/>
      <c r="AU286" s="222"/>
      <c r="AV286" s="222"/>
    </row>
    <row r="287" spans="1:48" ht="24"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c r="AR287" s="222"/>
      <c r="AS287" s="222"/>
      <c r="AT287" s="222"/>
      <c r="AU287" s="222"/>
      <c r="AV287" s="222"/>
    </row>
    <row r="288" spans="1:48" ht="24"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c r="AR288" s="222"/>
      <c r="AS288" s="222"/>
      <c r="AT288" s="222"/>
      <c r="AU288" s="222"/>
      <c r="AV288" s="222"/>
    </row>
    <row r="289" spans="1:48" ht="24"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c r="AR289" s="222"/>
      <c r="AS289" s="222"/>
      <c r="AT289" s="222"/>
      <c r="AU289" s="222"/>
      <c r="AV289" s="222"/>
    </row>
    <row r="290" spans="1:48" ht="24"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c r="AR290" s="222"/>
      <c r="AS290" s="222"/>
      <c r="AT290" s="222"/>
      <c r="AU290" s="222"/>
      <c r="AV290" s="222"/>
    </row>
    <row r="291" spans="1:48" ht="24"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222"/>
      <c r="AP291" s="222"/>
      <c r="AQ291" s="222"/>
      <c r="AR291" s="222"/>
      <c r="AS291" s="222"/>
      <c r="AT291" s="222"/>
      <c r="AU291" s="222"/>
      <c r="AV291" s="222"/>
    </row>
    <row r="292" spans="1:48" ht="24"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c r="AR292" s="222"/>
      <c r="AS292" s="222"/>
      <c r="AT292" s="222"/>
      <c r="AU292" s="222"/>
      <c r="AV292" s="222"/>
    </row>
    <row r="293" spans="1:48" ht="24"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c r="AR293" s="222"/>
      <c r="AS293" s="222"/>
      <c r="AT293" s="222"/>
      <c r="AU293" s="222"/>
      <c r="AV293" s="222"/>
    </row>
    <row r="294" spans="1:48" ht="24"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c r="AR294" s="222"/>
      <c r="AS294" s="222"/>
      <c r="AT294" s="222"/>
      <c r="AU294" s="222"/>
      <c r="AV294" s="222"/>
    </row>
    <row r="295" spans="1:48" ht="24"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c r="AR295" s="222"/>
      <c r="AS295" s="222"/>
      <c r="AT295" s="222"/>
      <c r="AU295" s="222"/>
      <c r="AV295" s="222"/>
    </row>
    <row r="296" spans="1:48" ht="24"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c r="AR296" s="222"/>
      <c r="AS296" s="222"/>
      <c r="AT296" s="222"/>
      <c r="AU296" s="222"/>
      <c r="AV296" s="222"/>
    </row>
    <row r="297" spans="1:48" ht="24"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222"/>
      <c r="AP297" s="222"/>
      <c r="AQ297" s="222"/>
      <c r="AR297" s="222"/>
      <c r="AS297" s="222"/>
      <c r="AT297" s="222"/>
      <c r="AU297" s="222"/>
      <c r="AV297" s="222"/>
    </row>
    <row r="298" spans="1:48" ht="24"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c r="AT298" s="222"/>
      <c r="AU298" s="222"/>
      <c r="AV298" s="222"/>
    </row>
    <row r="299" spans="1:48" ht="24"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c r="AT299" s="222"/>
      <c r="AU299" s="222"/>
      <c r="AV299" s="222"/>
    </row>
    <row r="300" spans="1:48" ht="24"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c r="AR300" s="222"/>
      <c r="AS300" s="222"/>
      <c r="AT300" s="222"/>
      <c r="AU300" s="222"/>
      <c r="AV300" s="222"/>
    </row>
    <row r="301" spans="1:48" ht="24"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c r="AR301" s="222"/>
      <c r="AS301" s="222"/>
      <c r="AT301" s="222"/>
      <c r="AU301" s="222"/>
      <c r="AV301" s="222"/>
    </row>
    <row r="302" spans="1:48" ht="24"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c r="AR302" s="222"/>
      <c r="AS302" s="222"/>
      <c r="AT302" s="222"/>
      <c r="AU302" s="222"/>
      <c r="AV302" s="222"/>
    </row>
    <row r="303" spans="1:48" ht="24"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c r="AR303" s="222"/>
      <c r="AS303" s="222"/>
      <c r="AT303" s="222"/>
      <c r="AU303" s="222"/>
      <c r="AV303" s="222"/>
    </row>
    <row r="304" spans="1:48" ht="24"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c r="AR304" s="222"/>
      <c r="AS304" s="222"/>
      <c r="AT304" s="222"/>
      <c r="AU304" s="222"/>
      <c r="AV304" s="222"/>
    </row>
    <row r="305" spans="1:48" ht="24"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c r="AR305" s="222"/>
      <c r="AS305" s="222"/>
      <c r="AT305" s="222"/>
      <c r="AU305" s="222"/>
      <c r="AV305" s="222"/>
    </row>
    <row r="306" spans="1:48" ht="24"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c r="AR306" s="222"/>
      <c r="AS306" s="222"/>
      <c r="AT306" s="222"/>
      <c r="AU306" s="222"/>
      <c r="AV306" s="222"/>
    </row>
    <row r="307" spans="1:48" ht="24"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c r="AR307" s="222"/>
      <c r="AS307" s="222"/>
      <c r="AT307" s="222"/>
      <c r="AU307" s="222"/>
      <c r="AV307" s="222"/>
    </row>
    <row r="308" spans="1:48" ht="24"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c r="AR308" s="222"/>
      <c r="AS308" s="222"/>
      <c r="AT308" s="222"/>
      <c r="AU308" s="222"/>
      <c r="AV308" s="222"/>
    </row>
    <row r="309" spans="1:48" ht="24"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c r="AR309" s="222"/>
      <c r="AS309" s="222"/>
      <c r="AT309" s="222"/>
      <c r="AU309" s="222"/>
      <c r="AV309" s="222"/>
    </row>
    <row r="310" spans="1:48" ht="24"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c r="AR310" s="222"/>
      <c r="AS310" s="222"/>
      <c r="AT310" s="222"/>
      <c r="AU310" s="222"/>
      <c r="AV310" s="222"/>
    </row>
    <row r="311" spans="1:48" ht="24"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c r="AR311" s="222"/>
      <c r="AS311" s="222"/>
      <c r="AT311" s="222"/>
      <c r="AU311" s="222"/>
      <c r="AV311" s="222"/>
    </row>
    <row r="312" spans="1:48" ht="24"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c r="AR312" s="222"/>
      <c r="AS312" s="222"/>
      <c r="AT312" s="222"/>
      <c r="AU312" s="222"/>
      <c r="AV312" s="222"/>
    </row>
    <row r="313" spans="1:48" ht="24"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c r="AR313" s="222"/>
      <c r="AS313" s="222"/>
      <c r="AT313" s="222"/>
      <c r="AU313" s="222"/>
      <c r="AV313" s="222"/>
    </row>
    <row r="314" spans="1:48" ht="24"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c r="AR314" s="222"/>
      <c r="AS314" s="222"/>
      <c r="AT314" s="222"/>
      <c r="AU314" s="222"/>
      <c r="AV314" s="222"/>
    </row>
    <row r="315" spans="1:48" ht="24"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c r="AR315" s="222"/>
      <c r="AS315" s="222"/>
      <c r="AT315" s="222"/>
      <c r="AU315" s="222"/>
      <c r="AV315" s="222"/>
    </row>
    <row r="316" spans="1:48" ht="24"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222"/>
      <c r="AP316" s="222"/>
      <c r="AQ316" s="222"/>
      <c r="AR316" s="222"/>
      <c r="AS316" s="222"/>
      <c r="AT316" s="222"/>
      <c r="AU316" s="222"/>
      <c r="AV316" s="222"/>
    </row>
    <row r="317" spans="1:48" ht="24"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222"/>
      <c r="AP317" s="222"/>
      <c r="AQ317" s="222"/>
      <c r="AR317" s="222"/>
      <c r="AS317" s="222"/>
      <c r="AT317" s="222"/>
      <c r="AU317" s="222"/>
      <c r="AV317" s="222"/>
    </row>
    <row r="318" spans="1:48" ht="24"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c r="AR318" s="222"/>
      <c r="AS318" s="222"/>
      <c r="AT318" s="222"/>
      <c r="AU318" s="222"/>
      <c r="AV318" s="222"/>
    </row>
    <row r="319" spans="1:48" ht="24"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222"/>
      <c r="AS319" s="222"/>
      <c r="AT319" s="222"/>
      <c r="AU319" s="222"/>
      <c r="AV319" s="222"/>
    </row>
    <row r="320" spans="1:48" ht="24"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c r="AR320" s="222"/>
      <c r="AS320" s="222"/>
      <c r="AT320" s="222"/>
      <c r="AU320" s="222"/>
      <c r="AV320" s="222"/>
    </row>
    <row r="321" spans="1:48" ht="24"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c r="AR321" s="222"/>
      <c r="AS321" s="222"/>
      <c r="AT321" s="222"/>
      <c r="AU321" s="222"/>
      <c r="AV321" s="222"/>
    </row>
    <row r="322" spans="1:48" ht="24"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c r="AR322" s="222"/>
      <c r="AS322" s="222"/>
      <c r="AT322" s="222"/>
      <c r="AU322" s="222"/>
      <c r="AV322" s="222"/>
    </row>
    <row r="323" spans="1:48" ht="24"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c r="AR323" s="222"/>
      <c r="AS323" s="222"/>
      <c r="AT323" s="222"/>
      <c r="AU323" s="222"/>
      <c r="AV323" s="222"/>
    </row>
    <row r="324" spans="1:48" ht="24"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c r="AR324" s="222"/>
      <c r="AS324" s="222"/>
      <c r="AT324" s="222"/>
      <c r="AU324" s="222"/>
      <c r="AV324" s="222"/>
    </row>
    <row r="325" spans="1:48" ht="24"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222"/>
      <c r="AP325" s="222"/>
      <c r="AQ325" s="222"/>
      <c r="AR325" s="222"/>
      <c r="AS325" s="222"/>
      <c r="AT325" s="222"/>
      <c r="AU325" s="222"/>
      <c r="AV325" s="222"/>
    </row>
    <row r="326" spans="1:48" ht="24"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222"/>
      <c r="AP326" s="222"/>
      <c r="AQ326" s="222"/>
      <c r="AR326" s="222"/>
      <c r="AS326" s="222"/>
      <c r="AT326" s="222"/>
      <c r="AU326" s="222"/>
      <c r="AV326" s="222"/>
    </row>
    <row r="327" spans="1:48" ht="24"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222"/>
      <c r="AP327" s="222"/>
      <c r="AQ327" s="222"/>
      <c r="AR327" s="222"/>
      <c r="AS327" s="222"/>
      <c r="AT327" s="222"/>
      <c r="AU327" s="222"/>
      <c r="AV327" s="222"/>
    </row>
    <row r="328" spans="1:48" ht="24"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c r="AT328" s="222"/>
      <c r="AU328" s="222"/>
      <c r="AV328" s="222"/>
    </row>
    <row r="329" spans="1:48" ht="24"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222"/>
      <c r="AP329" s="222"/>
      <c r="AQ329" s="222"/>
      <c r="AR329" s="222"/>
      <c r="AS329" s="222"/>
      <c r="AT329" s="222"/>
      <c r="AU329" s="222"/>
      <c r="AV329" s="222"/>
    </row>
    <row r="330" spans="1:48" ht="24"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222"/>
      <c r="AP330" s="222"/>
      <c r="AQ330" s="222"/>
      <c r="AR330" s="222"/>
      <c r="AS330" s="222"/>
      <c r="AT330" s="222"/>
      <c r="AU330" s="222"/>
      <c r="AV330" s="222"/>
    </row>
    <row r="331" spans="1:48" ht="24"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222"/>
      <c r="AP331" s="222"/>
      <c r="AQ331" s="222"/>
      <c r="AR331" s="222"/>
      <c r="AS331" s="222"/>
      <c r="AT331" s="222"/>
      <c r="AU331" s="222"/>
      <c r="AV331" s="222"/>
    </row>
    <row r="332" spans="1:48" ht="24"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222"/>
      <c r="AP332" s="222"/>
      <c r="AQ332" s="222"/>
      <c r="AR332" s="222"/>
      <c r="AS332" s="222"/>
      <c r="AT332" s="222"/>
      <c r="AU332" s="222"/>
      <c r="AV332" s="222"/>
    </row>
    <row r="333" spans="1:48" ht="24"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222"/>
      <c r="AP333" s="222"/>
      <c r="AQ333" s="222"/>
      <c r="AR333" s="222"/>
      <c r="AS333" s="222"/>
      <c r="AT333" s="222"/>
      <c r="AU333" s="222"/>
      <c r="AV333" s="222"/>
    </row>
    <row r="334" spans="1:48" ht="24"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222"/>
      <c r="AP334" s="222"/>
      <c r="AQ334" s="222"/>
      <c r="AR334" s="222"/>
      <c r="AS334" s="222"/>
      <c r="AT334" s="222"/>
      <c r="AU334" s="222"/>
      <c r="AV334" s="222"/>
    </row>
    <row r="335" spans="1:48" ht="24"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222"/>
      <c r="AP335" s="222"/>
      <c r="AQ335" s="222"/>
      <c r="AR335" s="222"/>
      <c r="AS335" s="222"/>
      <c r="AT335" s="222"/>
      <c r="AU335" s="222"/>
      <c r="AV335" s="222"/>
    </row>
    <row r="336" spans="1:48" ht="24"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222"/>
      <c r="AP336" s="222"/>
      <c r="AQ336" s="222"/>
      <c r="AR336" s="222"/>
      <c r="AS336" s="222"/>
      <c r="AT336" s="222"/>
      <c r="AU336" s="222"/>
      <c r="AV336" s="222"/>
    </row>
    <row r="337" spans="1:48" ht="24"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222"/>
      <c r="AP337" s="222"/>
      <c r="AQ337" s="222"/>
      <c r="AR337" s="222"/>
      <c r="AS337" s="222"/>
      <c r="AT337" s="222"/>
      <c r="AU337" s="222"/>
      <c r="AV337" s="222"/>
    </row>
    <row r="338" spans="1:48" ht="24"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222"/>
      <c r="AP338" s="222"/>
      <c r="AQ338" s="222"/>
      <c r="AR338" s="222"/>
      <c r="AS338" s="222"/>
      <c r="AT338" s="222"/>
      <c r="AU338" s="222"/>
      <c r="AV338" s="222"/>
    </row>
    <row r="339" spans="1:48" ht="24"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222"/>
      <c r="AP339" s="222"/>
      <c r="AQ339" s="222"/>
      <c r="AR339" s="222"/>
      <c r="AS339" s="222"/>
      <c r="AT339" s="222"/>
      <c r="AU339" s="222"/>
      <c r="AV339" s="222"/>
    </row>
    <row r="340" spans="1:48" ht="24"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222"/>
      <c r="AP340" s="222"/>
      <c r="AQ340" s="222"/>
      <c r="AR340" s="222"/>
      <c r="AS340" s="222"/>
      <c r="AT340" s="222"/>
      <c r="AU340" s="222"/>
      <c r="AV340" s="222"/>
    </row>
    <row r="341" spans="1:48" ht="24"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222"/>
      <c r="AP341" s="222"/>
      <c r="AQ341" s="222"/>
      <c r="AR341" s="222"/>
      <c r="AS341" s="222"/>
      <c r="AT341" s="222"/>
      <c r="AU341" s="222"/>
      <c r="AV341" s="222"/>
    </row>
    <row r="342" spans="1:48" ht="24"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222"/>
      <c r="AP342" s="222"/>
      <c r="AQ342" s="222"/>
      <c r="AR342" s="222"/>
      <c r="AS342" s="222"/>
      <c r="AT342" s="222"/>
      <c r="AU342" s="222"/>
      <c r="AV342" s="222"/>
    </row>
    <row r="343" spans="1:48" ht="24"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222"/>
      <c r="AP343" s="222"/>
      <c r="AQ343" s="222"/>
      <c r="AR343" s="222"/>
      <c r="AS343" s="222"/>
      <c r="AT343" s="222"/>
      <c r="AU343" s="222"/>
      <c r="AV343" s="222"/>
    </row>
    <row r="344" spans="1:48" ht="24"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222"/>
      <c r="AP344" s="222"/>
      <c r="AQ344" s="222"/>
      <c r="AR344" s="222"/>
      <c r="AS344" s="222"/>
      <c r="AT344" s="222"/>
      <c r="AU344" s="222"/>
      <c r="AV344" s="222"/>
    </row>
    <row r="345" spans="1:48" ht="24"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222"/>
      <c r="AP345" s="222"/>
      <c r="AQ345" s="222"/>
      <c r="AR345" s="222"/>
      <c r="AS345" s="222"/>
      <c r="AT345" s="222"/>
      <c r="AU345" s="222"/>
      <c r="AV345" s="222"/>
    </row>
    <row r="346" spans="1:48" ht="24"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222"/>
      <c r="AP346" s="222"/>
      <c r="AQ346" s="222"/>
      <c r="AR346" s="222"/>
      <c r="AS346" s="222"/>
      <c r="AT346" s="222"/>
      <c r="AU346" s="222"/>
      <c r="AV346" s="222"/>
    </row>
    <row r="347" spans="1:48" ht="24"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222"/>
      <c r="AP347" s="222"/>
      <c r="AQ347" s="222"/>
      <c r="AR347" s="222"/>
      <c r="AS347" s="222"/>
      <c r="AT347" s="222"/>
      <c r="AU347" s="222"/>
      <c r="AV347" s="222"/>
    </row>
    <row r="348" spans="1:48" ht="24"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222"/>
      <c r="AP348" s="222"/>
      <c r="AQ348" s="222"/>
      <c r="AR348" s="222"/>
      <c r="AS348" s="222"/>
      <c r="AT348" s="222"/>
      <c r="AU348" s="222"/>
      <c r="AV348" s="222"/>
    </row>
    <row r="349" spans="1:48" ht="24"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222"/>
      <c r="AP349" s="222"/>
      <c r="AQ349" s="222"/>
      <c r="AR349" s="222"/>
      <c r="AS349" s="222"/>
      <c r="AT349" s="222"/>
      <c r="AU349" s="222"/>
      <c r="AV349" s="222"/>
    </row>
    <row r="350" spans="1:48" ht="24"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222"/>
      <c r="AP350" s="222"/>
      <c r="AQ350" s="222"/>
      <c r="AR350" s="222"/>
      <c r="AS350" s="222"/>
      <c r="AT350" s="222"/>
      <c r="AU350" s="222"/>
      <c r="AV350" s="222"/>
    </row>
    <row r="351" spans="1:48" ht="24"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222"/>
      <c r="AP351" s="222"/>
      <c r="AQ351" s="222"/>
      <c r="AR351" s="222"/>
      <c r="AS351" s="222"/>
      <c r="AT351" s="222"/>
      <c r="AU351" s="222"/>
      <c r="AV351" s="222"/>
    </row>
    <row r="352" spans="1:48" ht="24"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222"/>
      <c r="AP352" s="222"/>
      <c r="AQ352" s="222"/>
      <c r="AR352" s="222"/>
      <c r="AS352" s="222"/>
      <c r="AT352" s="222"/>
      <c r="AU352" s="222"/>
      <c r="AV352" s="222"/>
    </row>
    <row r="353" spans="1:48" ht="24"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222"/>
      <c r="AP353" s="222"/>
      <c r="AQ353" s="222"/>
      <c r="AR353" s="222"/>
      <c r="AS353" s="222"/>
      <c r="AT353" s="222"/>
      <c r="AU353" s="222"/>
      <c r="AV353" s="222"/>
    </row>
    <row r="354" spans="1:48" ht="24"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222"/>
      <c r="AP354" s="222"/>
      <c r="AQ354" s="222"/>
      <c r="AR354" s="222"/>
      <c r="AS354" s="222"/>
      <c r="AT354" s="222"/>
      <c r="AU354" s="222"/>
      <c r="AV354" s="222"/>
    </row>
    <row r="355" spans="1:48" ht="24"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c r="AB355" s="222"/>
      <c r="AC355" s="222"/>
      <c r="AD355" s="222"/>
      <c r="AE355" s="222"/>
      <c r="AF355" s="222"/>
      <c r="AG355" s="222"/>
      <c r="AH355" s="222"/>
      <c r="AI355" s="222"/>
      <c r="AJ355" s="222"/>
      <c r="AK355" s="222"/>
      <c r="AL355" s="222"/>
      <c r="AM355" s="222"/>
      <c r="AN355" s="222"/>
      <c r="AO355" s="222"/>
      <c r="AP355" s="222"/>
      <c r="AQ355" s="222"/>
      <c r="AR355" s="222"/>
      <c r="AS355" s="222"/>
      <c r="AT355" s="222"/>
      <c r="AU355" s="222"/>
      <c r="AV355" s="222"/>
    </row>
    <row r="356" spans="1:48" ht="24"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2"/>
      <c r="AM356" s="222"/>
      <c r="AN356" s="222"/>
      <c r="AO356" s="222"/>
      <c r="AP356" s="222"/>
      <c r="AQ356" s="222"/>
      <c r="AR356" s="222"/>
      <c r="AS356" s="222"/>
      <c r="AT356" s="222"/>
      <c r="AU356" s="222"/>
      <c r="AV356" s="222"/>
    </row>
    <row r="357" spans="1:48" ht="24"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c r="AB357" s="222"/>
      <c r="AC357" s="222"/>
      <c r="AD357" s="222"/>
      <c r="AE357" s="222"/>
      <c r="AF357" s="222"/>
      <c r="AG357" s="222"/>
      <c r="AH357" s="222"/>
      <c r="AI357" s="222"/>
      <c r="AJ357" s="222"/>
      <c r="AK357" s="222"/>
      <c r="AL357" s="222"/>
      <c r="AM357" s="222"/>
      <c r="AN357" s="222"/>
      <c r="AO357" s="222"/>
      <c r="AP357" s="222"/>
      <c r="AQ357" s="222"/>
      <c r="AR357" s="222"/>
      <c r="AS357" s="222"/>
      <c r="AT357" s="222"/>
      <c r="AU357" s="222"/>
      <c r="AV357" s="222"/>
    </row>
    <row r="358" spans="1:48" ht="24"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c r="AB358" s="222"/>
      <c r="AC358" s="222"/>
      <c r="AD358" s="222"/>
      <c r="AE358" s="222"/>
      <c r="AF358" s="222"/>
      <c r="AG358" s="222"/>
      <c r="AH358" s="222"/>
      <c r="AI358" s="222"/>
      <c r="AJ358" s="222"/>
      <c r="AK358" s="222"/>
      <c r="AL358" s="222"/>
      <c r="AM358" s="222"/>
      <c r="AN358" s="222"/>
      <c r="AO358" s="222"/>
      <c r="AP358" s="222"/>
      <c r="AQ358" s="222"/>
      <c r="AR358" s="222"/>
      <c r="AS358" s="222"/>
      <c r="AT358" s="222"/>
      <c r="AU358" s="222"/>
      <c r="AV358" s="222"/>
    </row>
    <row r="359" spans="1:48" ht="24"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c r="AB359" s="222"/>
      <c r="AC359" s="222"/>
      <c r="AD359" s="222"/>
      <c r="AE359" s="222"/>
      <c r="AF359" s="222"/>
      <c r="AG359" s="222"/>
      <c r="AH359" s="222"/>
      <c r="AI359" s="222"/>
      <c r="AJ359" s="222"/>
      <c r="AK359" s="222"/>
      <c r="AL359" s="222"/>
      <c r="AM359" s="222"/>
      <c r="AN359" s="222"/>
      <c r="AO359" s="222"/>
      <c r="AP359" s="222"/>
      <c r="AQ359" s="222"/>
      <c r="AR359" s="222"/>
      <c r="AS359" s="222"/>
      <c r="AT359" s="222"/>
      <c r="AU359" s="222"/>
      <c r="AV359" s="222"/>
    </row>
    <row r="360" spans="1:48" ht="24"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c r="AB360" s="222"/>
      <c r="AC360" s="222"/>
      <c r="AD360" s="222"/>
      <c r="AE360" s="222"/>
      <c r="AF360" s="222"/>
      <c r="AG360" s="222"/>
      <c r="AH360" s="222"/>
      <c r="AI360" s="222"/>
      <c r="AJ360" s="222"/>
      <c r="AK360" s="222"/>
      <c r="AL360" s="222"/>
      <c r="AM360" s="222"/>
      <c r="AN360" s="222"/>
      <c r="AO360" s="222"/>
      <c r="AP360" s="222"/>
      <c r="AQ360" s="222"/>
      <c r="AR360" s="222"/>
      <c r="AS360" s="222"/>
      <c r="AT360" s="222"/>
      <c r="AU360" s="222"/>
      <c r="AV360" s="222"/>
    </row>
    <row r="361" spans="1:48" ht="24"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c r="AD361" s="222"/>
      <c r="AE361" s="222"/>
      <c r="AF361" s="222"/>
      <c r="AG361" s="222"/>
      <c r="AH361" s="222"/>
      <c r="AI361" s="222"/>
      <c r="AJ361" s="222"/>
      <c r="AK361" s="222"/>
      <c r="AL361" s="222"/>
      <c r="AM361" s="222"/>
      <c r="AN361" s="222"/>
      <c r="AO361" s="222"/>
      <c r="AP361" s="222"/>
      <c r="AQ361" s="222"/>
      <c r="AR361" s="222"/>
      <c r="AS361" s="222"/>
      <c r="AT361" s="222"/>
      <c r="AU361" s="222"/>
      <c r="AV361" s="222"/>
    </row>
    <row r="362" spans="1:48" ht="24"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c r="AB362" s="222"/>
      <c r="AC362" s="222"/>
      <c r="AD362" s="222"/>
      <c r="AE362" s="222"/>
      <c r="AF362" s="222"/>
      <c r="AG362" s="222"/>
      <c r="AH362" s="222"/>
      <c r="AI362" s="222"/>
      <c r="AJ362" s="222"/>
      <c r="AK362" s="222"/>
      <c r="AL362" s="222"/>
      <c r="AM362" s="222"/>
      <c r="AN362" s="222"/>
      <c r="AO362" s="222"/>
      <c r="AP362" s="222"/>
      <c r="AQ362" s="222"/>
      <c r="AR362" s="222"/>
      <c r="AS362" s="222"/>
      <c r="AT362" s="222"/>
      <c r="AU362" s="222"/>
      <c r="AV362" s="222"/>
    </row>
    <row r="363" spans="1:48" ht="24"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c r="AB363" s="222"/>
      <c r="AC363" s="222"/>
      <c r="AD363" s="222"/>
      <c r="AE363" s="222"/>
      <c r="AF363" s="222"/>
      <c r="AG363" s="222"/>
      <c r="AH363" s="222"/>
      <c r="AI363" s="222"/>
      <c r="AJ363" s="222"/>
      <c r="AK363" s="222"/>
      <c r="AL363" s="222"/>
      <c r="AM363" s="222"/>
      <c r="AN363" s="222"/>
      <c r="AO363" s="222"/>
      <c r="AP363" s="222"/>
      <c r="AQ363" s="222"/>
      <c r="AR363" s="222"/>
      <c r="AS363" s="222"/>
      <c r="AT363" s="222"/>
      <c r="AU363" s="222"/>
      <c r="AV363" s="222"/>
    </row>
    <row r="364" spans="1:48" ht="24"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c r="AB364" s="222"/>
      <c r="AC364" s="222"/>
      <c r="AD364" s="222"/>
      <c r="AE364" s="222"/>
      <c r="AF364" s="222"/>
      <c r="AG364" s="222"/>
      <c r="AH364" s="222"/>
      <c r="AI364" s="222"/>
      <c r="AJ364" s="222"/>
      <c r="AK364" s="222"/>
      <c r="AL364" s="222"/>
      <c r="AM364" s="222"/>
      <c r="AN364" s="222"/>
      <c r="AO364" s="222"/>
      <c r="AP364" s="222"/>
      <c r="AQ364" s="222"/>
      <c r="AR364" s="222"/>
      <c r="AS364" s="222"/>
      <c r="AT364" s="222"/>
      <c r="AU364" s="222"/>
      <c r="AV364" s="222"/>
    </row>
    <row r="365" spans="1:48" ht="24"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2"/>
      <c r="AM365" s="222"/>
      <c r="AN365" s="222"/>
      <c r="AO365" s="222"/>
      <c r="AP365" s="222"/>
      <c r="AQ365" s="222"/>
      <c r="AR365" s="222"/>
      <c r="AS365" s="222"/>
      <c r="AT365" s="222"/>
      <c r="AU365" s="222"/>
      <c r="AV365" s="222"/>
    </row>
    <row r="366" spans="1:48" ht="24"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c r="AB366" s="222"/>
      <c r="AC366" s="222"/>
      <c r="AD366" s="222"/>
      <c r="AE366" s="222"/>
      <c r="AF366" s="222"/>
      <c r="AG366" s="222"/>
      <c r="AH366" s="222"/>
      <c r="AI366" s="222"/>
      <c r="AJ366" s="222"/>
      <c r="AK366" s="222"/>
      <c r="AL366" s="222"/>
      <c r="AM366" s="222"/>
      <c r="AN366" s="222"/>
      <c r="AO366" s="222"/>
      <c r="AP366" s="222"/>
      <c r="AQ366" s="222"/>
      <c r="AR366" s="222"/>
      <c r="AS366" s="222"/>
      <c r="AT366" s="222"/>
      <c r="AU366" s="222"/>
      <c r="AV366" s="222"/>
    </row>
    <row r="367" spans="1:48" ht="24"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c r="AB367" s="222"/>
      <c r="AC367" s="222"/>
      <c r="AD367" s="222"/>
      <c r="AE367" s="222"/>
      <c r="AF367" s="222"/>
      <c r="AG367" s="222"/>
      <c r="AH367" s="222"/>
      <c r="AI367" s="222"/>
      <c r="AJ367" s="222"/>
      <c r="AK367" s="222"/>
      <c r="AL367" s="222"/>
      <c r="AM367" s="222"/>
      <c r="AN367" s="222"/>
      <c r="AO367" s="222"/>
      <c r="AP367" s="222"/>
      <c r="AQ367" s="222"/>
      <c r="AR367" s="222"/>
      <c r="AS367" s="222"/>
      <c r="AT367" s="222"/>
      <c r="AU367" s="222"/>
      <c r="AV367" s="222"/>
    </row>
    <row r="368" spans="1:48" ht="24"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2"/>
      <c r="AM368" s="222"/>
      <c r="AN368" s="222"/>
      <c r="AO368" s="222"/>
      <c r="AP368" s="222"/>
      <c r="AQ368" s="222"/>
      <c r="AR368" s="222"/>
      <c r="AS368" s="222"/>
      <c r="AT368" s="222"/>
      <c r="AU368" s="222"/>
      <c r="AV368" s="222"/>
    </row>
    <row r="369" spans="1:48" ht="24"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2"/>
      <c r="AM369" s="222"/>
      <c r="AN369" s="222"/>
      <c r="AO369" s="222"/>
      <c r="AP369" s="222"/>
      <c r="AQ369" s="222"/>
      <c r="AR369" s="222"/>
      <c r="AS369" s="222"/>
      <c r="AT369" s="222"/>
      <c r="AU369" s="222"/>
      <c r="AV369" s="222"/>
    </row>
    <row r="370" spans="1:48" ht="24"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2"/>
      <c r="AM370" s="222"/>
      <c r="AN370" s="222"/>
      <c r="AO370" s="222"/>
      <c r="AP370" s="222"/>
      <c r="AQ370" s="222"/>
      <c r="AR370" s="222"/>
      <c r="AS370" s="222"/>
      <c r="AT370" s="222"/>
      <c r="AU370" s="222"/>
      <c r="AV370" s="222"/>
    </row>
    <row r="371" spans="1:48" ht="24"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c r="AB371" s="222"/>
      <c r="AC371" s="222"/>
      <c r="AD371" s="222"/>
      <c r="AE371" s="222"/>
      <c r="AF371" s="222"/>
      <c r="AG371" s="222"/>
      <c r="AH371" s="222"/>
      <c r="AI371" s="222"/>
      <c r="AJ371" s="222"/>
      <c r="AK371" s="222"/>
      <c r="AL371" s="222"/>
      <c r="AM371" s="222"/>
      <c r="AN371" s="222"/>
      <c r="AO371" s="222"/>
      <c r="AP371" s="222"/>
      <c r="AQ371" s="222"/>
      <c r="AR371" s="222"/>
      <c r="AS371" s="222"/>
      <c r="AT371" s="222"/>
      <c r="AU371" s="222"/>
      <c r="AV371" s="222"/>
    </row>
    <row r="372" spans="1:48" ht="24"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c r="AD372" s="222"/>
      <c r="AE372" s="222"/>
      <c r="AF372" s="222"/>
      <c r="AG372" s="222"/>
      <c r="AH372" s="222"/>
      <c r="AI372" s="222"/>
      <c r="AJ372" s="222"/>
      <c r="AK372" s="222"/>
      <c r="AL372" s="222"/>
      <c r="AM372" s="222"/>
      <c r="AN372" s="222"/>
      <c r="AO372" s="222"/>
      <c r="AP372" s="222"/>
      <c r="AQ372" s="222"/>
      <c r="AR372" s="222"/>
      <c r="AS372" s="222"/>
      <c r="AT372" s="222"/>
      <c r="AU372" s="222"/>
      <c r="AV372" s="222"/>
    </row>
    <row r="373" spans="1:48" ht="24"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2"/>
      <c r="AM373" s="222"/>
      <c r="AN373" s="222"/>
      <c r="AO373" s="222"/>
      <c r="AP373" s="222"/>
      <c r="AQ373" s="222"/>
      <c r="AR373" s="222"/>
      <c r="AS373" s="222"/>
      <c r="AT373" s="222"/>
      <c r="AU373" s="222"/>
      <c r="AV373" s="222"/>
    </row>
    <row r="374" spans="1:48" ht="24"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c r="AB374" s="222"/>
      <c r="AC374" s="222"/>
      <c r="AD374" s="222"/>
      <c r="AE374" s="222"/>
      <c r="AF374" s="222"/>
      <c r="AG374" s="222"/>
      <c r="AH374" s="222"/>
      <c r="AI374" s="222"/>
      <c r="AJ374" s="222"/>
      <c r="AK374" s="222"/>
      <c r="AL374" s="222"/>
      <c r="AM374" s="222"/>
      <c r="AN374" s="222"/>
      <c r="AO374" s="222"/>
      <c r="AP374" s="222"/>
      <c r="AQ374" s="222"/>
      <c r="AR374" s="222"/>
      <c r="AS374" s="222"/>
      <c r="AT374" s="222"/>
      <c r="AU374" s="222"/>
      <c r="AV374" s="222"/>
    </row>
    <row r="375" spans="1:48" ht="24"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c r="AD375" s="222"/>
      <c r="AE375" s="222"/>
      <c r="AF375" s="222"/>
      <c r="AG375" s="222"/>
      <c r="AH375" s="222"/>
      <c r="AI375" s="222"/>
      <c r="AJ375" s="222"/>
      <c r="AK375" s="222"/>
      <c r="AL375" s="222"/>
      <c r="AM375" s="222"/>
      <c r="AN375" s="222"/>
      <c r="AO375" s="222"/>
      <c r="AP375" s="222"/>
      <c r="AQ375" s="222"/>
      <c r="AR375" s="222"/>
      <c r="AS375" s="222"/>
      <c r="AT375" s="222"/>
      <c r="AU375" s="222"/>
      <c r="AV375" s="222"/>
    </row>
    <row r="376" spans="1:48" ht="24"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c r="AD376" s="222"/>
      <c r="AE376" s="222"/>
      <c r="AF376" s="222"/>
      <c r="AG376" s="222"/>
      <c r="AH376" s="222"/>
      <c r="AI376" s="222"/>
      <c r="AJ376" s="222"/>
      <c r="AK376" s="222"/>
      <c r="AL376" s="222"/>
      <c r="AM376" s="222"/>
      <c r="AN376" s="222"/>
      <c r="AO376" s="222"/>
      <c r="AP376" s="222"/>
      <c r="AQ376" s="222"/>
      <c r="AR376" s="222"/>
      <c r="AS376" s="222"/>
      <c r="AT376" s="222"/>
      <c r="AU376" s="222"/>
      <c r="AV376" s="222"/>
    </row>
    <row r="377" spans="1:48" ht="24"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c r="AB377" s="222"/>
      <c r="AC377" s="222"/>
      <c r="AD377" s="222"/>
      <c r="AE377" s="222"/>
      <c r="AF377" s="222"/>
      <c r="AG377" s="222"/>
      <c r="AH377" s="222"/>
      <c r="AI377" s="222"/>
      <c r="AJ377" s="222"/>
      <c r="AK377" s="222"/>
      <c r="AL377" s="222"/>
      <c r="AM377" s="222"/>
      <c r="AN377" s="222"/>
      <c r="AO377" s="222"/>
      <c r="AP377" s="222"/>
      <c r="AQ377" s="222"/>
      <c r="AR377" s="222"/>
      <c r="AS377" s="222"/>
      <c r="AT377" s="222"/>
      <c r="AU377" s="222"/>
      <c r="AV377" s="222"/>
    </row>
    <row r="378" spans="1:48" ht="24"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c r="AD378" s="222"/>
      <c r="AE378" s="222"/>
      <c r="AF378" s="222"/>
      <c r="AG378" s="222"/>
      <c r="AH378" s="222"/>
      <c r="AI378" s="222"/>
      <c r="AJ378" s="222"/>
      <c r="AK378" s="222"/>
      <c r="AL378" s="222"/>
      <c r="AM378" s="222"/>
      <c r="AN378" s="222"/>
      <c r="AO378" s="222"/>
      <c r="AP378" s="222"/>
      <c r="AQ378" s="222"/>
      <c r="AR378" s="222"/>
      <c r="AS378" s="222"/>
      <c r="AT378" s="222"/>
      <c r="AU378" s="222"/>
      <c r="AV378" s="222"/>
    </row>
    <row r="379" spans="1:48" ht="24"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c r="AB379" s="222"/>
      <c r="AC379" s="222"/>
      <c r="AD379" s="222"/>
      <c r="AE379" s="222"/>
      <c r="AF379" s="222"/>
      <c r="AG379" s="222"/>
      <c r="AH379" s="222"/>
      <c r="AI379" s="222"/>
      <c r="AJ379" s="222"/>
      <c r="AK379" s="222"/>
      <c r="AL379" s="222"/>
      <c r="AM379" s="222"/>
      <c r="AN379" s="222"/>
      <c r="AO379" s="222"/>
      <c r="AP379" s="222"/>
      <c r="AQ379" s="222"/>
      <c r="AR379" s="222"/>
      <c r="AS379" s="222"/>
      <c r="AT379" s="222"/>
      <c r="AU379" s="222"/>
      <c r="AV379" s="222"/>
    </row>
    <row r="380" spans="1:48" ht="24"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c r="AB380" s="222"/>
      <c r="AC380" s="222"/>
      <c r="AD380" s="222"/>
      <c r="AE380" s="222"/>
      <c r="AF380" s="222"/>
      <c r="AG380" s="222"/>
      <c r="AH380" s="222"/>
      <c r="AI380" s="222"/>
      <c r="AJ380" s="222"/>
      <c r="AK380" s="222"/>
      <c r="AL380" s="222"/>
      <c r="AM380" s="222"/>
      <c r="AN380" s="222"/>
      <c r="AO380" s="222"/>
      <c r="AP380" s="222"/>
      <c r="AQ380" s="222"/>
      <c r="AR380" s="222"/>
      <c r="AS380" s="222"/>
      <c r="AT380" s="222"/>
      <c r="AU380" s="222"/>
      <c r="AV380" s="222"/>
    </row>
    <row r="381" spans="1:48" ht="24"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c r="AB381" s="222"/>
      <c r="AC381" s="222"/>
      <c r="AD381" s="222"/>
      <c r="AE381" s="222"/>
      <c r="AF381" s="222"/>
      <c r="AG381" s="222"/>
      <c r="AH381" s="222"/>
      <c r="AI381" s="222"/>
      <c r="AJ381" s="222"/>
      <c r="AK381" s="222"/>
      <c r="AL381" s="222"/>
      <c r="AM381" s="222"/>
      <c r="AN381" s="222"/>
      <c r="AO381" s="222"/>
      <c r="AP381" s="222"/>
      <c r="AQ381" s="222"/>
      <c r="AR381" s="222"/>
      <c r="AS381" s="222"/>
      <c r="AT381" s="222"/>
      <c r="AU381" s="222"/>
      <c r="AV381" s="222"/>
    </row>
    <row r="382" spans="1:48" ht="24"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c r="AB382" s="222"/>
      <c r="AC382" s="222"/>
      <c r="AD382" s="222"/>
      <c r="AE382" s="222"/>
      <c r="AF382" s="222"/>
      <c r="AG382" s="222"/>
      <c r="AH382" s="222"/>
      <c r="AI382" s="222"/>
      <c r="AJ382" s="222"/>
      <c r="AK382" s="222"/>
      <c r="AL382" s="222"/>
      <c r="AM382" s="222"/>
      <c r="AN382" s="222"/>
      <c r="AO382" s="222"/>
      <c r="AP382" s="222"/>
      <c r="AQ382" s="222"/>
      <c r="AR382" s="222"/>
      <c r="AS382" s="222"/>
      <c r="AT382" s="222"/>
      <c r="AU382" s="222"/>
      <c r="AV382" s="222"/>
    </row>
    <row r="383" spans="1:48" ht="24"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c r="AB383" s="222"/>
      <c r="AC383" s="222"/>
      <c r="AD383" s="222"/>
      <c r="AE383" s="222"/>
      <c r="AF383" s="222"/>
      <c r="AG383" s="222"/>
      <c r="AH383" s="222"/>
      <c r="AI383" s="222"/>
      <c r="AJ383" s="222"/>
      <c r="AK383" s="222"/>
      <c r="AL383" s="222"/>
      <c r="AM383" s="222"/>
      <c r="AN383" s="222"/>
      <c r="AO383" s="222"/>
      <c r="AP383" s="222"/>
      <c r="AQ383" s="222"/>
      <c r="AR383" s="222"/>
      <c r="AS383" s="222"/>
      <c r="AT383" s="222"/>
      <c r="AU383" s="222"/>
      <c r="AV383" s="222"/>
    </row>
    <row r="384" spans="1:48" ht="24"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c r="AB384" s="222"/>
      <c r="AC384" s="222"/>
      <c r="AD384" s="222"/>
      <c r="AE384" s="222"/>
      <c r="AF384" s="222"/>
      <c r="AG384" s="222"/>
      <c r="AH384" s="222"/>
      <c r="AI384" s="222"/>
      <c r="AJ384" s="222"/>
      <c r="AK384" s="222"/>
      <c r="AL384" s="222"/>
      <c r="AM384" s="222"/>
      <c r="AN384" s="222"/>
      <c r="AO384" s="222"/>
      <c r="AP384" s="222"/>
      <c r="AQ384" s="222"/>
      <c r="AR384" s="222"/>
      <c r="AS384" s="222"/>
      <c r="AT384" s="222"/>
      <c r="AU384" s="222"/>
      <c r="AV384" s="222"/>
    </row>
    <row r="385" spans="1:48" ht="24"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c r="AB385" s="222"/>
      <c r="AC385" s="222"/>
      <c r="AD385" s="222"/>
      <c r="AE385" s="222"/>
      <c r="AF385" s="222"/>
      <c r="AG385" s="222"/>
      <c r="AH385" s="222"/>
      <c r="AI385" s="222"/>
      <c r="AJ385" s="222"/>
      <c r="AK385" s="222"/>
      <c r="AL385" s="222"/>
      <c r="AM385" s="222"/>
      <c r="AN385" s="222"/>
      <c r="AO385" s="222"/>
      <c r="AP385" s="222"/>
      <c r="AQ385" s="222"/>
      <c r="AR385" s="222"/>
      <c r="AS385" s="222"/>
      <c r="AT385" s="222"/>
      <c r="AU385" s="222"/>
      <c r="AV385" s="222"/>
    </row>
    <row r="386" spans="1:48" ht="24"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c r="AB386" s="222"/>
      <c r="AC386" s="222"/>
      <c r="AD386" s="222"/>
      <c r="AE386" s="222"/>
      <c r="AF386" s="222"/>
      <c r="AG386" s="222"/>
      <c r="AH386" s="222"/>
      <c r="AI386" s="222"/>
      <c r="AJ386" s="222"/>
      <c r="AK386" s="222"/>
      <c r="AL386" s="222"/>
      <c r="AM386" s="222"/>
      <c r="AN386" s="222"/>
      <c r="AO386" s="222"/>
      <c r="AP386" s="222"/>
      <c r="AQ386" s="222"/>
      <c r="AR386" s="222"/>
      <c r="AS386" s="222"/>
      <c r="AT386" s="222"/>
      <c r="AU386" s="222"/>
      <c r="AV386" s="222"/>
    </row>
    <row r="387" spans="1:48" ht="24"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c r="AD387" s="222"/>
      <c r="AE387" s="222"/>
      <c r="AF387" s="222"/>
      <c r="AG387" s="222"/>
      <c r="AH387" s="222"/>
      <c r="AI387" s="222"/>
      <c r="AJ387" s="222"/>
      <c r="AK387" s="222"/>
      <c r="AL387" s="222"/>
      <c r="AM387" s="222"/>
      <c r="AN387" s="222"/>
      <c r="AO387" s="222"/>
      <c r="AP387" s="222"/>
      <c r="AQ387" s="222"/>
      <c r="AR387" s="222"/>
      <c r="AS387" s="222"/>
      <c r="AT387" s="222"/>
      <c r="AU387" s="222"/>
      <c r="AV387" s="222"/>
    </row>
    <row r="388" spans="1:48" ht="24"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c r="AB388" s="222"/>
      <c r="AC388" s="222"/>
      <c r="AD388" s="222"/>
      <c r="AE388" s="222"/>
      <c r="AF388" s="222"/>
      <c r="AG388" s="222"/>
      <c r="AH388" s="222"/>
      <c r="AI388" s="222"/>
      <c r="AJ388" s="222"/>
      <c r="AK388" s="222"/>
      <c r="AL388" s="222"/>
      <c r="AM388" s="222"/>
      <c r="AN388" s="222"/>
      <c r="AO388" s="222"/>
      <c r="AP388" s="222"/>
      <c r="AQ388" s="222"/>
      <c r="AR388" s="222"/>
      <c r="AS388" s="222"/>
      <c r="AT388" s="222"/>
      <c r="AU388" s="222"/>
      <c r="AV388" s="222"/>
    </row>
    <row r="389" spans="1:48" ht="24"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c r="AD389" s="222"/>
      <c r="AE389" s="222"/>
      <c r="AF389" s="222"/>
      <c r="AG389" s="222"/>
      <c r="AH389" s="222"/>
      <c r="AI389" s="222"/>
      <c r="AJ389" s="222"/>
      <c r="AK389" s="222"/>
      <c r="AL389" s="222"/>
      <c r="AM389" s="222"/>
      <c r="AN389" s="222"/>
      <c r="AO389" s="222"/>
      <c r="AP389" s="222"/>
      <c r="AQ389" s="222"/>
      <c r="AR389" s="222"/>
      <c r="AS389" s="222"/>
      <c r="AT389" s="222"/>
      <c r="AU389" s="222"/>
      <c r="AV389" s="222"/>
    </row>
    <row r="390" spans="1:48" ht="24"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c r="AB390" s="222"/>
      <c r="AC390" s="222"/>
      <c r="AD390" s="222"/>
      <c r="AE390" s="222"/>
      <c r="AF390" s="222"/>
      <c r="AG390" s="222"/>
      <c r="AH390" s="222"/>
      <c r="AI390" s="222"/>
      <c r="AJ390" s="222"/>
      <c r="AK390" s="222"/>
      <c r="AL390" s="222"/>
      <c r="AM390" s="222"/>
      <c r="AN390" s="222"/>
      <c r="AO390" s="222"/>
      <c r="AP390" s="222"/>
      <c r="AQ390" s="222"/>
      <c r="AR390" s="222"/>
      <c r="AS390" s="222"/>
      <c r="AT390" s="222"/>
      <c r="AU390" s="222"/>
      <c r="AV390" s="222"/>
    </row>
    <row r="391" spans="1:48" ht="24"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c r="AB391" s="222"/>
      <c r="AC391" s="222"/>
      <c r="AD391" s="222"/>
      <c r="AE391" s="222"/>
      <c r="AF391" s="222"/>
      <c r="AG391" s="222"/>
      <c r="AH391" s="222"/>
      <c r="AI391" s="222"/>
      <c r="AJ391" s="222"/>
      <c r="AK391" s="222"/>
      <c r="AL391" s="222"/>
      <c r="AM391" s="222"/>
      <c r="AN391" s="222"/>
      <c r="AO391" s="222"/>
      <c r="AP391" s="222"/>
      <c r="AQ391" s="222"/>
      <c r="AR391" s="222"/>
      <c r="AS391" s="222"/>
      <c r="AT391" s="222"/>
      <c r="AU391" s="222"/>
      <c r="AV391" s="222"/>
    </row>
    <row r="392" spans="1:48" ht="24"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c r="AD392" s="222"/>
      <c r="AE392" s="222"/>
      <c r="AF392" s="222"/>
      <c r="AG392" s="222"/>
      <c r="AH392" s="222"/>
      <c r="AI392" s="222"/>
      <c r="AJ392" s="222"/>
      <c r="AK392" s="222"/>
      <c r="AL392" s="222"/>
      <c r="AM392" s="222"/>
      <c r="AN392" s="222"/>
      <c r="AO392" s="222"/>
      <c r="AP392" s="222"/>
      <c r="AQ392" s="222"/>
      <c r="AR392" s="222"/>
      <c r="AS392" s="222"/>
      <c r="AT392" s="222"/>
      <c r="AU392" s="222"/>
      <c r="AV392" s="222"/>
    </row>
    <row r="393" spans="1:48" ht="24"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c r="AD393" s="222"/>
      <c r="AE393" s="222"/>
      <c r="AF393" s="222"/>
      <c r="AG393" s="222"/>
      <c r="AH393" s="222"/>
      <c r="AI393" s="222"/>
      <c r="AJ393" s="222"/>
      <c r="AK393" s="222"/>
      <c r="AL393" s="222"/>
      <c r="AM393" s="222"/>
      <c r="AN393" s="222"/>
      <c r="AO393" s="222"/>
      <c r="AP393" s="222"/>
      <c r="AQ393" s="222"/>
      <c r="AR393" s="222"/>
      <c r="AS393" s="222"/>
      <c r="AT393" s="222"/>
      <c r="AU393" s="222"/>
      <c r="AV393" s="222"/>
    </row>
    <row r="394" spans="1:48" ht="24"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c r="AD394" s="222"/>
      <c r="AE394" s="222"/>
      <c r="AF394" s="222"/>
      <c r="AG394" s="222"/>
      <c r="AH394" s="222"/>
      <c r="AI394" s="222"/>
      <c r="AJ394" s="222"/>
      <c r="AK394" s="222"/>
      <c r="AL394" s="222"/>
      <c r="AM394" s="222"/>
      <c r="AN394" s="222"/>
      <c r="AO394" s="222"/>
      <c r="AP394" s="222"/>
      <c r="AQ394" s="222"/>
      <c r="AR394" s="222"/>
      <c r="AS394" s="222"/>
      <c r="AT394" s="222"/>
      <c r="AU394" s="222"/>
      <c r="AV394" s="222"/>
    </row>
    <row r="395" spans="1:48" ht="24"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c r="AD395" s="222"/>
      <c r="AE395" s="222"/>
      <c r="AF395" s="222"/>
      <c r="AG395" s="222"/>
      <c r="AH395" s="222"/>
      <c r="AI395" s="222"/>
      <c r="AJ395" s="222"/>
      <c r="AK395" s="222"/>
      <c r="AL395" s="222"/>
      <c r="AM395" s="222"/>
      <c r="AN395" s="222"/>
      <c r="AO395" s="222"/>
      <c r="AP395" s="222"/>
      <c r="AQ395" s="222"/>
      <c r="AR395" s="222"/>
      <c r="AS395" s="222"/>
      <c r="AT395" s="222"/>
      <c r="AU395" s="222"/>
      <c r="AV395" s="222"/>
    </row>
    <row r="396" spans="1:48" ht="24"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c r="AD396" s="222"/>
      <c r="AE396" s="222"/>
      <c r="AF396" s="222"/>
      <c r="AG396" s="222"/>
      <c r="AH396" s="222"/>
      <c r="AI396" s="222"/>
      <c r="AJ396" s="222"/>
      <c r="AK396" s="222"/>
      <c r="AL396" s="222"/>
      <c r="AM396" s="222"/>
      <c r="AN396" s="222"/>
      <c r="AO396" s="222"/>
      <c r="AP396" s="222"/>
      <c r="AQ396" s="222"/>
      <c r="AR396" s="222"/>
      <c r="AS396" s="222"/>
      <c r="AT396" s="222"/>
      <c r="AU396" s="222"/>
      <c r="AV396" s="222"/>
    </row>
    <row r="397" spans="1:48" ht="24"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c r="AB397" s="222"/>
      <c r="AC397" s="222"/>
      <c r="AD397" s="222"/>
      <c r="AE397" s="222"/>
      <c r="AF397" s="222"/>
      <c r="AG397" s="222"/>
      <c r="AH397" s="222"/>
      <c r="AI397" s="222"/>
      <c r="AJ397" s="222"/>
      <c r="AK397" s="222"/>
      <c r="AL397" s="222"/>
      <c r="AM397" s="222"/>
      <c r="AN397" s="222"/>
      <c r="AO397" s="222"/>
      <c r="AP397" s="222"/>
      <c r="AQ397" s="222"/>
      <c r="AR397" s="222"/>
      <c r="AS397" s="222"/>
      <c r="AT397" s="222"/>
      <c r="AU397" s="222"/>
      <c r="AV397" s="222"/>
    </row>
    <row r="398" spans="1:48" ht="24"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c r="AD398" s="222"/>
      <c r="AE398" s="222"/>
      <c r="AF398" s="222"/>
      <c r="AG398" s="222"/>
      <c r="AH398" s="222"/>
      <c r="AI398" s="222"/>
      <c r="AJ398" s="222"/>
      <c r="AK398" s="222"/>
      <c r="AL398" s="222"/>
      <c r="AM398" s="222"/>
      <c r="AN398" s="222"/>
      <c r="AO398" s="222"/>
      <c r="AP398" s="222"/>
      <c r="AQ398" s="222"/>
      <c r="AR398" s="222"/>
      <c r="AS398" s="222"/>
      <c r="AT398" s="222"/>
      <c r="AU398" s="222"/>
      <c r="AV398" s="222"/>
    </row>
    <row r="399" spans="1:48" ht="24"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c r="AB399" s="222"/>
      <c r="AC399" s="222"/>
      <c r="AD399" s="222"/>
      <c r="AE399" s="222"/>
      <c r="AF399" s="222"/>
      <c r="AG399" s="222"/>
      <c r="AH399" s="222"/>
      <c r="AI399" s="222"/>
      <c r="AJ399" s="222"/>
      <c r="AK399" s="222"/>
      <c r="AL399" s="222"/>
      <c r="AM399" s="222"/>
      <c r="AN399" s="222"/>
      <c r="AO399" s="222"/>
      <c r="AP399" s="222"/>
      <c r="AQ399" s="222"/>
      <c r="AR399" s="222"/>
      <c r="AS399" s="222"/>
      <c r="AT399" s="222"/>
      <c r="AU399" s="222"/>
      <c r="AV399" s="222"/>
    </row>
    <row r="400" spans="1:48" ht="24"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c r="AD400" s="222"/>
      <c r="AE400" s="222"/>
      <c r="AF400" s="222"/>
      <c r="AG400" s="222"/>
      <c r="AH400" s="222"/>
      <c r="AI400" s="222"/>
      <c r="AJ400" s="222"/>
      <c r="AK400" s="222"/>
      <c r="AL400" s="222"/>
      <c r="AM400" s="222"/>
      <c r="AN400" s="222"/>
      <c r="AO400" s="222"/>
      <c r="AP400" s="222"/>
      <c r="AQ400" s="222"/>
      <c r="AR400" s="222"/>
      <c r="AS400" s="222"/>
      <c r="AT400" s="222"/>
      <c r="AU400" s="222"/>
      <c r="AV400" s="222"/>
    </row>
    <row r="401" spans="1:48" ht="24"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c r="AB401" s="222"/>
      <c r="AC401" s="222"/>
      <c r="AD401" s="222"/>
      <c r="AE401" s="222"/>
      <c r="AF401" s="222"/>
      <c r="AG401" s="222"/>
      <c r="AH401" s="222"/>
      <c r="AI401" s="222"/>
      <c r="AJ401" s="222"/>
      <c r="AK401" s="222"/>
      <c r="AL401" s="222"/>
      <c r="AM401" s="222"/>
      <c r="AN401" s="222"/>
      <c r="AO401" s="222"/>
      <c r="AP401" s="222"/>
      <c r="AQ401" s="222"/>
      <c r="AR401" s="222"/>
      <c r="AS401" s="222"/>
      <c r="AT401" s="222"/>
      <c r="AU401" s="222"/>
      <c r="AV401" s="222"/>
    </row>
    <row r="402" spans="1:48" ht="24"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c r="AB402" s="222"/>
      <c r="AC402" s="222"/>
      <c r="AD402" s="222"/>
      <c r="AE402" s="222"/>
      <c r="AF402" s="222"/>
      <c r="AG402" s="222"/>
      <c r="AH402" s="222"/>
      <c r="AI402" s="222"/>
      <c r="AJ402" s="222"/>
      <c r="AK402" s="222"/>
      <c r="AL402" s="222"/>
      <c r="AM402" s="222"/>
      <c r="AN402" s="222"/>
      <c r="AO402" s="222"/>
      <c r="AP402" s="222"/>
      <c r="AQ402" s="222"/>
      <c r="AR402" s="222"/>
      <c r="AS402" s="222"/>
      <c r="AT402" s="222"/>
      <c r="AU402" s="222"/>
      <c r="AV402" s="222"/>
    </row>
    <row r="403" spans="1:48" ht="24"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c r="AB403" s="222"/>
      <c r="AC403" s="222"/>
      <c r="AD403" s="222"/>
      <c r="AE403" s="222"/>
      <c r="AF403" s="222"/>
      <c r="AG403" s="222"/>
      <c r="AH403" s="222"/>
      <c r="AI403" s="222"/>
      <c r="AJ403" s="222"/>
      <c r="AK403" s="222"/>
      <c r="AL403" s="222"/>
      <c r="AM403" s="222"/>
      <c r="AN403" s="222"/>
      <c r="AO403" s="222"/>
      <c r="AP403" s="222"/>
      <c r="AQ403" s="222"/>
      <c r="AR403" s="222"/>
      <c r="AS403" s="222"/>
      <c r="AT403" s="222"/>
      <c r="AU403" s="222"/>
      <c r="AV403" s="222"/>
    </row>
    <row r="404" spans="1:48" ht="24"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c r="AB404" s="222"/>
      <c r="AC404" s="222"/>
      <c r="AD404" s="222"/>
      <c r="AE404" s="222"/>
      <c r="AF404" s="222"/>
      <c r="AG404" s="222"/>
      <c r="AH404" s="222"/>
      <c r="AI404" s="222"/>
      <c r="AJ404" s="222"/>
      <c r="AK404" s="222"/>
      <c r="AL404" s="222"/>
      <c r="AM404" s="222"/>
      <c r="AN404" s="222"/>
      <c r="AO404" s="222"/>
      <c r="AP404" s="222"/>
      <c r="AQ404" s="222"/>
      <c r="AR404" s="222"/>
      <c r="AS404" s="222"/>
      <c r="AT404" s="222"/>
      <c r="AU404" s="222"/>
      <c r="AV404" s="222"/>
    </row>
    <row r="405" spans="1:48" ht="24"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c r="AD405" s="222"/>
      <c r="AE405" s="222"/>
      <c r="AF405" s="222"/>
      <c r="AG405" s="222"/>
      <c r="AH405" s="222"/>
      <c r="AI405" s="222"/>
      <c r="AJ405" s="222"/>
      <c r="AK405" s="222"/>
      <c r="AL405" s="222"/>
      <c r="AM405" s="222"/>
      <c r="AN405" s="222"/>
      <c r="AO405" s="222"/>
      <c r="AP405" s="222"/>
      <c r="AQ405" s="222"/>
      <c r="AR405" s="222"/>
      <c r="AS405" s="222"/>
      <c r="AT405" s="222"/>
      <c r="AU405" s="222"/>
      <c r="AV405" s="222"/>
    </row>
    <row r="406" spans="1:48" ht="24"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c r="AD406" s="222"/>
      <c r="AE406" s="222"/>
      <c r="AF406" s="222"/>
      <c r="AG406" s="222"/>
      <c r="AH406" s="222"/>
      <c r="AI406" s="222"/>
      <c r="AJ406" s="222"/>
      <c r="AK406" s="222"/>
      <c r="AL406" s="222"/>
      <c r="AM406" s="222"/>
      <c r="AN406" s="222"/>
      <c r="AO406" s="222"/>
      <c r="AP406" s="222"/>
      <c r="AQ406" s="222"/>
      <c r="AR406" s="222"/>
      <c r="AS406" s="222"/>
      <c r="AT406" s="222"/>
      <c r="AU406" s="222"/>
      <c r="AV406" s="222"/>
    </row>
    <row r="407" spans="1:48" ht="24"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c r="AB407" s="222"/>
      <c r="AC407" s="222"/>
      <c r="AD407" s="222"/>
      <c r="AE407" s="222"/>
      <c r="AF407" s="222"/>
      <c r="AG407" s="222"/>
      <c r="AH407" s="222"/>
      <c r="AI407" s="222"/>
      <c r="AJ407" s="222"/>
      <c r="AK407" s="222"/>
      <c r="AL407" s="222"/>
      <c r="AM407" s="222"/>
      <c r="AN407" s="222"/>
      <c r="AO407" s="222"/>
      <c r="AP407" s="222"/>
      <c r="AQ407" s="222"/>
      <c r="AR407" s="222"/>
      <c r="AS407" s="222"/>
      <c r="AT407" s="222"/>
      <c r="AU407" s="222"/>
      <c r="AV407" s="222"/>
    </row>
    <row r="408" spans="1:48" ht="24"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c r="AB408" s="222"/>
      <c r="AC408" s="222"/>
      <c r="AD408" s="222"/>
      <c r="AE408" s="222"/>
      <c r="AF408" s="222"/>
      <c r="AG408" s="222"/>
      <c r="AH408" s="222"/>
      <c r="AI408" s="222"/>
      <c r="AJ408" s="222"/>
      <c r="AK408" s="222"/>
      <c r="AL408" s="222"/>
      <c r="AM408" s="222"/>
      <c r="AN408" s="222"/>
      <c r="AO408" s="222"/>
      <c r="AP408" s="222"/>
      <c r="AQ408" s="222"/>
      <c r="AR408" s="222"/>
      <c r="AS408" s="222"/>
      <c r="AT408" s="222"/>
      <c r="AU408" s="222"/>
      <c r="AV408" s="222"/>
    </row>
    <row r="409" spans="1:48" ht="24"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c r="AB409" s="222"/>
      <c r="AC409" s="222"/>
      <c r="AD409" s="222"/>
      <c r="AE409" s="222"/>
      <c r="AF409" s="222"/>
      <c r="AG409" s="222"/>
      <c r="AH409" s="222"/>
      <c r="AI409" s="222"/>
      <c r="AJ409" s="222"/>
      <c r="AK409" s="222"/>
      <c r="AL409" s="222"/>
      <c r="AM409" s="222"/>
      <c r="AN409" s="222"/>
      <c r="AO409" s="222"/>
      <c r="AP409" s="222"/>
      <c r="AQ409" s="222"/>
      <c r="AR409" s="222"/>
      <c r="AS409" s="222"/>
      <c r="AT409" s="222"/>
      <c r="AU409" s="222"/>
      <c r="AV409" s="222"/>
    </row>
    <row r="410" spans="1:48" ht="24"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c r="AD410" s="222"/>
      <c r="AE410" s="222"/>
      <c r="AF410" s="222"/>
      <c r="AG410" s="222"/>
      <c r="AH410" s="222"/>
      <c r="AI410" s="222"/>
      <c r="AJ410" s="222"/>
      <c r="AK410" s="222"/>
      <c r="AL410" s="222"/>
      <c r="AM410" s="222"/>
      <c r="AN410" s="222"/>
      <c r="AO410" s="222"/>
      <c r="AP410" s="222"/>
      <c r="AQ410" s="222"/>
      <c r="AR410" s="222"/>
      <c r="AS410" s="222"/>
      <c r="AT410" s="222"/>
      <c r="AU410" s="222"/>
      <c r="AV410" s="222"/>
    </row>
    <row r="411" spans="1:48" ht="24"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c r="AB411" s="222"/>
      <c r="AC411" s="222"/>
      <c r="AD411" s="222"/>
      <c r="AE411" s="222"/>
      <c r="AF411" s="222"/>
      <c r="AG411" s="222"/>
      <c r="AH411" s="222"/>
      <c r="AI411" s="222"/>
      <c r="AJ411" s="222"/>
      <c r="AK411" s="222"/>
      <c r="AL411" s="222"/>
      <c r="AM411" s="222"/>
      <c r="AN411" s="222"/>
      <c r="AO411" s="222"/>
      <c r="AP411" s="222"/>
      <c r="AQ411" s="222"/>
      <c r="AR411" s="222"/>
      <c r="AS411" s="222"/>
      <c r="AT411" s="222"/>
      <c r="AU411" s="222"/>
      <c r="AV411" s="222"/>
    </row>
    <row r="412" spans="1:48" ht="24"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c r="AB412" s="222"/>
      <c r="AC412" s="222"/>
      <c r="AD412" s="222"/>
      <c r="AE412" s="222"/>
      <c r="AF412" s="222"/>
      <c r="AG412" s="222"/>
      <c r="AH412" s="222"/>
      <c r="AI412" s="222"/>
      <c r="AJ412" s="222"/>
      <c r="AK412" s="222"/>
      <c r="AL412" s="222"/>
      <c r="AM412" s="222"/>
      <c r="AN412" s="222"/>
      <c r="AO412" s="222"/>
      <c r="AP412" s="222"/>
      <c r="AQ412" s="222"/>
      <c r="AR412" s="222"/>
      <c r="AS412" s="222"/>
      <c r="AT412" s="222"/>
      <c r="AU412" s="222"/>
      <c r="AV412" s="222"/>
    </row>
    <row r="413" spans="1:48" ht="24"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c r="AB413" s="222"/>
      <c r="AC413" s="222"/>
      <c r="AD413" s="222"/>
      <c r="AE413" s="222"/>
      <c r="AF413" s="222"/>
      <c r="AG413" s="222"/>
      <c r="AH413" s="222"/>
      <c r="AI413" s="222"/>
      <c r="AJ413" s="222"/>
      <c r="AK413" s="222"/>
      <c r="AL413" s="222"/>
      <c r="AM413" s="222"/>
      <c r="AN413" s="222"/>
      <c r="AO413" s="222"/>
      <c r="AP413" s="222"/>
      <c r="AQ413" s="222"/>
      <c r="AR413" s="222"/>
      <c r="AS413" s="222"/>
      <c r="AT413" s="222"/>
      <c r="AU413" s="222"/>
      <c r="AV413" s="222"/>
    </row>
    <row r="414" spans="1:48" ht="24"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c r="AD414" s="222"/>
      <c r="AE414" s="222"/>
      <c r="AF414" s="222"/>
      <c r="AG414" s="222"/>
      <c r="AH414" s="222"/>
      <c r="AI414" s="222"/>
      <c r="AJ414" s="222"/>
      <c r="AK414" s="222"/>
      <c r="AL414" s="222"/>
      <c r="AM414" s="222"/>
      <c r="AN414" s="222"/>
      <c r="AO414" s="222"/>
      <c r="AP414" s="222"/>
      <c r="AQ414" s="222"/>
      <c r="AR414" s="222"/>
      <c r="AS414" s="222"/>
      <c r="AT414" s="222"/>
      <c r="AU414" s="222"/>
      <c r="AV414" s="222"/>
    </row>
    <row r="415" spans="1:48" ht="24"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c r="AD415" s="222"/>
      <c r="AE415" s="222"/>
      <c r="AF415" s="222"/>
      <c r="AG415" s="222"/>
      <c r="AH415" s="222"/>
      <c r="AI415" s="222"/>
      <c r="AJ415" s="222"/>
      <c r="AK415" s="222"/>
      <c r="AL415" s="222"/>
      <c r="AM415" s="222"/>
      <c r="AN415" s="222"/>
      <c r="AO415" s="222"/>
      <c r="AP415" s="222"/>
      <c r="AQ415" s="222"/>
      <c r="AR415" s="222"/>
      <c r="AS415" s="222"/>
      <c r="AT415" s="222"/>
      <c r="AU415" s="222"/>
      <c r="AV415" s="222"/>
    </row>
    <row r="416" spans="1:48" ht="24"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c r="AD416" s="222"/>
      <c r="AE416" s="222"/>
      <c r="AF416" s="222"/>
      <c r="AG416" s="222"/>
      <c r="AH416" s="222"/>
      <c r="AI416" s="222"/>
      <c r="AJ416" s="222"/>
      <c r="AK416" s="222"/>
      <c r="AL416" s="222"/>
      <c r="AM416" s="222"/>
      <c r="AN416" s="222"/>
      <c r="AO416" s="222"/>
      <c r="AP416" s="222"/>
      <c r="AQ416" s="222"/>
      <c r="AR416" s="222"/>
      <c r="AS416" s="222"/>
      <c r="AT416" s="222"/>
      <c r="AU416" s="222"/>
      <c r="AV416" s="222"/>
    </row>
    <row r="417" spans="1:48" ht="24"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c r="AD417" s="222"/>
      <c r="AE417" s="222"/>
      <c r="AF417" s="222"/>
      <c r="AG417" s="222"/>
      <c r="AH417" s="222"/>
      <c r="AI417" s="222"/>
      <c r="AJ417" s="222"/>
      <c r="AK417" s="222"/>
      <c r="AL417" s="222"/>
      <c r="AM417" s="222"/>
      <c r="AN417" s="222"/>
      <c r="AO417" s="222"/>
      <c r="AP417" s="222"/>
      <c r="AQ417" s="222"/>
      <c r="AR417" s="222"/>
      <c r="AS417" s="222"/>
      <c r="AT417" s="222"/>
      <c r="AU417" s="222"/>
      <c r="AV417" s="222"/>
    </row>
    <row r="418" spans="1:48" ht="24"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c r="AD418" s="222"/>
      <c r="AE418" s="222"/>
      <c r="AF418" s="222"/>
      <c r="AG418" s="222"/>
      <c r="AH418" s="222"/>
      <c r="AI418" s="222"/>
      <c r="AJ418" s="222"/>
      <c r="AK418" s="222"/>
      <c r="AL418" s="222"/>
      <c r="AM418" s="222"/>
      <c r="AN418" s="222"/>
      <c r="AO418" s="222"/>
      <c r="AP418" s="222"/>
      <c r="AQ418" s="222"/>
      <c r="AR418" s="222"/>
      <c r="AS418" s="222"/>
      <c r="AT418" s="222"/>
      <c r="AU418" s="222"/>
      <c r="AV418" s="222"/>
    </row>
    <row r="419" spans="1:48" ht="24"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c r="AD419" s="222"/>
      <c r="AE419" s="222"/>
      <c r="AF419" s="222"/>
      <c r="AG419" s="222"/>
      <c r="AH419" s="222"/>
      <c r="AI419" s="222"/>
      <c r="AJ419" s="222"/>
      <c r="AK419" s="222"/>
      <c r="AL419" s="222"/>
      <c r="AM419" s="222"/>
      <c r="AN419" s="222"/>
      <c r="AO419" s="222"/>
      <c r="AP419" s="222"/>
      <c r="AQ419" s="222"/>
      <c r="AR419" s="222"/>
      <c r="AS419" s="222"/>
      <c r="AT419" s="222"/>
      <c r="AU419" s="222"/>
      <c r="AV419" s="222"/>
    </row>
    <row r="420" spans="1:48" ht="24"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c r="AD420" s="222"/>
      <c r="AE420" s="222"/>
      <c r="AF420" s="222"/>
      <c r="AG420" s="222"/>
      <c r="AH420" s="222"/>
      <c r="AI420" s="222"/>
      <c r="AJ420" s="222"/>
      <c r="AK420" s="222"/>
      <c r="AL420" s="222"/>
      <c r="AM420" s="222"/>
      <c r="AN420" s="222"/>
      <c r="AO420" s="222"/>
      <c r="AP420" s="222"/>
      <c r="AQ420" s="222"/>
      <c r="AR420" s="222"/>
      <c r="AS420" s="222"/>
      <c r="AT420" s="222"/>
      <c r="AU420" s="222"/>
      <c r="AV420" s="222"/>
    </row>
    <row r="421" spans="1:48" ht="24"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c r="AD421" s="222"/>
      <c r="AE421" s="222"/>
      <c r="AF421" s="222"/>
      <c r="AG421" s="222"/>
      <c r="AH421" s="222"/>
      <c r="AI421" s="222"/>
      <c r="AJ421" s="222"/>
      <c r="AK421" s="222"/>
      <c r="AL421" s="222"/>
      <c r="AM421" s="222"/>
      <c r="AN421" s="222"/>
      <c r="AO421" s="222"/>
      <c r="AP421" s="222"/>
      <c r="AQ421" s="222"/>
      <c r="AR421" s="222"/>
      <c r="AS421" s="222"/>
      <c r="AT421" s="222"/>
      <c r="AU421" s="222"/>
      <c r="AV421" s="222"/>
    </row>
    <row r="422" spans="1:48" ht="24"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c r="AD422" s="222"/>
      <c r="AE422" s="222"/>
      <c r="AF422" s="222"/>
      <c r="AG422" s="222"/>
      <c r="AH422" s="222"/>
      <c r="AI422" s="222"/>
      <c r="AJ422" s="222"/>
      <c r="AK422" s="222"/>
      <c r="AL422" s="222"/>
      <c r="AM422" s="222"/>
      <c r="AN422" s="222"/>
      <c r="AO422" s="222"/>
      <c r="AP422" s="222"/>
      <c r="AQ422" s="222"/>
      <c r="AR422" s="222"/>
      <c r="AS422" s="222"/>
      <c r="AT422" s="222"/>
      <c r="AU422" s="222"/>
      <c r="AV422" s="222"/>
    </row>
    <row r="423" spans="1:48" ht="24"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c r="AD423" s="222"/>
      <c r="AE423" s="222"/>
      <c r="AF423" s="222"/>
      <c r="AG423" s="222"/>
      <c r="AH423" s="222"/>
      <c r="AI423" s="222"/>
      <c r="AJ423" s="222"/>
      <c r="AK423" s="222"/>
      <c r="AL423" s="222"/>
      <c r="AM423" s="222"/>
      <c r="AN423" s="222"/>
      <c r="AO423" s="222"/>
      <c r="AP423" s="222"/>
      <c r="AQ423" s="222"/>
      <c r="AR423" s="222"/>
      <c r="AS423" s="222"/>
      <c r="AT423" s="222"/>
      <c r="AU423" s="222"/>
      <c r="AV423" s="222"/>
    </row>
    <row r="424" spans="1:48" ht="24"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c r="AB424" s="222"/>
      <c r="AC424" s="222"/>
      <c r="AD424" s="222"/>
      <c r="AE424" s="222"/>
      <c r="AF424" s="222"/>
      <c r="AG424" s="222"/>
      <c r="AH424" s="222"/>
      <c r="AI424" s="222"/>
      <c r="AJ424" s="222"/>
      <c r="AK424" s="222"/>
      <c r="AL424" s="222"/>
      <c r="AM424" s="222"/>
      <c r="AN424" s="222"/>
      <c r="AO424" s="222"/>
      <c r="AP424" s="222"/>
      <c r="AQ424" s="222"/>
      <c r="AR424" s="222"/>
      <c r="AS424" s="222"/>
      <c r="AT424" s="222"/>
      <c r="AU424" s="222"/>
      <c r="AV424" s="222"/>
    </row>
    <row r="425" spans="1:48" ht="24"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c r="AD425" s="222"/>
      <c r="AE425" s="222"/>
      <c r="AF425" s="222"/>
      <c r="AG425" s="222"/>
      <c r="AH425" s="222"/>
      <c r="AI425" s="222"/>
      <c r="AJ425" s="222"/>
      <c r="AK425" s="222"/>
      <c r="AL425" s="222"/>
      <c r="AM425" s="222"/>
      <c r="AN425" s="222"/>
      <c r="AO425" s="222"/>
      <c r="AP425" s="222"/>
      <c r="AQ425" s="222"/>
      <c r="AR425" s="222"/>
      <c r="AS425" s="222"/>
      <c r="AT425" s="222"/>
      <c r="AU425" s="222"/>
      <c r="AV425" s="222"/>
    </row>
    <row r="426" spans="1:48" ht="24"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c r="AB426" s="222"/>
      <c r="AC426" s="222"/>
      <c r="AD426" s="222"/>
      <c r="AE426" s="222"/>
      <c r="AF426" s="222"/>
      <c r="AG426" s="222"/>
      <c r="AH426" s="222"/>
      <c r="AI426" s="222"/>
      <c r="AJ426" s="222"/>
      <c r="AK426" s="222"/>
      <c r="AL426" s="222"/>
      <c r="AM426" s="222"/>
      <c r="AN426" s="222"/>
      <c r="AO426" s="222"/>
      <c r="AP426" s="222"/>
      <c r="AQ426" s="222"/>
      <c r="AR426" s="222"/>
      <c r="AS426" s="222"/>
      <c r="AT426" s="222"/>
      <c r="AU426" s="222"/>
      <c r="AV426" s="222"/>
    </row>
    <row r="427" spans="1:48" ht="24"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c r="AB427" s="222"/>
      <c r="AC427" s="222"/>
      <c r="AD427" s="222"/>
      <c r="AE427" s="222"/>
      <c r="AF427" s="222"/>
      <c r="AG427" s="222"/>
      <c r="AH427" s="222"/>
      <c r="AI427" s="222"/>
      <c r="AJ427" s="222"/>
      <c r="AK427" s="222"/>
      <c r="AL427" s="222"/>
      <c r="AM427" s="222"/>
      <c r="AN427" s="222"/>
      <c r="AO427" s="222"/>
      <c r="AP427" s="222"/>
      <c r="AQ427" s="222"/>
      <c r="AR427" s="222"/>
      <c r="AS427" s="222"/>
      <c r="AT427" s="222"/>
      <c r="AU427" s="222"/>
      <c r="AV427" s="222"/>
    </row>
    <row r="428" spans="1:48" ht="24"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c r="AB428" s="222"/>
      <c r="AC428" s="222"/>
      <c r="AD428" s="222"/>
      <c r="AE428" s="222"/>
      <c r="AF428" s="222"/>
      <c r="AG428" s="222"/>
      <c r="AH428" s="222"/>
      <c r="AI428" s="222"/>
      <c r="AJ428" s="222"/>
      <c r="AK428" s="222"/>
      <c r="AL428" s="222"/>
      <c r="AM428" s="222"/>
      <c r="AN428" s="222"/>
      <c r="AO428" s="222"/>
      <c r="AP428" s="222"/>
      <c r="AQ428" s="222"/>
      <c r="AR428" s="222"/>
      <c r="AS428" s="222"/>
      <c r="AT428" s="222"/>
      <c r="AU428" s="222"/>
      <c r="AV428" s="222"/>
    </row>
    <row r="429" spans="1:48" ht="24"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c r="AB429" s="222"/>
      <c r="AC429" s="222"/>
      <c r="AD429" s="222"/>
      <c r="AE429" s="222"/>
      <c r="AF429" s="222"/>
      <c r="AG429" s="222"/>
      <c r="AH429" s="222"/>
      <c r="AI429" s="222"/>
      <c r="AJ429" s="222"/>
      <c r="AK429" s="222"/>
      <c r="AL429" s="222"/>
      <c r="AM429" s="222"/>
      <c r="AN429" s="222"/>
      <c r="AO429" s="222"/>
      <c r="AP429" s="222"/>
      <c r="AQ429" s="222"/>
      <c r="AR429" s="222"/>
      <c r="AS429" s="222"/>
      <c r="AT429" s="222"/>
      <c r="AU429" s="222"/>
      <c r="AV429" s="222"/>
    </row>
    <row r="430" spans="1:48" ht="24"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c r="AB430" s="222"/>
      <c r="AC430" s="222"/>
      <c r="AD430" s="222"/>
      <c r="AE430" s="222"/>
      <c r="AF430" s="222"/>
      <c r="AG430" s="222"/>
      <c r="AH430" s="222"/>
      <c r="AI430" s="222"/>
      <c r="AJ430" s="222"/>
      <c r="AK430" s="222"/>
      <c r="AL430" s="222"/>
      <c r="AM430" s="222"/>
      <c r="AN430" s="222"/>
      <c r="AO430" s="222"/>
      <c r="AP430" s="222"/>
      <c r="AQ430" s="222"/>
      <c r="AR430" s="222"/>
      <c r="AS430" s="222"/>
      <c r="AT430" s="222"/>
      <c r="AU430" s="222"/>
      <c r="AV430" s="222"/>
    </row>
    <row r="431" spans="1:48" ht="24"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c r="AB431" s="222"/>
      <c r="AC431" s="222"/>
      <c r="AD431" s="222"/>
      <c r="AE431" s="222"/>
      <c r="AF431" s="222"/>
      <c r="AG431" s="222"/>
      <c r="AH431" s="222"/>
      <c r="AI431" s="222"/>
      <c r="AJ431" s="222"/>
      <c r="AK431" s="222"/>
      <c r="AL431" s="222"/>
      <c r="AM431" s="222"/>
      <c r="AN431" s="222"/>
      <c r="AO431" s="222"/>
      <c r="AP431" s="222"/>
      <c r="AQ431" s="222"/>
      <c r="AR431" s="222"/>
      <c r="AS431" s="222"/>
      <c r="AT431" s="222"/>
      <c r="AU431" s="222"/>
      <c r="AV431" s="222"/>
    </row>
    <row r="432" spans="1:48" ht="24"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c r="AB432" s="222"/>
      <c r="AC432" s="222"/>
      <c r="AD432" s="222"/>
      <c r="AE432" s="222"/>
      <c r="AF432" s="222"/>
      <c r="AG432" s="222"/>
      <c r="AH432" s="222"/>
      <c r="AI432" s="222"/>
      <c r="AJ432" s="222"/>
      <c r="AK432" s="222"/>
      <c r="AL432" s="222"/>
      <c r="AM432" s="222"/>
      <c r="AN432" s="222"/>
      <c r="AO432" s="222"/>
      <c r="AP432" s="222"/>
      <c r="AQ432" s="222"/>
      <c r="AR432" s="222"/>
      <c r="AS432" s="222"/>
      <c r="AT432" s="222"/>
      <c r="AU432" s="222"/>
      <c r="AV432" s="222"/>
    </row>
    <row r="433" spans="1:48" ht="24"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c r="AB433" s="222"/>
      <c r="AC433" s="222"/>
      <c r="AD433" s="222"/>
      <c r="AE433" s="222"/>
      <c r="AF433" s="222"/>
      <c r="AG433" s="222"/>
      <c r="AH433" s="222"/>
      <c r="AI433" s="222"/>
      <c r="AJ433" s="222"/>
      <c r="AK433" s="222"/>
      <c r="AL433" s="222"/>
      <c r="AM433" s="222"/>
      <c r="AN433" s="222"/>
      <c r="AO433" s="222"/>
      <c r="AP433" s="222"/>
      <c r="AQ433" s="222"/>
      <c r="AR433" s="222"/>
      <c r="AS433" s="222"/>
      <c r="AT433" s="222"/>
      <c r="AU433" s="222"/>
      <c r="AV433" s="222"/>
    </row>
    <row r="434" spans="1:48" ht="24"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c r="AB434" s="222"/>
      <c r="AC434" s="222"/>
      <c r="AD434" s="222"/>
      <c r="AE434" s="222"/>
      <c r="AF434" s="222"/>
      <c r="AG434" s="222"/>
      <c r="AH434" s="222"/>
      <c r="AI434" s="222"/>
      <c r="AJ434" s="222"/>
      <c r="AK434" s="222"/>
      <c r="AL434" s="222"/>
      <c r="AM434" s="222"/>
      <c r="AN434" s="222"/>
      <c r="AO434" s="222"/>
      <c r="AP434" s="222"/>
      <c r="AQ434" s="222"/>
      <c r="AR434" s="222"/>
      <c r="AS434" s="222"/>
      <c r="AT434" s="222"/>
      <c r="AU434" s="222"/>
      <c r="AV434" s="222"/>
    </row>
    <row r="435" spans="1:48" ht="24"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c r="AD435" s="222"/>
      <c r="AE435" s="222"/>
      <c r="AF435" s="222"/>
      <c r="AG435" s="222"/>
      <c r="AH435" s="222"/>
      <c r="AI435" s="222"/>
      <c r="AJ435" s="222"/>
      <c r="AK435" s="222"/>
      <c r="AL435" s="222"/>
      <c r="AM435" s="222"/>
      <c r="AN435" s="222"/>
      <c r="AO435" s="222"/>
      <c r="AP435" s="222"/>
      <c r="AQ435" s="222"/>
      <c r="AR435" s="222"/>
      <c r="AS435" s="222"/>
      <c r="AT435" s="222"/>
      <c r="AU435" s="222"/>
      <c r="AV435" s="222"/>
    </row>
    <row r="436" spans="1:48" ht="24"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c r="AB436" s="222"/>
      <c r="AC436" s="222"/>
      <c r="AD436" s="222"/>
      <c r="AE436" s="222"/>
      <c r="AF436" s="222"/>
      <c r="AG436" s="222"/>
      <c r="AH436" s="222"/>
      <c r="AI436" s="222"/>
      <c r="AJ436" s="222"/>
      <c r="AK436" s="222"/>
      <c r="AL436" s="222"/>
      <c r="AM436" s="222"/>
      <c r="AN436" s="222"/>
      <c r="AO436" s="222"/>
      <c r="AP436" s="222"/>
      <c r="AQ436" s="222"/>
      <c r="AR436" s="222"/>
      <c r="AS436" s="222"/>
      <c r="AT436" s="222"/>
      <c r="AU436" s="222"/>
      <c r="AV436" s="222"/>
    </row>
    <row r="437" spans="1:48" ht="24"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c r="AB437" s="222"/>
      <c r="AC437" s="222"/>
      <c r="AD437" s="222"/>
      <c r="AE437" s="222"/>
      <c r="AF437" s="222"/>
      <c r="AG437" s="222"/>
      <c r="AH437" s="222"/>
      <c r="AI437" s="222"/>
      <c r="AJ437" s="222"/>
      <c r="AK437" s="222"/>
      <c r="AL437" s="222"/>
      <c r="AM437" s="222"/>
      <c r="AN437" s="222"/>
      <c r="AO437" s="222"/>
      <c r="AP437" s="222"/>
      <c r="AQ437" s="222"/>
      <c r="AR437" s="222"/>
      <c r="AS437" s="222"/>
      <c r="AT437" s="222"/>
      <c r="AU437" s="222"/>
      <c r="AV437" s="222"/>
    </row>
    <row r="438" spans="1:48" ht="24"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c r="AB438" s="222"/>
      <c r="AC438" s="222"/>
      <c r="AD438" s="222"/>
      <c r="AE438" s="222"/>
      <c r="AF438" s="222"/>
      <c r="AG438" s="222"/>
      <c r="AH438" s="222"/>
      <c r="AI438" s="222"/>
      <c r="AJ438" s="222"/>
      <c r="AK438" s="222"/>
      <c r="AL438" s="222"/>
      <c r="AM438" s="222"/>
      <c r="AN438" s="222"/>
      <c r="AO438" s="222"/>
      <c r="AP438" s="222"/>
      <c r="AQ438" s="222"/>
      <c r="AR438" s="222"/>
      <c r="AS438" s="222"/>
      <c r="AT438" s="222"/>
      <c r="AU438" s="222"/>
      <c r="AV438" s="222"/>
    </row>
    <row r="439" spans="1:48" ht="24"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c r="AB439" s="222"/>
      <c r="AC439" s="222"/>
      <c r="AD439" s="222"/>
      <c r="AE439" s="222"/>
      <c r="AF439" s="222"/>
      <c r="AG439" s="222"/>
      <c r="AH439" s="222"/>
      <c r="AI439" s="222"/>
      <c r="AJ439" s="222"/>
      <c r="AK439" s="222"/>
      <c r="AL439" s="222"/>
      <c r="AM439" s="222"/>
      <c r="AN439" s="222"/>
      <c r="AO439" s="222"/>
      <c r="AP439" s="222"/>
      <c r="AQ439" s="222"/>
      <c r="AR439" s="222"/>
      <c r="AS439" s="222"/>
      <c r="AT439" s="222"/>
      <c r="AU439" s="222"/>
      <c r="AV439" s="222"/>
    </row>
    <row r="440" spans="1:48" ht="24"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c r="AB440" s="222"/>
      <c r="AC440" s="222"/>
      <c r="AD440" s="222"/>
      <c r="AE440" s="222"/>
      <c r="AF440" s="222"/>
      <c r="AG440" s="222"/>
      <c r="AH440" s="222"/>
      <c r="AI440" s="222"/>
      <c r="AJ440" s="222"/>
      <c r="AK440" s="222"/>
      <c r="AL440" s="222"/>
      <c r="AM440" s="222"/>
      <c r="AN440" s="222"/>
      <c r="AO440" s="222"/>
      <c r="AP440" s="222"/>
      <c r="AQ440" s="222"/>
      <c r="AR440" s="222"/>
      <c r="AS440" s="222"/>
      <c r="AT440" s="222"/>
      <c r="AU440" s="222"/>
      <c r="AV440" s="222"/>
    </row>
    <row r="441" spans="1:48" ht="24"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c r="AB441" s="222"/>
      <c r="AC441" s="222"/>
      <c r="AD441" s="222"/>
      <c r="AE441" s="222"/>
      <c r="AF441" s="222"/>
      <c r="AG441" s="222"/>
      <c r="AH441" s="222"/>
      <c r="AI441" s="222"/>
      <c r="AJ441" s="222"/>
      <c r="AK441" s="222"/>
      <c r="AL441" s="222"/>
      <c r="AM441" s="222"/>
      <c r="AN441" s="222"/>
      <c r="AO441" s="222"/>
      <c r="AP441" s="222"/>
      <c r="AQ441" s="222"/>
      <c r="AR441" s="222"/>
      <c r="AS441" s="222"/>
      <c r="AT441" s="222"/>
      <c r="AU441" s="222"/>
      <c r="AV441" s="222"/>
    </row>
    <row r="442" spans="1:48" ht="24"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2"/>
      <c r="AM442" s="222"/>
      <c r="AN442" s="222"/>
      <c r="AO442" s="222"/>
      <c r="AP442" s="222"/>
      <c r="AQ442" s="222"/>
      <c r="AR442" s="222"/>
      <c r="AS442" s="222"/>
      <c r="AT442" s="222"/>
      <c r="AU442" s="222"/>
      <c r="AV442" s="222"/>
    </row>
    <row r="443" spans="1:48" ht="24"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2"/>
      <c r="AM443" s="222"/>
      <c r="AN443" s="222"/>
      <c r="AO443" s="222"/>
      <c r="AP443" s="222"/>
      <c r="AQ443" s="222"/>
      <c r="AR443" s="222"/>
      <c r="AS443" s="222"/>
      <c r="AT443" s="222"/>
      <c r="AU443" s="222"/>
      <c r="AV443" s="222"/>
    </row>
    <row r="444" spans="1:48" ht="24"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2"/>
      <c r="AM444" s="222"/>
      <c r="AN444" s="222"/>
      <c r="AO444" s="222"/>
      <c r="AP444" s="222"/>
      <c r="AQ444" s="222"/>
      <c r="AR444" s="222"/>
      <c r="AS444" s="222"/>
      <c r="AT444" s="222"/>
      <c r="AU444" s="222"/>
      <c r="AV444" s="222"/>
    </row>
    <row r="445" spans="1:48" ht="24"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c r="AB445" s="222"/>
      <c r="AC445" s="222"/>
      <c r="AD445" s="222"/>
      <c r="AE445" s="222"/>
      <c r="AF445" s="222"/>
      <c r="AG445" s="222"/>
      <c r="AH445" s="222"/>
      <c r="AI445" s="222"/>
      <c r="AJ445" s="222"/>
      <c r="AK445" s="222"/>
      <c r="AL445" s="222"/>
      <c r="AM445" s="222"/>
      <c r="AN445" s="222"/>
      <c r="AO445" s="222"/>
      <c r="AP445" s="222"/>
      <c r="AQ445" s="222"/>
      <c r="AR445" s="222"/>
      <c r="AS445" s="222"/>
      <c r="AT445" s="222"/>
      <c r="AU445" s="222"/>
      <c r="AV445" s="222"/>
    </row>
    <row r="446" spans="1:48" ht="24"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c r="AB446" s="222"/>
      <c r="AC446" s="222"/>
      <c r="AD446" s="222"/>
      <c r="AE446" s="222"/>
      <c r="AF446" s="222"/>
      <c r="AG446" s="222"/>
      <c r="AH446" s="222"/>
      <c r="AI446" s="222"/>
      <c r="AJ446" s="222"/>
      <c r="AK446" s="222"/>
      <c r="AL446" s="222"/>
      <c r="AM446" s="222"/>
      <c r="AN446" s="222"/>
      <c r="AO446" s="222"/>
      <c r="AP446" s="222"/>
      <c r="AQ446" s="222"/>
      <c r="AR446" s="222"/>
      <c r="AS446" s="222"/>
      <c r="AT446" s="222"/>
      <c r="AU446" s="222"/>
      <c r="AV446" s="222"/>
    </row>
    <row r="447" spans="1:48" ht="24"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c r="AB447" s="222"/>
      <c r="AC447" s="222"/>
      <c r="AD447" s="222"/>
      <c r="AE447" s="222"/>
      <c r="AF447" s="222"/>
      <c r="AG447" s="222"/>
      <c r="AH447" s="222"/>
      <c r="AI447" s="222"/>
      <c r="AJ447" s="222"/>
      <c r="AK447" s="222"/>
      <c r="AL447" s="222"/>
      <c r="AM447" s="222"/>
      <c r="AN447" s="222"/>
      <c r="AO447" s="222"/>
      <c r="AP447" s="222"/>
      <c r="AQ447" s="222"/>
      <c r="AR447" s="222"/>
      <c r="AS447" s="222"/>
      <c r="AT447" s="222"/>
      <c r="AU447" s="222"/>
      <c r="AV447" s="222"/>
    </row>
    <row r="448" spans="1:48" ht="24"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c r="AB448" s="222"/>
      <c r="AC448" s="222"/>
      <c r="AD448" s="222"/>
      <c r="AE448" s="222"/>
      <c r="AF448" s="222"/>
      <c r="AG448" s="222"/>
      <c r="AH448" s="222"/>
      <c r="AI448" s="222"/>
      <c r="AJ448" s="222"/>
      <c r="AK448" s="222"/>
      <c r="AL448" s="222"/>
      <c r="AM448" s="222"/>
      <c r="AN448" s="222"/>
      <c r="AO448" s="222"/>
      <c r="AP448" s="222"/>
      <c r="AQ448" s="222"/>
      <c r="AR448" s="222"/>
      <c r="AS448" s="222"/>
      <c r="AT448" s="222"/>
      <c r="AU448" s="222"/>
      <c r="AV448" s="222"/>
    </row>
    <row r="449" spans="1:48" ht="24"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c r="AB449" s="222"/>
      <c r="AC449" s="222"/>
      <c r="AD449" s="222"/>
      <c r="AE449" s="222"/>
      <c r="AF449" s="222"/>
      <c r="AG449" s="222"/>
      <c r="AH449" s="222"/>
      <c r="AI449" s="222"/>
      <c r="AJ449" s="222"/>
      <c r="AK449" s="222"/>
      <c r="AL449" s="222"/>
      <c r="AM449" s="222"/>
      <c r="AN449" s="222"/>
      <c r="AO449" s="222"/>
      <c r="AP449" s="222"/>
      <c r="AQ449" s="222"/>
      <c r="AR449" s="222"/>
      <c r="AS449" s="222"/>
      <c r="AT449" s="222"/>
      <c r="AU449" s="222"/>
      <c r="AV449" s="222"/>
    </row>
    <row r="450" spans="1:48" ht="24"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c r="AD450" s="222"/>
      <c r="AE450" s="222"/>
      <c r="AF450" s="222"/>
      <c r="AG450" s="222"/>
      <c r="AH450" s="222"/>
      <c r="AI450" s="222"/>
      <c r="AJ450" s="222"/>
      <c r="AK450" s="222"/>
      <c r="AL450" s="222"/>
      <c r="AM450" s="222"/>
      <c r="AN450" s="222"/>
      <c r="AO450" s="222"/>
      <c r="AP450" s="222"/>
      <c r="AQ450" s="222"/>
      <c r="AR450" s="222"/>
      <c r="AS450" s="222"/>
      <c r="AT450" s="222"/>
      <c r="AU450" s="222"/>
      <c r="AV450" s="222"/>
    </row>
    <row r="451" spans="1:48" ht="24"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c r="AB451" s="222"/>
      <c r="AC451" s="222"/>
      <c r="AD451" s="222"/>
      <c r="AE451" s="222"/>
      <c r="AF451" s="222"/>
      <c r="AG451" s="222"/>
      <c r="AH451" s="222"/>
      <c r="AI451" s="222"/>
      <c r="AJ451" s="222"/>
      <c r="AK451" s="222"/>
      <c r="AL451" s="222"/>
      <c r="AM451" s="222"/>
      <c r="AN451" s="222"/>
      <c r="AO451" s="222"/>
      <c r="AP451" s="222"/>
      <c r="AQ451" s="222"/>
      <c r="AR451" s="222"/>
      <c r="AS451" s="222"/>
      <c r="AT451" s="222"/>
      <c r="AU451" s="222"/>
      <c r="AV451" s="222"/>
    </row>
    <row r="452" spans="1:48" ht="24"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c r="AB452" s="222"/>
      <c r="AC452" s="222"/>
      <c r="AD452" s="222"/>
      <c r="AE452" s="222"/>
      <c r="AF452" s="222"/>
      <c r="AG452" s="222"/>
      <c r="AH452" s="222"/>
      <c r="AI452" s="222"/>
      <c r="AJ452" s="222"/>
      <c r="AK452" s="222"/>
      <c r="AL452" s="222"/>
      <c r="AM452" s="222"/>
      <c r="AN452" s="222"/>
      <c r="AO452" s="222"/>
      <c r="AP452" s="222"/>
      <c r="AQ452" s="222"/>
      <c r="AR452" s="222"/>
      <c r="AS452" s="222"/>
      <c r="AT452" s="222"/>
      <c r="AU452" s="222"/>
      <c r="AV452" s="222"/>
    </row>
    <row r="453" spans="1:48" ht="24"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c r="AD453" s="222"/>
      <c r="AE453" s="222"/>
      <c r="AF453" s="222"/>
      <c r="AG453" s="222"/>
      <c r="AH453" s="222"/>
      <c r="AI453" s="222"/>
      <c r="AJ453" s="222"/>
      <c r="AK453" s="222"/>
      <c r="AL453" s="222"/>
      <c r="AM453" s="222"/>
      <c r="AN453" s="222"/>
      <c r="AO453" s="222"/>
      <c r="AP453" s="222"/>
      <c r="AQ453" s="222"/>
      <c r="AR453" s="222"/>
      <c r="AS453" s="222"/>
      <c r="AT453" s="222"/>
      <c r="AU453" s="222"/>
      <c r="AV453" s="222"/>
    </row>
    <row r="454" spans="1:48" ht="24"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c r="AD454" s="222"/>
      <c r="AE454" s="222"/>
      <c r="AF454" s="222"/>
      <c r="AG454" s="222"/>
      <c r="AH454" s="222"/>
      <c r="AI454" s="222"/>
      <c r="AJ454" s="222"/>
      <c r="AK454" s="222"/>
      <c r="AL454" s="222"/>
      <c r="AM454" s="222"/>
      <c r="AN454" s="222"/>
      <c r="AO454" s="222"/>
      <c r="AP454" s="222"/>
      <c r="AQ454" s="222"/>
      <c r="AR454" s="222"/>
      <c r="AS454" s="222"/>
      <c r="AT454" s="222"/>
      <c r="AU454" s="222"/>
      <c r="AV454" s="222"/>
    </row>
    <row r="455" spans="1:48" ht="24"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c r="AB455" s="222"/>
      <c r="AC455" s="222"/>
      <c r="AD455" s="222"/>
      <c r="AE455" s="222"/>
      <c r="AF455" s="222"/>
      <c r="AG455" s="222"/>
      <c r="AH455" s="222"/>
      <c r="AI455" s="222"/>
      <c r="AJ455" s="222"/>
      <c r="AK455" s="222"/>
      <c r="AL455" s="222"/>
      <c r="AM455" s="222"/>
      <c r="AN455" s="222"/>
      <c r="AO455" s="222"/>
      <c r="AP455" s="222"/>
      <c r="AQ455" s="222"/>
      <c r="AR455" s="222"/>
      <c r="AS455" s="222"/>
      <c r="AT455" s="222"/>
      <c r="AU455" s="222"/>
      <c r="AV455" s="222"/>
    </row>
    <row r="456" spans="1:48" ht="24"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c r="AB456" s="222"/>
      <c r="AC456" s="222"/>
      <c r="AD456" s="222"/>
      <c r="AE456" s="222"/>
      <c r="AF456" s="222"/>
      <c r="AG456" s="222"/>
      <c r="AH456" s="222"/>
      <c r="AI456" s="222"/>
      <c r="AJ456" s="222"/>
      <c r="AK456" s="222"/>
      <c r="AL456" s="222"/>
      <c r="AM456" s="222"/>
      <c r="AN456" s="222"/>
      <c r="AO456" s="222"/>
      <c r="AP456" s="222"/>
      <c r="AQ456" s="222"/>
      <c r="AR456" s="222"/>
      <c r="AS456" s="222"/>
      <c r="AT456" s="222"/>
      <c r="AU456" s="222"/>
      <c r="AV456" s="222"/>
    </row>
    <row r="457" spans="1:48" ht="24"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c r="AB457" s="222"/>
      <c r="AC457" s="222"/>
      <c r="AD457" s="222"/>
      <c r="AE457" s="222"/>
      <c r="AF457" s="222"/>
      <c r="AG457" s="222"/>
      <c r="AH457" s="222"/>
      <c r="AI457" s="222"/>
      <c r="AJ457" s="222"/>
      <c r="AK457" s="222"/>
      <c r="AL457" s="222"/>
      <c r="AM457" s="222"/>
      <c r="AN457" s="222"/>
      <c r="AO457" s="222"/>
      <c r="AP457" s="222"/>
      <c r="AQ457" s="222"/>
      <c r="AR457" s="222"/>
      <c r="AS457" s="222"/>
      <c r="AT457" s="222"/>
      <c r="AU457" s="222"/>
      <c r="AV457" s="222"/>
    </row>
    <row r="458" spans="1:48" ht="24"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c r="AD458" s="222"/>
      <c r="AE458" s="222"/>
      <c r="AF458" s="222"/>
      <c r="AG458" s="222"/>
      <c r="AH458" s="222"/>
      <c r="AI458" s="222"/>
      <c r="AJ458" s="222"/>
      <c r="AK458" s="222"/>
      <c r="AL458" s="222"/>
      <c r="AM458" s="222"/>
      <c r="AN458" s="222"/>
      <c r="AO458" s="222"/>
      <c r="AP458" s="222"/>
      <c r="AQ458" s="222"/>
      <c r="AR458" s="222"/>
      <c r="AS458" s="222"/>
      <c r="AT458" s="222"/>
      <c r="AU458" s="222"/>
      <c r="AV458" s="222"/>
    </row>
    <row r="459" spans="1:48" ht="24"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c r="AB459" s="222"/>
      <c r="AC459" s="222"/>
      <c r="AD459" s="222"/>
      <c r="AE459" s="222"/>
      <c r="AF459" s="222"/>
      <c r="AG459" s="222"/>
      <c r="AH459" s="222"/>
      <c r="AI459" s="222"/>
      <c r="AJ459" s="222"/>
      <c r="AK459" s="222"/>
      <c r="AL459" s="222"/>
      <c r="AM459" s="222"/>
      <c r="AN459" s="222"/>
      <c r="AO459" s="222"/>
      <c r="AP459" s="222"/>
      <c r="AQ459" s="222"/>
      <c r="AR459" s="222"/>
      <c r="AS459" s="222"/>
      <c r="AT459" s="222"/>
      <c r="AU459" s="222"/>
      <c r="AV459" s="222"/>
    </row>
    <row r="460" spans="1:48" ht="24"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c r="AB460" s="222"/>
      <c r="AC460" s="222"/>
      <c r="AD460" s="222"/>
      <c r="AE460" s="222"/>
      <c r="AF460" s="222"/>
      <c r="AG460" s="222"/>
      <c r="AH460" s="222"/>
      <c r="AI460" s="222"/>
      <c r="AJ460" s="222"/>
      <c r="AK460" s="222"/>
      <c r="AL460" s="222"/>
      <c r="AM460" s="222"/>
      <c r="AN460" s="222"/>
      <c r="AO460" s="222"/>
      <c r="AP460" s="222"/>
      <c r="AQ460" s="222"/>
      <c r="AR460" s="222"/>
      <c r="AS460" s="222"/>
      <c r="AT460" s="222"/>
      <c r="AU460" s="222"/>
      <c r="AV460" s="222"/>
    </row>
    <row r="461" spans="1:48" ht="24"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c r="AB461" s="222"/>
      <c r="AC461" s="222"/>
      <c r="AD461" s="222"/>
      <c r="AE461" s="222"/>
      <c r="AF461" s="222"/>
      <c r="AG461" s="222"/>
      <c r="AH461" s="222"/>
      <c r="AI461" s="222"/>
      <c r="AJ461" s="222"/>
      <c r="AK461" s="222"/>
      <c r="AL461" s="222"/>
      <c r="AM461" s="222"/>
      <c r="AN461" s="222"/>
      <c r="AO461" s="222"/>
      <c r="AP461" s="222"/>
      <c r="AQ461" s="222"/>
      <c r="AR461" s="222"/>
      <c r="AS461" s="222"/>
      <c r="AT461" s="222"/>
      <c r="AU461" s="222"/>
      <c r="AV461" s="222"/>
    </row>
    <row r="462" spans="1:48" ht="24"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c r="AD462" s="222"/>
      <c r="AE462" s="222"/>
      <c r="AF462" s="222"/>
      <c r="AG462" s="222"/>
      <c r="AH462" s="222"/>
      <c r="AI462" s="222"/>
      <c r="AJ462" s="222"/>
      <c r="AK462" s="222"/>
      <c r="AL462" s="222"/>
      <c r="AM462" s="222"/>
      <c r="AN462" s="222"/>
      <c r="AO462" s="222"/>
      <c r="AP462" s="222"/>
      <c r="AQ462" s="222"/>
      <c r="AR462" s="222"/>
      <c r="AS462" s="222"/>
      <c r="AT462" s="222"/>
      <c r="AU462" s="222"/>
      <c r="AV462" s="222"/>
    </row>
    <row r="463" spans="1:48" ht="24"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c r="AD463" s="222"/>
      <c r="AE463" s="222"/>
      <c r="AF463" s="222"/>
      <c r="AG463" s="222"/>
      <c r="AH463" s="222"/>
      <c r="AI463" s="222"/>
      <c r="AJ463" s="222"/>
      <c r="AK463" s="222"/>
      <c r="AL463" s="222"/>
      <c r="AM463" s="222"/>
      <c r="AN463" s="222"/>
      <c r="AO463" s="222"/>
      <c r="AP463" s="222"/>
      <c r="AQ463" s="222"/>
      <c r="AR463" s="222"/>
      <c r="AS463" s="222"/>
      <c r="AT463" s="222"/>
      <c r="AU463" s="222"/>
      <c r="AV463" s="222"/>
    </row>
    <row r="464" spans="1:48" ht="24"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c r="AD464" s="222"/>
      <c r="AE464" s="222"/>
      <c r="AF464" s="222"/>
      <c r="AG464" s="222"/>
      <c r="AH464" s="222"/>
      <c r="AI464" s="222"/>
      <c r="AJ464" s="222"/>
      <c r="AK464" s="222"/>
      <c r="AL464" s="222"/>
      <c r="AM464" s="222"/>
      <c r="AN464" s="222"/>
      <c r="AO464" s="222"/>
      <c r="AP464" s="222"/>
      <c r="AQ464" s="222"/>
      <c r="AR464" s="222"/>
      <c r="AS464" s="222"/>
      <c r="AT464" s="222"/>
      <c r="AU464" s="222"/>
      <c r="AV464" s="222"/>
    </row>
    <row r="465" spans="1:48" ht="24"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c r="AB465" s="222"/>
      <c r="AC465" s="222"/>
      <c r="AD465" s="222"/>
      <c r="AE465" s="222"/>
      <c r="AF465" s="222"/>
      <c r="AG465" s="222"/>
      <c r="AH465" s="222"/>
      <c r="AI465" s="222"/>
      <c r="AJ465" s="222"/>
      <c r="AK465" s="222"/>
      <c r="AL465" s="222"/>
      <c r="AM465" s="222"/>
      <c r="AN465" s="222"/>
      <c r="AO465" s="222"/>
      <c r="AP465" s="222"/>
      <c r="AQ465" s="222"/>
      <c r="AR465" s="222"/>
      <c r="AS465" s="222"/>
      <c r="AT465" s="222"/>
      <c r="AU465" s="222"/>
      <c r="AV465" s="222"/>
    </row>
    <row r="466" spans="1:48" ht="24"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c r="AB466" s="222"/>
      <c r="AC466" s="222"/>
      <c r="AD466" s="222"/>
      <c r="AE466" s="222"/>
      <c r="AF466" s="222"/>
      <c r="AG466" s="222"/>
      <c r="AH466" s="222"/>
      <c r="AI466" s="222"/>
      <c r="AJ466" s="222"/>
      <c r="AK466" s="222"/>
      <c r="AL466" s="222"/>
      <c r="AM466" s="222"/>
      <c r="AN466" s="222"/>
      <c r="AO466" s="222"/>
      <c r="AP466" s="222"/>
      <c r="AQ466" s="222"/>
      <c r="AR466" s="222"/>
      <c r="AS466" s="222"/>
      <c r="AT466" s="222"/>
      <c r="AU466" s="222"/>
      <c r="AV466" s="222"/>
    </row>
    <row r="467" spans="1:48" ht="24"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c r="AB467" s="222"/>
      <c r="AC467" s="222"/>
      <c r="AD467" s="222"/>
      <c r="AE467" s="222"/>
      <c r="AF467" s="222"/>
      <c r="AG467" s="222"/>
      <c r="AH467" s="222"/>
      <c r="AI467" s="222"/>
      <c r="AJ467" s="222"/>
      <c r="AK467" s="222"/>
      <c r="AL467" s="222"/>
      <c r="AM467" s="222"/>
      <c r="AN467" s="222"/>
      <c r="AO467" s="222"/>
      <c r="AP467" s="222"/>
      <c r="AQ467" s="222"/>
      <c r="AR467" s="222"/>
      <c r="AS467" s="222"/>
      <c r="AT467" s="222"/>
      <c r="AU467" s="222"/>
      <c r="AV467" s="222"/>
    </row>
    <row r="468" spans="1:48" ht="24"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c r="AB468" s="222"/>
      <c r="AC468" s="222"/>
      <c r="AD468" s="222"/>
      <c r="AE468" s="222"/>
      <c r="AF468" s="222"/>
      <c r="AG468" s="222"/>
      <c r="AH468" s="222"/>
      <c r="AI468" s="222"/>
      <c r="AJ468" s="222"/>
      <c r="AK468" s="222"/>
      <c r="AL468" s="222"/>
      <c r="AM468" s="222"/>
      <c r="AN468" s="222"/>
      <c r="AO468" s="222"/>
      <c r="AP468" s="222"/>
      <c r="AQ468" s="222"/>
      <c r="AR468" s="222"/>
      <c r="AS468" s="222"/>
      <c r="AT468" s="222"/>
      <c r="AU468" s="222"/>
      <c r="AV468" s="222"/>
    </row>
    <row r="469" spans="1:48" ht="24"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c r="AB469" s="222"/>
      <c r="AC469" s="222"/>
      <c r="AD469" s="222"/>
      <c r="AE469" s="222"/>
      <c r="AF469" s="222"/>
      <c r="AG469" s="222"/>
      <c r="AH469" s="222"/>
      <c r="AI469" s="222"/>
      <c r="AJ469" s="222"/>
      <c r="AK469" s="222"/>
      <c r="AL469" s="222"/>
      <c r="AM469" s="222"/>
      <c r="AN469" s="222"/>
      <c r="AO469" s="222"/>
      <c r="AP469" s="222"/>
      <c r="AQ469" s="222"/>
      <c r="AR469" s="222"/>
      <c r="AS469" s="222"/>
      <c r="AT469" s="222"/>
      <c r="AU469" s="222"/>
      <c r="AV469" s="222"/>
    </row>
    <row r="470" spans="1:48" ht="24"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c r="AB470" s="222"/>
      <c r="AC470" s="222"/>
      <c r="AD470" s="222"/>
      <c r="AE470" s="222"/>
      <c r="AF470" s="222"/>
      <c r="AG470" s="222"/>
      <c r="AH470" s="222"/>
      <c r="AI470" s="222"/>
      <c r="AJ470" s="222"/>
      <c r="AK470" s="222"/>
      <c r="AL470" s="222"/>
      <c r="AM470" s="222"/>
      <c r="AN470" s="222"/>
      <c r="AO470" s="222"/>
      <c r="AP470" s="222"/>
      <c r="AQ470" s="222"/>
      <c r="AR470" s="222"/>
      <c r="AS470" s="222"/>
      <c r="AT470" s="222"/>
      <c r="AU470" s="222"/>
      <c r="AV470" s="222"/>
    </row>
    <row r="471" spans="1:48" ht="24"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c r="AB471" s="222"/>
      <c r="AC471" s="222"/>
      <c r="AD471" s="222"/>
      <c r="AE471" s="222"/>
      <c r="AF471" s="222"/>
      <c r="AG471" s="222"/>
      <c r="AH471" s="222"/>
      <c r="AI471" s="222"/>
      <c r="AJ471" s="222"/>
      <c r="AK471" s="222"/>
      <c r="AL471" s="222"/>
      <c r="AM471" s="222"/>
      <c r="AN471" s="222"/>
      <c r="AO471" s="222"/>
      <c r="AP471" s="222"/>
      <c r="AQ471" s="222"/>
      <c r="AR471" s="222"/>
      <c r="AS471" s="222"/>
      <c r="AT471" s="222"/>
      <c r="AU471" s="222"/>
      <c r="AV471" s="222"/>
    </row>
    <row r="472" spans="1:48" ht="24"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c r="AB472" s="222"/>
      <c r="AC472" s="222"/>
      <c r="AD472" s="222"/>
      <c r="AE472" s="222"/>
      <c r="AF472" s="222"/>
      <c r="AG472" s="222"/>
      <c r="AH472" s="222"/>
      <c r="AI472" s="222"/>
      <c r="AJ472" s="222"/>
      <c r="AK472" s="222"/>
      <c r="AL472" s="222"/>
      <c r="AM472" s="222"/>
      <c r="AN472" s="222"/>
      <c r="AO472" s="222"/>
      <c r="AP472" s="222"/>
      <c r="AQ472" s="222"/>
      <c r="AR472" s="222"/>
      <c r="AS472" s="222"/>
      <c r="AT472" s="222"/>
      <c r="AU472" s="222"/>
      <c r="AV472" s="222"/>
    </row>
    <row r="473" spans="1:48" ht="24"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c r="AB473" s="222"/>
      <c r="AC473" s="222"/>
      <c r="AD473" s="222"/>
      <c r="AE473" s="222"/>
      <c r="AF473" s="222"/>
      <c r="AG473" s="222"/>
      <c r="AH473" s="222"/>
      <c r="AI473" s="222"/>
      <c r="AJ473" s="222"/>
      <c r="AK473" s="222"/>
      <c r="AL473" s="222"/>
      <c r="AM473" s="222"/>
      <c r="AN473" s="222"/>
      <c r="AO473" s="222"/>
      <c r="AP473" s="222"/>
      <c r="AQ473" s="222"/>
      <c r="AR473" s="222"/>
      <c r="AS473" s="222"/>
      <c r="AT473" s="222"/>
      <c r="AU473" s="222"/>
      <c r="AV473" s="222"/>
    </row>
    <row r="474" spans="1:48" ht="24"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c r="AB474" s="222"/>
      <c r="AC474" s="222"/>
      <c r="AD474" s="222"/>
      <c r="AE474" s="222"/>
      <c r="AF474" s="222"/>
      <c r="AG474" s="222"/>
      <c r="AH474" s="222"/>
      <c r="AI474" s="222"/>
      <c r="AJ474" s="222"/>
      <c r="AK474" s="222"/>
      <c r="AL474" s="222"/>
      <c r="AM474" s="222"/>
      <c r="AN474" s="222"/>
      <c r="AO474" s="222"/>
      <c r="AP474" s="222"/>
      <c r="AQ474" s="222"/>
      <c r="AR474" s="222"/>
      <c r="AS474" s="222"/>
      <c r="AT474" s="222"/>
      <c r="AU474" s="222"/>
      <c r="AV474" s="222"/>
    </row>
    <row r="475" spans="1:48" ht="24"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c r="AB475" s="222"/>
      <c r="AC475" s="222"/>
      <c r="AD475" s="222"/>
      <c r="AE475" s="222"/>
      <c r="AF475" s="222"/>
      <c r="AG475" s="222"/>
      <c r="AH475" s="222"/>
      <c r="AI475" s="222"/>
      <c r="AJ475" s="222"/>
      <c r="AK475" s="222"/>
      <c r="AL475" s="222"/>
      <c r="AM475" s="222"/>
      <c r="AN475" s="222"/>
      <c r="AO475" s="222"/>
      <c r="AP475" s="222"/>
      <c r="AQ475" s="222"/>
      <c r="AR475" s="222"/>
      <c r="AS475" s="222"/>
      <c r="AT475" s="222"/>
      <c r="AU475" s="222"/>
      <c r="AV475" s="222"/>
    </row>
    <row r="476" spans="1:48" ht="24"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c r="AB476" s="222"/>
      <c r="AC476" s="222"/>
      <c r="AD476" s="222"/>
      <c r="AE476" s="222"/>
      <c r="AF476" s="222"/>
      <c r="AG476" s="222"/>
      <c r="AH476" s="222"/>
      <c r="AI476" s="222"/>
      <c r="AJ476" s="222"/>
      <c r="AK476" s="222"/>
      <c r="AL476" s="222"/>
      <c r="AM476" s="222"/>
      <c r="AN476" s="222"/>
      <c r="AO476" s="222"/>
      <c r="AP476" s="222"/>
      <c r="AQ476" s="222"/>
      <c r="AR476" s="222"/>
      <c r="AS476" s="222"/>
      <c r="AT476" s="222"/>
      <c r="AU476" s="222"/>
      <c r="AV476" s="222"/>
    </row>
    <row r="477" spans="1:48" ht="24"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c r="AB477" s="222"/>
      <c r="AC477" s="222"/>
      <c r="AD477" s="222"/>
      <c r="AE477" s="222"/>
      <c r="AF477" s="222"/>
      <c r="AG477" s="222"/>
      <c r="AH477" s="222"/>
      <c r="AI477" s="222"/>
      <c r="AJ477" s="222"/>
      <c r="AK477" s="222"/>
      <c r="AL477" s="222"/>
      <c r="AM477" s="222"/>
      <c r="AN477" s="222"/>
      <c r="AO477" s="222"/>
      <c r="AP477" s="222"/>
      <c r="AQ477" s="222"/>
      <c r="AR477" s="222"/>
      <c r="AS477" s="222"/>
      <c r="AT477" s="222"/>
      <c r="AU477" s="222"/>
      <c r="AV477" s="222"/>
    </row>
    <row r="478" spans="1:48" ht="24"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c r="AB478" s="222"/>
      <c r="AC478" s="222"/>
      <c r="AD478" s="222"/>
      <c r="AE478" s="222"/>
      <c r="AF478" s="222"/>
      <c r="AG478" s="222"/>
      <c r="AH478" s="222"/>
      <c r="AI478" s="222"/>
      <c r="AJ478" s="222"/>
      <c r="AK478" s="222"/>
      <c r="AL478" s="222"/>
      <c r="AM478" s="222"/>
      <c r="AN478" s="222"/>
      <c r="AO478" s="222"/>
      <c r="AP478" s="222"/>
      <c r="AQ478" s="222"/>
      <c r="AR478" s="222"/>
      <c r="AS478" s="222"/>
      <c r="AT478" s="222"/>
      <c r="AU478" s="222"/>
      <c r="AV478" s="222"/>
    </row>
    <row r="479" spans="1:48" ht="24"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2"/>
      <c r="AM479" s="222"/>
      <c r="AN479" s="222"/>
      <c r="AO479" s="222"/>
      <c r="AP479" s="222"/>
      <c r="AQ479" s="222"/>
      <c r="AR479" s="222"/>
      <c r="AS479" s="222"/>
      <c r="AT479" s="222"/>
      <c r="AU479" s="222"/>
      <c r="AV479" s="222"/>
    </row>
    <row r="480" spans="1:48" ht="24"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c r="AB480" s="222"/>
      <c r="AC480" s="222"/>
      <c r="AD480" s="222"/>
      <c r="AE480" s="222"/>
      <c r="AF480" s="222"/>
      <c r="AG480" s="222"/>
      <c r="AH480" s="222"/>
      <c r="AI480" s="222"/>
      <c r="AJ480" s="222"/>
      <c r="AK480" s="222"/>
      <c r="AL480" s="222"/>
      <c r="AM480" s="222"/>
      <c r="AN480" s="222"/>
      <c r="AO480" s="222"/>
      <c r="AP480" s="222"/>
      <c r="AQ480" s="222"/>
      <c r="AR480" s="222"/>
      <c r="AS480" s="222"/>
      <c r="AT480" s="222"/>
      <c r="AU480" s="222"/>
      <c r="AV480" s="222"/>
    </row>
    <row r="481" spans="1:48" ht="24"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2"/>
      <c r="AM481" s="222"/>
      <c r="AN481" s="222"/>
      <c r="AO481" s="222"/>
      <c r="AP481" s="222"/>
      <c r="AQ481" s="222"/>
      <c r="AR481" s="222"/>
      <c r="AS481" s="222"/>
      <c r="AT481" s="222"/>
      <c r="AU481" s="222"/>
      <c r="AV481" s="222"/>
    </row>
    <row r="482" spans="1:48" ht="24"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2"/>
      <c r="AM482" s="222"/>
      <c r="AN482" s="222"/>
      <c r="AO482" s="222"/>
      <c r="AP482" s="222"/>
      <c r="AQ482" s="222"/>
      <c r="AR482" s="222"/>
      <c r="AS482" s="222"/>
      <c r="AT482" s="222"/>
      <c r="AU482" s="222"/>
      <c r="AV482" s="222"/>
    </row>
    <row r="483" spans="1:48" ht="24"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2"/>
      <c r="AM483" s="222"/>
      <c r="AN483" s="222"/>
      <c r="AO483" s="222"/>
      <c r="AP483" s="222"/>
      <c r="AQ483" s="222"/>
      <c r="AR483" s="222"/>
      <c r="AS483" s="222"/>
      <c r="AT483" s="222"/>
      <c r="AU483" s="222"/>
      <c r="AV483" s="222"/>
    </row>
    <row r="484" spans="1:48" ht="24"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2"/>
      <c r="AM484" s="222"/>
      <c r="AN484" s="222"/>
      <c r="AO484" s="222"/>
      <c r="AP484" s="222"/>
      <c r="AQ484" s="222"/>
      <c r="AR484" s="222"/>
      <c r="AS484" s="222"/>
      <c r="AT484" s="222"/>
      <c r="AU484" s="222"/>
      <c r="AV484" s="222"/>
    </row>
    <row r="485" spans="1:48" ht="24"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2"/>
      <c r="AM485" s="222"/>
      <c r="AN485" s="222"/>
      <c r="AO485" s="222"/>
      <c r="AP485" s="222"/>
      <c r="AQ485" s="222"/>
      <c r="AR485" s="222"/>
      <c r="AS485" s="222"/>
      <c r="AT485" s="222"/>
      <c r="AU485" s="222"/>
      <c r="AV485" s="222"/>
    </row>
    <row r="486" spans="1:48" ht="24"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c r="AT486" s="222"/>
      <c r="AU486" s="222"/>
      <c r="AV486" s="222"/>
    </row>
    <row r="487" spans="1:48" ht="24"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2"/>
      <c r="AM487" s="222"/>
      <c r="AN487" s="222"/>
      <c r="AO487" s="222"/>
      <c r="AP487" s="222"/>
      <c r="AQ487" s="222"/>
      <c r="AR487" s="222"/>
      <c r="AS487" s="222"/>
      <c r="AT487" s="222"/>
      <c r="AU487" s="222"/>
      <c r="AV487" s="222"/>
    </row>
    <row r="488" spans="1:48" ht="24"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c r="AB488" s="222"/>
      <c r="AC488" s="222"/>
      <c r="AD488" s="222"/>
      <c r="AE488" s="222"/>
      <c r="AF488" s="222"/>
      <c r="AG488" s="222"/>
      <c r="AH488" s="222"/>
      <c r="AI488" s="222"/>
      <c r="AJ488" s="222"/>
      <c r="AK488" s="222"/>
      <c r="AL488" s="222"/>
      <c r="AM488" s="222"/>
      <c r="AN488" s="222"/>
      <c r="AO488" s="222"/>
      <c r="AP488" s="222"/>
      <c r="AQ488" s="222"/>
      <c r="AR488" s="222"/>
      <c r="AS488" s="222"/>
      <c r="AT488" s="222"/>
      <c r="AU488" s="222"/>
      <c r="AV488" s="222"/>
    </row>
    <row r="489" spans="1:48" ht="24"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c r="AB489" s="222"/>
      <c r="AC489" s="222"/>
      <c r="AD489" s="222"/>
      <c r="AE489" s="222"/>
      <c r="AF489" s="222"/>
      <c r="AG489" s="222"/>
      <c r="AH489" s="222"/>
      <c r="AI489" s="222"/>
      <c r="AJ489" s="222"/>
      <c r="AK489" s="222"/>
      <c r="AL489" s="222"/>
      <c r="AM489" s="222"/>
      <c r="AN489" s="222"/>
      <c r="AO489" s="222"/>
      <c r="AP489" s="222"/>
      <c r="AQ489" s="222"/>
      <c r="AR489" s="222"/>
      <c r="AS489" s="222"/>
      <c r="AT489" s="222"/>
      <c r="AU489" s="222"/>
      <c r="AV489" s="222"/>
    </row>
    <row r="490" spans="1:48" ht="24"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c r="AB490" s="222"/>
      <c r="AC490" s="222"/>
      <c r="AD490" s="222"/>
      <c r="AE490" s="222"/>
      <c r="AF490" s="222"/>
      <c r="AG490" s="222"/>
      <c r="AH490" s="222"/>
      <c r="AI490" s="222"/>
      <c r="AJ490" s="222"/>
      <c r="AK490" s="222"/>
      <c r="AL490" s="222"/>
      <c r="AM490" s="222"/>
      <c r="AN490" s="222"/>
      <c r="AO490" s="222"/>
      <c r="AP490" s="222"/>
      <c r="AQ490" s="222"/>
      <c r="AR490" s="222"/>
      <c r="AS490" s="222"/>
      <c r="AT490" s="222"/>
      <c r="AU490" s="222"/>
      <c r="AV490" s="222"/>
    </row>
    <row r="491" spans="1:48" ht="24"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c r="AB491" s="222"/>
      <c r="AC491" s="222"/>
      <c r="AD491" s="222"/>
      <c r="AE491" s="222"/>
      <c r="AF491" s="222"/>
      <c r="AG491" s="222"/>
      <c r="AH491" s="222"/>
      <c r="AI491" s="222"/>
      <c r="AJ491" s="222"/>
      <c r="AK491" s="222"/>
      <c r="AL491" s="222"/>
      <c r="AM491" s="222"/>
      <c r="AN491" s="222"/>
      <c r="AO491" s="222"/>
      <c r="AP491" s="222"/>
      <c r="AQ491" s="222"/>
      <c r="AR491" s="222"/>
      <c r="AS491" s="222"/>
      <c r="AT491" s="222"/>
      <c r="AU491" s="222"/>
      <c r="AV491" s="222"/>
    </row>
    <row r="492" spans="1:48" ht="24"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c r="AB492" s="222"/>
      <c r="AC492" s="222"/>
      <c r="AD492" s="222"/>
      <c r="AE492" s="222"/>
      <c r="AF492" s="222"/>
      <c r="AG492" s="222"/>
      <c r="AH492" s="222"/>
      <c r="AI492" s="222"/>
      <c r="AJ492" s="222"/>
      <c r="AK492" s="222"/>
      <c r="AL492" s="222"/>
      <c r="AM492" s="222"/>
      <c r="AN492" s="222"/>
      <c r="AO492" s="222"/>
      <c r="AP492" s="222"/>
      <c r="AQ492" s="222"/>
      <c r="AR492" s="222"/>
      <c r="AS492" s="222"/>
      <c r="AT492" s="222"/>
      <c r="AU492" s="222"/>
      <c r="AV492" s="222"/>
    </row>
    <row r="493" spans="1:48" ht="24"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c r="AB493" s="222"/>
      <c r="AC493" s="222"/>
      <c r="AD493" s="222"/>
      <c r="AE493" s="222"/>
      <c r="AF493" s="222"/>
      <c r="AG493" s="222"/>
      <c r="AH493" s="222"/>
      <c r="AI493" s="222"/>
      <c r="AJ493" s="222"/>
      <c r="AK493" s="222"/>
      <c r="AL493" s="222"/>
      <c r="AM493" s="222"/>
      <c r="AN493" s="222"/>
      <c r="AO493" s="222"/>
      <c r="AP493" s="222"/>
      <c r="AQ493" s="222"/>
      <c r="AR493" s="222"/>
      <c r="AS493" s="222"/>
      <c r="AT493" s="222"/>
      <c r="AU493" s="222"/>
      <c r="AV493" s="222"/>
    </row>
    <row r="494" spans="1:48" ht="24"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c r="AB494" s="222"/>
      <c r="AC494" s="222"/>
      <c r="AD494" s="222"/>
      <c r="AE494" s="222"/>
      <c r="AF494" s="222"/>
      <c r="AG494" s="222"/>
      <c r="AH494" s="222"/>
      <c r="AI494" s="222"/>
      <c r="AJ494" s="222"/>
      <c r="AK494" s="222"/>
      <c r="AL494" s="222"/>
      <c r="AM494" s="222"/>
      <c r="AN494" s="222"/>
      <c r="AO494" s="222"/>
      <c r="AP494" s="222"/>
      <c r="AQ494" s="222"/>
      <c r="AR494" s="222"/>
      <c r="AS494" s="222"/>
      <c r="AT494" s="222"/>
      <c r="AU494" s="222"/>
      <c r="AV494" s="222"/>
    </row>
    <row r="495" spans="1:48" ht="24"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c r="AB495" s="222"/>
      <c r="AC495" s="222"/>
      <c r="AD495" s="222"/>
      <c r="AE495" s="222"/>
      <c r="AF495" s="222"/>
      <c r="AG495" s="222"/>
      <c r="AH495" s="222"/>
      <c r="AI495" s="222"/>
      <c r="AJ495" s="222"/>
      <c r="AK495" s="222"/>
      <c r="AL495" s="222"/>
      <c r="AM495" s="222"/>
      <c r="AN495" s="222"/>
      <c r="AO495" s="222"/>
      <c r="AP495" s="222"/>
      <c r="AQ495" s="222"/>
      <c r="AR495" s="222"/>
      <c r="AS495" s="222"/>
      <c r="AT495" s="222"/>
      <c r="AU495" s="222"/>
      <c r="AV495" s="222"/>
    </row>
    <row r="496" spans="1:48" ht="24"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c r="AB496" s="222"/>
      <c r="AC496" s="222"/>
      <c r="AD496" s="222"/>
      <c r="AE496" s="222"/>
      <c r="AF496" s="222"/>
      <c r="AG496" s="222"/>
      <c r="AH496" s="222"/>
      <c r="AI496" s="222"/>
      <c r="AJ496" s="222"/>
      <c r="AK496" s="222"/>
      <c r="AL496" s="222"/>
      <c r="AM496" s="222"/>
      <c r="AN496" s="222"/>
      <c r="AO496" s="222"/>
      <c r="AP496" s="222"/>
      <c r="AQ496" s="222"/>
      <c r="AR496" s="222"/>
      <c r="AS496" s="222"/>
      <c r="AT496" s="222"/>
      <c r="AU496" s="222"/>
      <c r="AV496" s="222"/>
    </row>
    <row r="497" spans="1:48" ht="24"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c r="AB497" s="222"/>
      <c r="AC497" s="222"/>
      <c r="AD497" s="222"/>
      <c r="AE497" s="222"/>
      <c r="AF497" s="222"/>
      <c r="AG497" s="222"/>
      <c r="AH497" s="222"/>
      <c r="AI497" s="222"/>
      <c r="AJ497" s="222"/>
      <c r="AK497" s="222"/>
      <c r="AL497" s="222"/>
      <c r="AM497" s="222"/>
      <c r="AN497" s="222"/>
      <c r="AO497" s="222"/>
      <c r="AP497" s="222"/>
      <c r="AQ497" s="222"/>
      <c r="AR497" s="222"/>
      <c r="AS497" s="222"/>
      <c r="AT497" s="222"/>
      <c r="AU497" s="222"/>
      <c r="AV497" s="222"/>
    </row>
    <row r="498" spans="1:48" ht="24"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c r="AB498" s="222"/>
      <c r="AC498" s="222"/>
      <c r="AD498" s="222"/>
      <c r="AE498" s="222"/>
      <c r="AF498" s="222"/>
      <c r="AG498" s="222"/>
      <c r="AH498" s="222"/>
      <c r="AI498" s="222"/>
      <c r="AJ498" s="222"/>
      <c r="AK498" s="222"/>
      <c r="AL498" s="222"/>
      <c r="AM498" s="222"/>
      <c r="AN498" s="222"/>
      <c r="AO498" s="222"/>
      <c r="AP498" s="222"/>
      <c r="AQ498" s="222"/>
      <c r="AR498" s="222"/>
      <c r="AS498" s="222"/>
      <c r="AT498" s="222"/>
      <c r="AU498" s="222"/>
      <c r="AV498" s="222"/>
    </row>
    <row r="499" spans="1:48" ht="24"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c r="AB499" s="222"/>
      <c r="AC499" s="222"/>
      <c r="AD499" s="222"/>
      <c r="AE499" s="222"/>
      <c r="AF499" s="222"/>
      <c r="AG499" s="222"/>
      <c r="AH499" s="222"/>
      <c r="AI499" s="222"/>
      <c r="AJ499" s="222"/>
      <c r="AK499" s="222"/>
      <c r="AL499" s="222"/>
      <c r="AM499" s="222"/>
      <c r="AN499" s="222"/>
      <c r="AO499" s="222"/>
      <c r="AP499" s="222"/>
      <c r="AQ499" s="222"/>
      <c r="AR499" s="222"/>
      <c r="AS499" s="222"/>
      <c r="AT499" s="222"/>
      <c r="AU499" s="222"/>
      <c r="AV499" s="222"/>
    </row>
    <row r="500" spans="1:48" ht="24"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c r="AB500" s="222"/>
      <c r="AC500" s="222"/>
      <c r="AD500" s="222"/>
      <c r="AE500" s="222"/>
      <c r="AF500" s="222"/>
      <c r="AG500" s="222"/>
      <c r="AH500" s="222"/>
      <c r="AI500" s="222"/>
      <c r="AJ500" s="222"/>
      <c r="AK500" s="222"/>
      <c r="AL500" s="222"/>
      <c r="AM500" s="222"/>
      <c r="AN500" s="222"/>
      <c r="AO500" s="222"/>
      <c r="AP500" s="222"/>
      <c r="AQ500" s="222"/>
      <c r="AR500" s="222"/>
      <c r="AS500" s="222"/>
      <c r="AT500" s="222"/>
      <c r="AU500" s="222"/>
      <c r="AV500" s="222"/>
    </row>
    <row r="501" spans="1:48" ht="24"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c r="AB501" s="222"/>
      <c r="AC501" s="222"/>
      <c r="AD501" s="222"/>
      <c r="AE501" s="222"/>
      <c r="AF501" s="222"/>
      <c r="AG501" s="222"/>
      <c r="AH501" s="222"/>
      <c r="AI501" s="222"/>
      <c r="AJ501" s="222"/>
      <c r="AK501" s="222"/>
      <c r="AL501" s="222"/>
      <c r="AM501" s="222"/>
      <c r="AN501" s="222"/>
      <c r="AO501" s="222"/>
      <c r="AP501" s="222"/>
      <c r="AQ501" s="222"/>
      <c r="AR501" s="222"/>
      <c r="AS501" s="222"/>
      <c r="AT501" s="222"/>
      <c r="AU501" s="222"/>
      <c r="AV501" s="222"/>
    </row>
    <row r="502" spans="1:48" ht="24"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c r="AB502" s="222"/>
      <c r="AC502" s="222"/>
      <c r="AD502" s="222"/>
      <c r="AE502" s="222"/>
      <c r="AF502" s="222"/>
      <c r="AG502" s="222"/>
      <c r="AH502" s="222"/>
      <c r="AI502" s="222"/>
      <c r="AJ502" s="222"/>
      <c r="AK502" s="222"/>
      <c r="AL502" s="222"/>
      <c r="AM502" s="222"/>
      <c r="AN502" s="222"/>
      <c r="AO502" s="222"/>
      <c r="AP502" s="222"/>
      <c r="AQ502" s="222"/>
      <c r="AR502" s="222"/>
      <c r="AS502" s="222"/>
      <c r="AT502" s="222"/>
      <c r="AU502" s="222"/>
      <c r="AV502" s="222"/>
    </row>
    <row r="503" spans="1:48" ht="24"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c r="AB503" s="222"/>
      <c r="AC503" s="222"/>
      <c r="AD503" s="222"/>
      <c r="AE503" s="222"/>
      <c r="AF503" s="222"/>
      <c r="AG503" s="222"/>
      <c r="AH503" s="222"/>
      <c r="AI503" s="222"/>
      <c r="AJ503" s="222"/>
      <c r="AK503" s="222"/>
      <c r="AL503" s="222"/>
      <c r="AM503" s="222"/>
      <c r="AN503" s="222"/>
      <c r="AO503" s="222"/>
      <c r="AP503" s="222"/>
      <c r="AQ503" s="222"/>
      <c r="AR503" s="222"/>
      <c r="AS503" s="222"/>
      <c r="AT503" s="222"/>
      <c r="AU503" s="222"/>
      <c r="AV503" s="222"/>
    </row>
    <row r="504" spans="1:48" ht="24"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c r="AB504" s="222"/>
      <c r="AC504" s="222"/>
      <c r="AD504" s="222"/>
      <c r="AE504" s="222"/>
      <c r="AF504" s="222"/>
      <c r="AG504" s="222"/>
      <c r="AH504" s="222"/>
      <c r="AI504" s="222"/>
      <c r="AJ504" s="222"/>
      <c r="AK504" s="222"/>
      <c r="AL504" s="222"/>
      <c r="AM504" s="222"/>
      <c r="AN504" s="222"/>
      <c r="AO504" s="222"/>
      <c r="AP504" s="222"/>
      <c r="AQ504" s="222"/>
      <c r="AR504" s="222"/>
      <c r="AS504" s="222"/>
      <c r="AT504" s="222"/>
      <c r="AU504" s="222"/>
      <c r="AV504" s="222"/>
    </row>
    <row r="505" spans="1:48" ht="24"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c r="AB505" s="222"/>
      <c r="AC505" s="222"/>
      <c r="AD505" s="222"/>
      <c r="AE505" s="222"/>
      <c r="AF505" s="222"/>
      <c r="AG505" s="222"/>
      <c r="AH505" s="222"/>
      <c r="AI505" s="222"/>
      <c r="AJ505" s="222"/>
      <c r="AK505" s="222"/>
      <c r="AL505" s="222"/>
      <c r="AM505" s="222"/>
      <c r="AN505" s="222"/>
      <c r="AO505" s="222"/>
      <c r="AP505" s="222"/>
      <c r="AQ505" s="222"/>
      <c r="AR505" s="222"/>
      <c r="AS505" s="222"/>
      <c r="AT505" s="222"/>
      <c r="AU505" s="222"/>
      <c r="AV505" s="222"/>
    </row>
    <row r="506" spans="1:48" ht="24"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c r="AB506" s="222"/>
      <c r="AC506" s="222"/>
      <c r="AD506" s="222"/>
      <c r="AE506" s="222"/>
      <c r="AF506" s="222"/>
      <c r="AG506" s="222"/>
      <c r="AH506" s="222"/>
      <c r="AI506" s="222"/>
      <c r="AJ506" s="222"/>
      <c r="AK506" s="222"/>
      <c r="AL506" s="222"/>
      <c r="AM506" s="222"/>
      <c r="AN506" s="222"/>
      <c r="AO506" s="222"/>
      <c r="AP506" s="222"/>
      <c r="AQ506" s="222"/>
      <c r="AR506" s="222"/>
      <c r="AS506" s="222"/>
      <c r="AT506" s="222"/>
      <c r="AU506" s="222"/>
      <c r="AV506" s="222"/>
    </row>
    <row r="507" spans="1:48" ht="24"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c r="AB507" s="222"/>
      <c r="AC507" s="222"/>
      <c r="AD507" s="222"/>
      <c r="AE507" s="222"/>
      <c r="AF507" s="222"/>
      <c r="AG507" s="222"/>
      <c r="AH507" s="222"/>
      <c r="AI507" s="222"/>
      <c r="AJ507" s="222"/>
      <c r="AK507" s="222"/>
      <c r="AL507" s="222"/>
      <c r="AM507" s="222"/>
      <c r="AN507" s="222"/>
      <c r="AO507" s="222"/>
      <c r="AP507" s="222"/>
      <c r="AQ507" s="222"/>
      <c r="AR507" s="222"/>
      <c r="AS507" s="222"/>
      <c r="AT507" s="222"/>
      <c r="AU507" s="222"/>
      <c r="AV507" s="222"/>
    </row>
    <row r="508" spans="1:48" ht="24"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c r="AB508" s="222"/>
      <c r="AC508" s="222"/>
      <c r="AD508" s="222"/>
      <c r="AE508" s="222"/>
      <c r="AF508" s="222"/>
      <c r="AG508" s="222"/>
      <c r="AH508" s="222"/>
      <c r="AI508" s="222"/>
      <c r="AJ508" s="222"/>
      <c r="AK508" s="222"/>
      <c r="AL508" s="222"/>
      <c r="AM508" s="222"/>
      <c r="AN508" s="222"/>
      <c r="AO508" s="222"/>
      <c r="AP508" s="222"/>
      <c r="AQ508" s="222"/>
      <c r="AR508" s="222"/>
      <c r="AS508" s="222"/>
      <c r="AT508" s="222"/>
      <c r="AU508" s="222"/>
      <c r="AV508" s="222"/>
    </row>
    <row r="509" spans="1:48" ht="24"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c r="AD509" s="222"/>
      <c r="AE509" s="222"/>
      <c r="AF509" s="222"/>
      <c r="AG509" s="222"/>
      <c r="AH509" s="222"/>
      <c r="AI509" s="222"/>
      <c r="AJ509" s="222"/>
      <c r="AK509" s="222"/>
      <c r="AL509" s="222"/>
      <c r="AM509" s="222"/>
      <c r="AN509" s="222"/>
      <c r="AO509" s="222"/>
      <c r="AP509" s="222"/>
      <c r="AQ509" s="222"/>
      <c r="AR509" s="222"/>
      <c r="AS509" s="222"/>
      <c r="AT509" s="222"/>
      <c r="AU509" s="222"/>
      <c r="AV509" s="222"/>
    </row>
    <row r="510" spans="1:48" ht="24"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c r="AB510" s="222"/>
      <c r="AC510" s="222"/>
      <c r="AD510" s="222"/>
      <c r="AE510" s="222"/>
      <c r="AF510" s="222"/>
      <c r="AG510" s="222"/>
      <c r="AH510" s="222"/>
      <c r="AI510" s="222"/>
      <c r="AJ510" s="222"/>
      <c r="AK510" s="222"/>
      <c r="AL510" s="222"/>
      <c r="AM510" s="222"/>
      <c r="AN510" s="222"/>
      <c r="AO510" s="222"/>
      <c r="AP510" s="222"/>
      <c r="AQ510" s="222"/>
      <c r="AR510" s="222"/>
      <c r="AS510" s="222"/>
      <c r="AT510" s="222"/>
      <c r="AU510" s="222"/>
      <c r="AV510" s="222"/>
    </row>
    <row r="511" spans="1:48" ht="24"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c r="AB511" s="222"/>
      <c r="AC511" s="222"/>
      <c r="AD511" s="222"/>
      <c r="AE511" s="222"/>
      <c r="AF511" s="222"/>
      <c r="AG511" s="222"/>
      <c r="AH511" s="222"/>
      <c r="AI511" s="222"/>
      <c r="AJ511" s="222"/>
      <c r="AK511" s="222"/>
      <c r="AL511" s="222"/>
      <c r="AM511" s="222"/>
      <c r="AN511" s="222"/>
      <c r="AO511" s="222"/>
      <c r="AP511" s="222"/>
      <c r="AQ511" s="222"/>
      <c r="AR511" s="222"/>
      <c r="AS511" s="222"/>
      <c r="AT511" s="222"/>
      <c r="AU511" s="222"/>
      <c r="AV511" s="222"/>
    </row>
    <row r="512" spans="1:48" ht="24"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c r="AB512" s="222"/>
      <c r="AC512" s="222"/>
      <c r="AD512" s="222"/>
      <c r="AE512" s="222"/>
      <c r="AF512" s="222"/>
      <c r="AG512" s="222"/>
      <c r="AH512" s="222"/>
      <c r="AI512" s="222"/>
      <c r="AJ512" s="222"/>
      <c r="AK512" s="222"/>
      <c r="AL512" s="222"/>
      <c r="AM512" s="222"/>
      <c r="AN512" s="222"/>
      <c r="AO512" s="222"/>
      <c r="AP512" s="222"/>
      <c r="AQ512" s="222"/>
      <c r="AR512" s="222"/>
      <c r="AS512" s="222"/>
      <c r="AT512" s="222"/>
      <c r="AU512" s="222"/>
      <c r="AV512" s="222"/>
    </row>
    <row r="513" spans="1:48" ht="24"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c r="AB513" s="222"/>
      <c r="AC513" s="222"/>
      <c r="AD513" s="222"/>
      <c r="AE513" s="222"/>
      <c r="AF513" s="222"/>
      <c r="AG513" s="222"/>
      <c r="AH513" s="222"/>
      <c r="AI513" s="222"/>
      <c r="AJ513" s="222"/>
      <c r="AK513" s="222"/>
      <c r="AL513" s="222"/>
      <c r="AM513" s="222"/>
      <c r="AN513" s="222"/>
      <c r="AO513" s="222"/>
      <c r="AP513" s="222"/>
      <c r="AQ513" s="222"/>
      <c r="AR513" s="222"/>
      <c r="AS513" s="222"/>
      <c r="AT513" s="222"/>
      <c r="AU513" s="222"/>
      <c r="AV513" s="222"/>
    </row>
    <row r="514" spans="1:48" ht="24"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c r="AD514" s="222"/>
      <c r="AE514" s="222"/>
      <c r="AF514" s="222"/>
      <c r="AG514" s="222"/>
      <c r="AH514" s="222"/>
      <c r="AI514" s="222"/>
      <c r="AJ514" s="222"/>
      <c r="AK514" s="222"/>
      <c r="AL514" s="222"/>
      <c r="AM514" s="222"/>
      <c r="AN514" s="222"/>
      <c r="AO514" s="222"/>
      <c r="AP514" s="222"/>
      <c r="AQ514" s="222"/>
      <c r="AR514" s="222"/>
      <c r="AS514" s="222"/>
      <c r="AT514" s="222"/>
      <c r="AU514" s="222"/>
      <c r="AV514" s="222"/>
    </row>
    <row r="515" spans="1:48" ht="24"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c r="AD515" s="222"/>
      <c r="AE515" s="222"/>
      <c r="AF515" s="222"/>
      <c r="AG515" s="222"/>
      <c r="AH515" s="222"/>
      <c r="AI515" s="222"/>
      <c r="AJ515" s="222"/>
      <c r="AK515" s="222"/>
      <c r="AL515" s="222"/>
      <c r="AM515" s="222"/>
      <c r="AN515" s="222"/>
      <c r="AO515" s="222"/>
      <c r="AP515" s="222"/>
      <c r="AQ515" s="222"/>
      <c r="AR515" s="222"/>
      <c r="AS515" s="222"/>
      <c r="AT515" s="222"/>
      <c r="AU515" s="222"/>
      <c r="AV515" s="222"/>
    </row>
    <row r="516" spans="1:48" ht="24"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c r="AD516" s="222"/>
      <c r="AE516" s="222"/>
      <c r="AF516" s="222"/>
      <c r="AG516" s="222"/>
      <c r="AH516" s="222"/>
      <c r="AI516" s="222"/>
      <c r="AJ516" s="222"/>
      <c r="AK516" s="222"/>
      <c r="AL516" s="222"/>
      <c r="AM516" s="222"/>
      <c r="AN516" s="222"/>
      <c r="AO516" s="222"/>
      <c r="AP516" s="222"/>
      <c r="AQ516" s="222"/>
      <c r="AR516" s="222"/>
      <c r="AS516" s="222"/>
      <c r="AT516" s="222"/>
      <c r="AU516" s="222"/>
      <c r="AV516" s="222"/>
    </row>
    <row r="517" spans="1:48" ht="24"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c r="AB517" s="222"/>
      <c r="AC517" s="222"/>
      <c r="AD517" s="222"/>
      <c r="AE517" s="222"/>
      <c r="AF517" s="222"/>
      <c r="AG517" s="222"/>
      <c r="AH517" s="222"/>
      <c r="AI517" s="222"/>
      <c r="AJ517" s="222"/>
      <c r="AK517" s="222"/>
      <c r="AL517" s="222"/>
      <c r="AM517" s="222"/>
      <c r="AN517" s="222"/>
      <c r="AO517" s="222"/>
      <c r="AP517" s="222"/>
      <c r="AQ517" s="222"/>
      <c r="AR517" s="222"/>
      <c r="AS517" s="222"/>
      <c r="AT517" s="222"/>
      <c r="AU517" s="222"/>
      <c r="AV517" s="222"/>
    </row>
    <row r="518" spans="1:48" ht="24"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c r="AD518" s="222"/>
      <c r="AE518" s="222"/>
      <c r="AF518" s="222"/>
      <c r="AG518" s="222"/>
      <c r="AH518" s="222"/>
      <c r="AI518" s="222"/>
      <c r="AJ518" s="222"/>
      <c r="AK518" s="222"/>
      <c r="AL518" s="222"/>
      <c r="AM518" s="222"/>
      <c r="AN518" s="222"/>
      <c r="AO518" s="222"/>
      <c r="AP518" s="222"/>
      <c r="AQ518" s="222"/>
      <c r="AR518" s="222"/>
      <c r="AS518" s="222"/>
      <c r="AT518" s="222"/>
      <c r="AU518" s="222"/>
      <c r="AV518" s="222"/>
    </row>
    <row r="519" spans="1:48" ht="24"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c r="AD519" s="222"/>
      <c r="AE519" s="222"/>
      <c r="AF519" s="222"/>
      <c r="AG519" s="222"/>
      <c r="AH519" s="222"/>
      <c r="AI519" s="222"/>
      <c r="AJ519" s="222"/>
      <c r="AK519" s="222"/>
      <c r="AL519" s="222"/>
      <c r="AM519" s="222"/>
      <c r="AN519" s="222"/>
      <c r="AO519" s="222"/>
      <c r="AP519" s="222"/>
      <c r="AQ519" s="222"/>
      <c r="AR519" s="222"/>
      <c r="AS519" s="222"/>
      <c r="AT519" s="222"/>
      <c r="AU519" s="222"/>
      <c r="AV519" s="222"/>
    </row>
    <row r="520" spans="1:48" ht="24"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c r="AB520" s="222"/>
      <c r="AC520" s="222"/>
      <c r="AD520" s="222"/>
      <c r="AE520" s="222"/>
      <c r="AF520" s="222"/>
      <c r="AG520" s="222"/>
      <c r="AH520" s="222"/>
      <c r="AI520" s="222"/>
      <c r="AJ520" s="222"/>
      <c r="AK520" s="222"/>
      <c r="AL520" s="222"/>
      <c r="AM520" s="222"/>
      <c r="AN520" s="222"/>
      <c r="AO520" s="222"/>
      <c r="AP520" s="222"/>
      <c r="AQ520" s="222"/>
      <c r="AR520" s="222"/>
      <c r="AS520" s="222"/>
      <c r="AT520" s="222"/>
      <c r="AU520" s="222"/>
      <c r="AV520" s="222"/>
    </row>
    <row r="521" spans="1:48" ht="24"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c r="AD521" s="222"/>
      <c r="AE521" s="222"/>
      <c r="AF521" s="222"/>
      <c r="AG521" s="222"/>
      <c r="AH521" s="222"/>
      <c r="AI521" s="222"/>
      <c r="AJ521" s="222"/>
      <c r="AK521" s="222"/>
      <c r="AL521" s="222"/>
      <c r="AM521" s="222"/>
      <c r="AN521" s="222"/>
      <c r="AO521" s="222"/>
      <c r="AP521" s="222"/>
      <c r="AQ521" s="222"/>
      <c r="AR521" s="222"/>
      <c r="AS521" s="222"/>
      <c r="AT521" s="222"/>
      <c r="AU521" s="222"/>
      <c r="AV521" s="222"/>
    </row>
    <row r="522" spans="1:48" ht="24"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c r="AB522" s="222"/>
      <c r="AC522" s="222"/>
      <c r="AD522" s="222"/>
      <c r="AE522" s="222"/>
      <c r="AF522" s="222"/>
      <c r="AG522" s="222"/>
      <c r="AH522" s="222"/>
      <c r="AI522" s="222"/>
      <c r="AJ522" s="222"/>
      <c r="AK522" s="222"/>
      <c r="AL522" s="222"/>
      <c r="AM522" s="222"/>
      <c r="AN522" s="222"/>
      <c r="AO522" s="222"/>
      <c r="AP522" s="222"/>
      <c r="AQ522" s="222"/>
      <c r="AR522" s="222"/>
      <c r="AS522" s="222"/>
      <c r="AT522" s="222"/>
      <c r="AU522" s="222"/>
      <c r="AV522" s="222"/>
    </row>
    <row r="523" spans="1:48" ht="24"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c r="AD523" s="222"/>
      <c r="AE523" s="222"/>
      <c r="AF523" s="222"/>
      <c r="AG523" s="222"/>
      <c r="AH523" s="222"/>
      <c r="AI523" s="222"/>
      <c r="AJ523" s="222"/>
      <c r="AK523" s="222"/>
      <c r="AL523" s="222"/>
      <c r="AM523" s="222"/>
      <c r="AN523" s="222"/>
      <c r="AO523" s="222"/>
      <c r="AP523" s="222"/>
      <c r="AQ523" s="222"/>
      <c r="AR523" s="222"/>
      <c r="AS523" s="222"/>
      <c r="AT523" s="222"/>
      <c r="AU523" s="222"/>
      <c r="AV523" s="222"/>
    </row>
    <row r="524" spans="1:48" ht="24"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c r="AD524" s="222"/>
      <c r="AE524" s="222"/>
      <c r="AF524" s="222"/>
      <c r="AG524" s="222"/>
      <c r="AH524" s="222"/>
      <c r="AI524" s="222"/>
      <c r="AJ524" s="222"/>
      <c r="AK524" s="222"/>
      <c r="AL524" s="222"/>
      <c r="AM524" s="222"/>
      <c r="AN524" s="222"/>
      <c r="AO524" s="222"/>
      <c r="AP524" s="222"/>
      <c r="AQ524" s="222"/>
      <c r="AR524" s="222"/>
      <c r="AS524" s="222"/>
      <c r="AT524" s="222"/>
      <c r="AU524" s="222"/>
      <c r="AV524" s="222"/>
    </row>
    <row r="525" spans="1:48" ht="24"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c r="AD525" s="222"/>
      <c r="AE525" s="222"/>
      <c r="AF525" s="222"/>
      <c r="AG525" s="222"/>
      <c r="AH525" s="222"/>
      <c r="AI525" s="222"/>
      <c r="AJ525" s="222"/>
      <c r="AK525" s="222"/>
      <c r="AL525" s="222"/>
      <c r="AM525" s="222"/>
      <c r="AN525" s="222"/>
      <c r="AO525" s="222"/>
      <c r="AP525" s="222"/>
      <c r="AQ525" s="222"/>
      <c r="AR525" s="222"/>
      <c r="AS525" s="222"/>
      <c r="AT525" s="222"/>
      <c r="AU525" s="222"/>
      <c r="AV525" s="222"/>
    </row>
    <row r="526" spans="1:48" ht="24"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2"/>
      <c r="AM526" s="222"/>
      <c r="AN526" s="222"/>
      <c r="AO526" s="222"/>
      <c r="AP526" s="222"/>
      <c r="AQ526" s="222"/>
      <c r="AR526" s="222"/>
      <c r="AS526" s="222"/>
      <c r="AT526" s="222"/>
      <c r="AU526" s="222"/>
      <c r="AV526" s="222"/>
    </row>
    <row r="527" spans="1:48" ht="24"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c r="AB527" s="222"/>
      <c r="AC527" s="222"/>
      <c r="AD527" s="222"/>
      <c r="AE527" s="222"/>
      <c r="AF527" s="222"/>
      <c r="AG527" s="222"/>
      <c r="AH527" s="222"/>
      <c r="AI527" s="222"/>
      <c r="AJ527" s="222"/>
      <c r="AK527" s="222"/>
      <c r="AL527" s="222"/>
      <c r="AM527" s="222"/>
      <c r="AN527" s="222"/>
      <c r="AO527" s="222"/>
      <c r="AP527" s="222"/>
      <c r="AQ527" s="222"/>
      <c r="AR527" s="222"/>
      <c r="AS527" s="222"/>
      <c r="AT527" s="222"/>
      <c r="AU527" s="222"/>
      <c r="AV527" s="222"/>
    </row>
    <row r="528" spans="1:48" ht="24"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2"/>
      <c r="AM528" s="222"/>
      <c r="AN528" s="222"/>
      <c r="AO528" s="222"/>
      <c r="AP528" s="222"/>
      <c r="AQ528" s="222"/>
      <c r="AR528" s="222"/>
      <c r="AS528" s="222"/>
      <c r="AT528" s="222"/>
      <c r="AU528" s="222"/>
      <c r="AV528" s="222"/>
    </row>
    <row r="529" spans="1:48" ht="24"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2"/>
      <c r="AM529" s="222"/>
      <c r="AN529" s="222"/>
      <c r="AO529" s="222"/>
      <c r="AP529" s="222"/>
      <c r="AQ529" s="222"/>
      <c r="AR529" s="222"/>
      <c r="AS529" s="222"/>
      <c r="AT529" s="222"/>
      <c r="AU529" s="222"/>
      <c r="AV529" s="222"/>
    </row>
    <row r="530" spans="1:48" ht="24"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c r="AB530" s="222"/>
      <c r="AC530" s="222"/>
      <c r="AD530" s="222"/>
      <c r="AE530" s="222"/>
      <c r="AF530" s="222"/>
      <c r="AG530" s="222"/>
      <c r="AH530" s="222"/>
      <c r="AI530" s="222"/>
      <c r="AJ530" s="222"/>
      <c r="AK530" s="222"/>
      <c r="AL530" s="222"/>
      <c r="AM530" s="222"/>
      <c r="AN530" s="222"/>
      <c r="AO530" s="222"/>
      <c r="AP530" s="222"/>
      <c r="AQ530" s="222"/>
      <c r="AR530" s="222"/>
      <c r="AS530" s="222"/>
      <c r="AT530" s="222"/>
      <c r="AU530" s="222"/>
      <c r="AV530" s="222"/>
    </row>
    <row r="531" spans="1:48" ht="24"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c r="AB531" s="222"/>
      <c r="AC531" s="222"/>
      <c r="AD531" s="222"/>
      <c r="AE531" s="222"/>
      <c r="AF531" s="222"/>
      <c r="AG531" s="222"/>
      <c r="AH531" s="222"/>
      <c r="AI531" s="222"/>
      <c r="AJ531" s="222"/>
      <c r="AK531" s="222"/>
      <c r="AL531" s="222"/>
      <c r="AM531" s="222"/>
      <c r="AN531" s="222"/>
      <c r="AO531" s="222"/>
      <c r="AP531" s="222"/>
      <c r="AQ531" s="222"/>
      <c r="AR531" s="222"/>
      <c r="AS531" s="222"/>
      <c r="AT531" s="222"/>
      <c r="AU531" s="222"/>
      <c r="AV531" s="222"/>
    </row>
    <row r="532" spans="1:48" ht="24"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c r="AB532" s="222"/>
      <c r="AC532" s="222"/>
      <c r="AD532" s="222"/>
      <c r="AE532" s="222"/>
      <c r="AF532" s="222"/>
      <c r="AG532" s="222"/>
      <c r="AH532" s="222"/>
      <c r="AI532" s="222"/>
      <c r="AJ532" s="222"/>
      <c r="AK532" s="222"/>
      <c r="AL532" s="222"/>
      <c r="AM532" s="222"/>
      <c r="AN532" s="222"/>
      <c r="AO532" s="222"/>
      <c r="AP532" s="222"/>
      <c r="AQ532" s="222"/>
      <c r="AR532" s="222"/>
      <c r="AS532" s="222"/>
      <c r="AT532" s="222"/>
      <c r="AU532" s="222"/>
      <c r="AV532" s="222"/>
    </row>
    <row r="533" spans="1:48" ht="24"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c r="AB533" s="222"/>
      <c r="AC533" s="222"/>
      <c r="AD533" s="222"/>
      <c r="AE533" s="222"/>
      <c r="AF533" s="222"/>
      <c r="AG533" s="222"/>
      <c r="AH533" s="222"/>
      <c r="AI533" s="222"/>
      <c r="AJ533" s="222"/>
      <c r="AK533" s="222"/>
      <c r="AL533" s="222"/>
      <c r="AM533" s="222"/>
      <c r="AN533" s="222"/>
      <c r="AO533" s="222"/>
      <c r="AP533" s="222"/>
      <c r="AQ533" s="222"/>
      <c r="AR533" s="222"/>
      <c r="AS533" s="222"/>
      <c r="AT533" s="222"/>
      <c r="AU533" s="222"/>
      <c r="AV533" s="222"/>
    </row>
    <row r="534" spans="1:48" ht="24"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c r="AB534" s="222"/>
      <c r="AC534" s="222"/>
      <c r="AD534" s="222"/>
      <c r="AE534" s="222"/>
      <c r="AF534" s="222"/>
      <c r="AG534" s="222"/>
      <c r="AH534" s="222"/>
      <c r="AI534" s="222"/>
      <c r="AJ534" s="222"/>
      <c r="AK534" s="222"/>
      <c r="AL534" s="222"/>
      <c r="AM534" s="222"/>
      <c r="AN534" s="222"/>
      <c r="AO534" s="222"/>
      <c r="AP534" s="222"/>
      <c r="AQ534" s="222"/>
      <c r="AR534" s="222"/>
      <c r="AS534" s="222"/>
      <c r="AT534" s="222"/>
      <c r="AU534" s="222"/>
      <c r="AV534" s="222"/>
    </row>
    <row r="535" spans="1:48" ht="24"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c r="AB535" s="222"/>
      <c r="AC535" s="222"/>
      <c r="AD535" s="222"/>
      <c r="AE535" s="222"/>
      <c r="AF535" s="222"/>
      <c r="AG535" s="222"/>
      <c r="AH535" s="222"/>
      <c r="AI535" s="222"/>
      <c r="AJ535" s="222"/>
      <c r="AK535" s="222"/>
      <c r="AL535" s="222"/>
      <c r="AM535" s="222"/>
      <c r="AN535" s="222"/>
      <c r="AO535" s="222"/>
      <c r="AP535" s="222"/>
      <c r="AQ535" s="222"/>
      <c r="AR535" s="222"/>
      <c r="AS535" s="222"/>
      <c r="AT535" s="222"/>
      <c r="AU535" s="222"/>
      <c r="AV535" s="222"/>
    </row>
    <row r="536" spans="1:48" ht="24"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c r="AB536" s="222"/>
      <c r="AC536" s="222"/>
      <c r="AD536" s="222"/>
      <c r="AE536" s="222"/>
      <c r="AF536" s="222"/>
      <c r="AG536" s="222"/>
      <c r="AH536" s="222"/>
      <c r="AI536" s="222"/>
      <c r="AJ536" s="222"/>
      <c r="AK536" s="222"/>
      <c r="AL536" s="222"/>
      <c r="AM536" s="222"/>
      <c r="AN536" s="222"/>
      <c r="AO536" s="222"/>
      <c r="AP536" s="222"/>
      <c r="AQ536" s="222"/>
      <c r="AR536" s="222"/>
      <c r="AS536" s="222"/>
      <c r="AT536" s="222"/>
      <c r="AU536" s="222"/>
      <c r="AV536" s="222"/>
    </row>
    <row r="537" spans="1:48" ht="24"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c r="AB537" s="222"/>
      <c r="AC537" s="222"/>
      <c r="AD537" s="222"/>
      <c r="AE537" s="222"/>
      <c r="AF537" s="222"/>
      <c r="AG537" s="222"/>
      <c r="AH537" s="222"/>
      <c r="AI537" s="222"/>
      <c r="AJ537" s="222"/>
      <c r="AK537" s="222"/>
      <c r="AL537" s="222"/>
      <c r="AM537" s="222"/>
      <c r="AN537" s="222"/>
      <c r="AO537" s="222"/>
      <c r="AP537" s="222"/>
      <c r="AQ537" s="222"/>
      <c r="AR537" s="222"/>
      <c r="AS537" s="222"/>
      <c r="AT537" s="222"/>
      <c r="AU537" s="222"/>
      <c r="AV537" s="222"/>
    </row>
    <row r="538" spans="1:48" ht="24"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c r="AB538" s="222"/>
      <c r="AC538" s="222"/>
      <c r="AD538" s="222"/>
      <c r="AE538" s="222"/>
      <c r="AF538" s="222"/>
      <c r="AG538" s="222"/>
      <c r="AH538" s="222"/>
      <c r="AI538" s="222"/>
      <c r="AJ538" s="222"/>
      <c r="AK538" s="222"/>
      <c r="AL538" s="222"/>
      <c r="AM538" s="222"/>
      <c r="AN538" s="222"/>
      <c r="AO538" s="222"/>
      <c r="AP538" s="222"/>
      <c r="AQ538" s="222"/>
      <c r="AR538" s="222"/>
      <c r="AS538" s="222"/>
      <c r="AT538" s="222"/>
      <c r="AU538" s="222"/>
      <c r="AV538" s="222"/>
    </row>
    <row r="539" spans="1:48" ht="24"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c r="AB539" s="222"/>
      <c r="AC539" s="222"/>
      <c r="AD539" s="222"/>
      <c r="AE539" s="222"/>
      <c r="AF539" s="222"/>
      <c r="AG539" s="222"/>
      <c r="AH539" s="222"/>
      <c r="AI539" s="222"/>
      <c r="AJ539" s="222"/>
      <c r="AK539" s="222"/>
      <c r="AL539" s="222"/>
      <c r="AM539" s="222"/>
      <c r="AN539" s="222"/>
      <c r="AO539" s="222"/>
      <c r="AP539" s="222"/>
      <c r="AQ539" s="222"/>
      <c r="AR539" s="222"/>
      <c r="AS539" s="222"/>
      <c r="AT539" s="222"/>
      <c r="AU539" s="222"/>
      <c r="AV539" s="222"/>
    </row>
    <row r="540" spans="1:48" ht="24"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c r="AB540" s="222"/>
      <c r="AC540" s="222"/>
      <c r="AD540" s="222"/>
      <c r="AE540" s="222"/>
      <c r="AF540" s="222"/>
      <c r="AG540" s="222"/>
      <c r="AH540" s="222"/>
      <c r="AI540" s="222"/>
      <c r="AJ540" s="222"/>
      <c r="AK540" s="222"/>
      <c r="AL540" s="222"/>
      <c r="AM540" s="222"/>
      <c r="AN540" s="222"/>
      <c r="AO540" s="222"/>
      <c r="AP540" s="222"/>
      <c r="AQ540" s="222"/>
      <c r="AR540" s="222"/>
      <c r="AS540" s="222"/>
      <c r="AT540" s="222"/>
      <c r="AU540" s="222"/>
      <c r="AV540" s="222"/>
    </row>
    <row r="541" spans="1:48" ht="24"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c r="AB541" s="222"/>
      <c r="AC541" s="222"/>
      <c r="AD541" s="222"/>
      <c r="AE541" s="222"/>
      <c r="AF541" s="222"/>
      <c r="AG541" s="222"/>
      <c r="AH541" s="222"/>
      <c r="AI541" s="222"/>
      <c r="AJ541" s="222"/>
      <c r="AK541" s="222"/>
      <c r="AL541" s="222"/>
      <c r="AM541" s="222"/>
      <c r="AN541" s="222"/>
      <c r="AO541" s="222"/>
      <c r="AP541" s="222"/>
      <c r="AQ541" s="222"/>
      <c r="AR541" s="222"/>
      <c r="AS541" s="222"/>
      <c r="AT541" s="222"/>
      <c r="AU541" s="222"/>
      <c r="AV541" s="222"/>
    </row>
    <row r="542" spans="1:48" ht="24"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c r="AB542" s="222"/>
      <c r="AC542" s="222"/>
      <c r="AD542" s="222"/>
      <c r="AE542" s="222"/>
      <c r="AF542" s="222"/>
      <c r="AG542" s="222"/>
      <c r="AH542" s="222"/>
      <c r="AI542" s="222"/>
      <c r="AJ542" s="222"/>
      <c r="AK542" s="222"/>
      <c r="AL542" s="222"/>
      <c r="AM542" s="222"/>
      <c r="AN542" s="222"/>
      <c r="AO542" s="222"/>
      <c r="AP542" s="222"/>
      <c r="AQ542" s="222"/>
      <c r="AR542" s="222"/>
      <c r="AS542" s="222"/>
      <c r="AT542" s="222"/>
      <c r="AU542" s="222"/>
      <c r="AV542" s="222"/>
    </row>
    <row r="543" spans="1:48" ht="24"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c r="AB543" s="222"/>
      <c r="AC543" s="222"/>
      <c r="AD543" s="222"/>
      <c r="AE543" s="222"/>
      <c r="AF543" s="222"/>
      <c r="AG543" s="222"/>
      <c r="AH543" s="222"/>
      <c r="AI543" s="222"/>
      <c r="AJ543" s="222"/>
      <c r="AK543" s="222"/>
      <c r="AL543" s="222"/>
      <c r="AM543" s="222"/>
      <c r="AN543" s="222"/>
      <c r="AO543" s="222"/>
      <c r="AP543" s="222"/>
      <c r="AQ543" s="222"/>
      <c r="AR543" s="222"/>
      <c r="AS543" s="222"/>
      <c r="AT543" s="222"/>
      <c r="AU543" s="222"/>
      <c r="AV543" s="222"/>
    </row>
    <row r="544" spans="1:48" ht="24"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c r="AB544" s="222"/>
      <c r="AC544" s="222"/>
      <c r="AD544" s="222"/>
      <c r="AE544" s="222"/>
      <c r="AF544" s="222"/>
      <c r="AG544" s="222"/>
      <c r="AH544" s="222"/>
      <c r="AI544" s="222"/>
      <c r="AJ544" s="222"/>
      <c r="AK544" s="222"/>
      <c r="AL544" s="222"/>
      <c r="AM544" s="222"/>
      <c r="AN544" s="222"/>
      <c r="AO544" s="222"/>
      <c r="AP544" s="222"/>
      <c r="AQ544" s="222"/>
      <c r="AR544" s="222"/>
      <c r="AS544" s="222"/>
      <c r="AT544" s="222"/>
      <c r="AU544" s="222"/>
      <c r="AV544" s="222"/>
    </row>
    <row r="545" spans="1:48" ht="24"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c r="AB545" s="222"/>
      <c r="AC545" s="222"/>
      <c r="AD545" s="222"/>
      <c r="AE545" s="222"/>
      <c r="AF545" s="222"/>
      <c r="AG545" s="222"/>
      <c r="AH545" s="222"/>
      <c r="AI545" s="222"/>
      <c r="AJ545" s="222"/>
      <c r="AK545" s="222"/>
      <c r="AL545" s="222"/>
      <c r="AM545" s="222"/>
      <c r="AN545" s="222"/>
      <c r="AO545" s="222"/>
      <c r="AP545" s="222"/>
      <c r="AQ545" s="222"/>
      <c r="AR545" s="222"/>
      <c r="AS545" s="222"/>
      <c r="AT545" s="222"/>
      <c r="AU545" s="222"/>
      <c r="AV545" s="222"/>
    </row>
    <row r="546" spans="1:48" ht="24"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c r="AB546" s="222"/>
      <c r="AC546" s="222"/>
      <c r="AD546" s="222"/>
      <c r="AE546" s="222"/>
      <c r="AF546" s="222"/>
      <c r="AG546" s="222"/>
      <c r="AH546" s="222"/>
      <c r="AI546" s="222"/>
      <c r="AJ546" s="222"/>
      <c r="AK546" s="222"/>
      <c r="AL546" s="222"/>
      <c r="AM546" s="222"/>
      <c r="AN546" s="222"/>
      <c r="AO546" s="222"/>
      <c r="AP546" s="222"/>
      <c r="AQ546" s="222"/>
      <c r="AR546" s="222"/>
      <c r="AS546" s="222"/>
      <c r="AT546" s="222"/>
      <c r="AU546" s="222"/>
      <c r="AV546" s="222"/>
    </row>
    <row r="547" spans="1:48" ht="24"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c r="AB547" s="222"/>
      <c r="AC547" s="222"/>
      <c r="AD547" s="222"/>
      <c r="AE547" s="222"/>
      <c r="AF547" s="222"/>
      <c r="AG547" s="222"/>
      <c r="AH547" s="222"/>
      <c r="AI547" s="222"/>
      <c r="AJ547" s="222"/>
      <c r="AK547" s="222"/>
      <c r="AL547" s="222"/>
      <c r="AM547" s="222"/>
      <c r="AN547" s="222"/>
      <c r="AO547" s="222"/>
      <c r="AP547" s="222"/>
      <c r="AQ547" s="222"/>
      <c r="AR547" s="222"/>
      <c r="AS547" s="222"/>
      <c r="AT547" s="222"/>
      <c r="AU547" s="222"/>
      <c r="AV547" s="222"/>
    </row>
    <row r="548" spans="1:48" ht="24"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c r="AB548" s="222"/>
      <c r="AC548" s="222"/>
      <c r="AD548" s="222"/>
      <c r="AE548" s="222"/>
      <c r="AF548" s="222"/>
      <c r="AG548" s="222"/>
      <c r="AH548" s="222"/>
      <c r="AI548" s="222"/>
      <c r="AJ548" s="222"/>
      <c r="AK548" s="222"/>
      <c r="AL548" s="222"/>
      <c r="AM548" s="222"/>
      <c r="AN548" s="222"/>
      <c r="AO548" s="222"/>
      <c r="AP548" s="222"/>
      <c r="AQ548" s="222"/>
      <c r="AR548" s="222"/>
      <c r="AS548" s="222"/>
      <c r="AT548" s="222"/>
      <c r="AU548" s="222"/>
      <c r="AV548" s="222"/>
    </row>
    <row r="549" spans="1:48" ht="24"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c r="AB549" s="222"/>
      <c r="AC549" s="222"/>
      <c r="AD549" s="222"/>
      <c r="AE549" s="222"/>
      <c r="AF549" s="222"/>
      <c r="AG549" s="222"/>
      <c r="AH549" s="222"/>
      <c r="AI549" s="222"/>
      <c r="AJ549" s="222"/>
      <c r="AK549" s="222"/>
      <c r="AL549" s="222"/>
      <c r="AM549" s="222"/>
      <c r="AN549" s="222"/>
      <c r="AO549" s="222"/>
      <c r="AP549" s="222"/>
      <c r="AQ549" s="222"/>
      <c r="AR549" s="222"/>
      <c r="AS549" s="222"/>
      <c r="AT549" s="222"/>
      <c r="AU549" s="222"/>
      <c r="AV549" s="222"/>
    </row>
    <row r="550" spans="1:48" ht="24"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c r="AB550" s="222"/>
      <c r="AC550" s="222"/>
      <c r="AD550" s="222"/>
      <c r="AE550" s="222"/>
      <c r="AF550" s="222"/>
      <c r="AG550" s="222"/>
      <c r="AH550" s="222"/>
      <c r="AI550" s="222"/>
      <c r="AJ550" s="222"/>
      <c r="AK550" s="222"/>
      <c r="AL550" s="222"/>
      <c r="AM550" s="222"/>
      <c r="AN550" s="222"/>
      <c r="AO550" s="222"/>
      <c r="AP550" s="222"/>
      <c r="AQ550" s="222"/>
      <c r="AR550" s="222"/>
      <c r="AS550" s="222"/>
      <c r="AT550" s="222"/>
      <c r="AU550" s="222"/>
      <c r="AV550" s="222"/>
    </row>
    <row r="551" spans="1:48" ht="24"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c r="AB551" s="222"/>
      <c r="AC551" s="222"/>
      <c r="AD551" s="222"/>
      <c r="AE551" s="222"/>
      <c r="AF551" s="222"/>
      <c r="AG551" s="222"/>
      <c r="AH551" s="222"/>
      <c r="AI551" s="222"/>
      <c r="AJ551" s="222"/>
      <c r="AK551" s="222"/>
      <c r="AL551" s="222"/>
      <c r="AM551" s="222"/>
      <c r="AN551" s="222"/>
      <c r="AO551" s="222"/>
      <c r="AP551" s="222"/>
      <c r="AQ551" s="222"/>
      <c r="AR551" s="222"/>
      <c r="AS551" s="222"/>
      <c r="AT551" s="222"/>
      <c r="AU551" s="222"/>
      <c r="AV551" s="222"/>
    </row>
    <row r="552" spans="1:48" ht="24"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c r="AB552" s="222"/>
      <c r="AC552" s="222"/>
      <c r="AD552" s="222"/>
      <c r="AE552" s="222"/>
      <c r="AF552" s="222"/>
      <c r="AG552" s="222"/>
      <c r="AH552" s="222"/>
      <c r="AI552" s="222"/>
      <c r="AJ552" s="222"/>
      <c r="AK552" s="222"/>
      <c r="AL552" s="222"/>
      <c r="AM552" s="222"/>
      <c r="AN552" s="222"/>
      <c r="AO552" s="222"/>
      <c r="AP552" s="222"/>
      <c r="AQ552" s="222"/>
      <c r="AR552" s="222"/>
      <c r="AS552" s="222"/>
      <c r="AT552" s="222"/>
      <c r="AU552" s="222"/>
      <c r="AV552" s="222"/>
    </row>
    <row r="553" spans="1:48" ht="24"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c r="AB553" s="222"/>
      <c r="AC553" s="222"/>
      <c r="AD553" s="222"/>
      <c r="AE553" s="222"/>
      <c r="AF553" s="222"/>
      <c r="AG553" s="222"/>
      <c r="AH553" s="222"/>
      <c r="AI553" s="222"/>
      <c r="AJ553" s="222"/>
      <c r="AK553" s="222"/>
      <c r="AL553" s="222"/>
      <c r="AM553" s="222"/>
      <c r="AN553" s="222"/>
      <c r="AO553" s="222"/>
      <c r="AP553" s="222"/>
      <c r="AQ553" s="222"/>
      <c r="AR553" s="222"/>
      <c r="AS553" s="222"/>
      <c r="AT553" s="222"/>
      <c r="AU553" s="222"/>
      <c r="AV553" s="222"/>
    </row>
    <row r="554" spans="1:48" ht="24"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c r="AB554" s="222"/>
      <c r="AC554" s="222"/>
      <c r="AD554" s="222"/>
      <c r="AE554" s="222"/>
      <c r="AF554" s="222"/>
      <c r="AG554" s="222"/>
      <c r="AH554" s="222"/>
      <c r="AI554" s="222"/>
      <c r="AJ554" s="222"/>
      <c r="AK554" s="222"/>
      <c r="AL554" s="222"/>
      <c r="AM554" s="222"/>
      <c r="AN554" s="222"/>
      <c r="AO554" s="222"/>
      <c r="AP554" s="222"/>
      <c r="AQ554" s="222"/>
      <c r="AR554" s="222"/>
      <c r="AS554" s="222"/>
      <c r="AT554" s="222"/>
      <c r="AU554" s="222"/>
      <c r="AV554" s="222"/>
    </row>
    <row r="555" spans="1:48" ht="24"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c r="AB555" s="222"/>
      <c r="AC555" s="222"/>
      <c r="AD555" s="222"/>
      <c r="AE555" s="222"/>
      <c r="AF555" s="222"/>
      <c r="AG555" s="222"/>
      <c r="AH555" s="222"/>
      <c r="AI555" s="222"/>
      <c r="AJ555" s="222"/>
      <c r="AK555" s="222"/>
      <c r="AL555" s="222"/>
      <c r="AM555" s="222"/>
      <c r="AN555" s="222"/>
      <c r="AO555" s="222"/>
      <c r="AP555" s="222"/>
      <c r="AQ555" s="222"/>
      <c r="AR555" s="222"/>
      <c r="AS555" s="222"/>
      <c r="AT555" s="222"/>
      <c r="AU555" s="222"/>
      <c r="AV555" s="222"/>
    </row>
    <row r="556" spans="1:48" ht="24"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c r="AB556" s="222"/>
      <c r="AC556" s="222"/>
      <c r="AD556" s="222"/>
      <c r="AE556" s="222"/>
      <c r="AF556" s="222"/>
      <c r="AG556" s="222"/>
      <c r="AH556" s="222"/>
      <c r="AI556" s="222"/>
      <c r="AJ556" s="222"/>
      <c r="AK556" s="222"/>
      <c r="AL556" s="222"/>
      <c r="AM556" s="222"/>
      <c r="AN556" s="222"/>
      <c r="AO556" s="222"/>
      <c r="AP556" s="222"/>
      <c r="AQ556" s="222"/>
      <c r="AR556" s="222"/>
      <c r="AS556" s="222"/>
      <c r="AT556" s="222"/>
      <c r="AU556" s="222"/>
      <c r="AV556" s="222"/>
    </row>
    <row r="557" spans="1:48" ht="24"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c r="AB557" s="222"/>
      <c r="AC557" s="222"/>
      <c r="AD557" s="222"/>
      <c r="AE557" s="222"/>
      <c r="AF557" s="222"/>
      <c r="AG557" s="222"/>
      <c r="AH557" s="222"/>
      <c r="AI557" s="222"/>
      <c r="AJ557" s="222"/>
      <c r="AK557" s="222"/>
      <c r="AL557" s="222"/>
      <c r="AM557" s="222"/>
      <c r="AN557" s="222"/>
      <c r="AO557" s="222"/>
      <c r="AP557" s="222"/>
      <c r="AQ557" s="222"/>
      <c r="AR557" s="222"/>
      <c r="AS557" s="222"/>
      <c r="AT557" s="222"/>
      <c r="AU557" s="222"/>
      <c r="AV557" s="222"/>
    </row>
    <row r="558" spans="1:48" ht="24"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c r="AB558" s="222"/>
      <c r="AC558" s="222"/>
      <c r="AD558" s="222"/>
      <c r="AE558" s="222"/>
      <c r="AF558" s="222"/>
      <c r="AG558" s="222"/>
      <c r="AH558" s="222"/>
      <c r="AI558" s="222"/>
      <c r="AJ558" s="222"/>
      <c r="AK558" s="222"/>
      <c r="AL558" s="222"/>
      <c r="AM558" s="222"/>
      <c r="AN558" s="222"/>
      <c r="AO558" s="222"/>
      <c r="AP558" s="222"/>
      <c r="AQ558" s="222"/>
      <c r="AR558" s="222"/>
      <c r="AS558" s="222"/>
      <c r="AT558" s="222"/>
      <c r="AU558" s="222"/>
      <c r="AV558" s="222"/>
    </row>
    <row r="559" spans="1:48" ht="24"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c r="AB559" s="222"/>
      <c r="AC559" s="222"/>
      <c r="AD559" s="222"/>
      <c r="AE559" s="222"/>
      <c r="AF559" s="222"/>
      <c r="AG559" s="222"/>
      <c r="AH559" s="222"/>
      <c r="AI559" s="222"/>
      <c r="AJ559" s="222"/>
      <c r="AK559" s="222"/>
      <c r="AL559" s="222"/>
      <c r="AM559" s="222"/>
      <c r="AN559" s="222"/>
      <c r="AO559" s="222"/>
      <c r="AP559" s="222"/>
      <c r="AQ559" s="222"/>
      <c r="AR559" s="222"/>
      <c r="AS559" s="222"/>
      <c r="AT559" s="222"/>
      <c r="AU559" s="222"/>
      <c r="AV559" s="222"/>
    </row>
    <row r="560" spans="1:48" ht="24"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c r="AB560" s="222"/>
      <c r="AC560" s="222"/>
      <c r="AD560" s="222"/>
      <c r="AE560" s="222"/>
      <c r="AF560" s="222"/>
      <c r="AG560" s="222"/>
      <c r="AH560" s="222"/>
      <c r="AI560" s="222"/>
      <c r="AJ560" s="222"/>
      <c r="AK560" s="222"/>
      <c r="AL560" s="222"/>
      <c r="AM560" s="222"/>
      <c r="AN560" s="222"/>
      <c r="AO560" s="222"/>
      <c r="AP560" s="222"/>
      <c r="AQ560" s="222"/>
      <c r="AR560" s="222"/>
      <c r="AS560" s="222"/>
      <c r="AT560" s="222"/>
      <c r="AU560" s="222"/>
      <c r="AV560" s="222"/>
    </row>
    <row r="561" spans="1:48" ht="24"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c r="AB561" s="222"/>
      <c r="AC561" s="222"/>
      <c r="AD561" s="222"/>
      <c r="AE561" s="222"/>
      <c r="AF561" s="222"/>
      <c r="AG561" s="222"/>
      <c r="AH561" s="222"/>
      <c r="AI561" s="222"/>
      <c r="AJ561" s="222"/>
      <c r="AK561" s="222"/>
      <c r="AL561" s="222"/>
      <c r="AM561" s="222"/>
      <c r="AN561" s="222"/>
      <c r="AO561" s="222"/>
      <c r="AP561" s="222"/>
      <c r="AQ561" s="222"/>
      <c r="AR561" s="222"/>
      <c r="AS561" s="222"/>
      <c r="AT561" s="222"/>
      <c r="AU561" s="222"/>
      <c r="AV561" s="222"/>
    </row>
    <row r="562" spans="1:48" ht="24"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c r="AB562" s="222"/>
      <c r="AC562" s="222"/>
      <c r="AD562" s="222"/>
      <c r="AE562" s="222"/>
      <c r="AF562" s="222"/>
      <c r="AG562" s="222"/>
      <c r="AH562" s="222"/>
      <c r="AI562" s="222"/>
      <c r="AJ562" s="222"/>
      <c r="AK562" s="222"/>
      <c r="AL562" s="222"/>
      <c r="AM562" s="222"/>
      <c r="AN562" s="222"/>
      <c r="AO562" s="222"/>
      <c r="AP562" s="222"/>
      <c r="AQ562" s="222"/>
      <c r="AR562" s="222"/>
      <c r="AS562" s="222"/>
      <c r="AT562" s="222"/>
      <c r="AU562" s="222"/>
      <c r="AV562" s="222"/>
    </row>
    <row r="563" spans="1:48" ht="24"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c r="AB563" s="222"/>
      <c r="AC563" s="222"/>
      <c r="AD563" s="222"/>
      <c r="AE563" s="222"/>
      <c r="AF563" s="222"/>
      <c r="AG563" s="222"/>
      <c r="AH563" s="222"/>
      <c r="AI563" s="222"/>
      <c r="AJ563" s="222"/>
      <c r="AK563" s="222"/>
      <c r="AL563" s="222"/>
      <c r="AM563" s="222"/>
      <c r="AN563" s="222"/>
      <c r="AO563" s="222"/>
      <c r="AP563" s="222"/>
      <c r="AQ563" s="222"/>
      <c r="AR563" s="222"/>
      <c r="AS563" s="222"/>
      <c r="AT563" s="222"/>
      <c r="AU563" s="222"/>
      <c r="AV563" s="222"/>
    </row>
    <row r="564" spans="1:48" ht="24"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c r="AB564" s="222"/>
      <c r="AC564" s="222"/>
      <c r="AD564" s="222"/>
      <c r="AE564" s="222"/>
      <c r="AF564" s="222"/>
      <c r="AG564" s="222"/>
      <c r="AH564" s="222"/>
      <c r="AI564" s="222"/>
      <c r="AJ564" s="222"/>
      <c r="AK564" s="222"/>
      <c r="AL564" s="222"/>
      <c r="AM564" s="222"/>
      <c r="AN564" s="222"/>
      <c r="AO564" s="222"/>
      <c r="AP564" s="222"/>
      <c r="AQ564" s="222"/>
      <c r="AR564" s="222"/>
      <c r="AS564" s="222"/>
      <c r="AT564" s="222"/>
      <c r="AU564" s="222"/>
      <c r="AV564" s="222"/>
    </row>
    <row r="565" spans="1:48" ht="24"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c r="AB565" s="222"/>
      <c r="AC565" s="222"/>
      <c r="AD565" s="222"/>
      <c r="AE565" s="222"/>
      <c r="AF565" s="222"/>
      <c r="AG565" s="222"/>
      <c r="AH565" s="222"/>
      <c r="AI565" s="222"/>
      <c r="AJ565" s="222"/>
      <c r="AK565" s="222"/>
      <c r="AL565" s="222"/>
      <c r="AM565" s="222"/>
      <c r="AN565" s="222"/>
      <c r="AO565" s="222"/>
      <c r="AP565" s="222"/>
      <c r="AQ565" s="222"/>
      <c r="AR565" s="222"/>
      <c r="AS565" s="222"/>
      <c r="AT565" s="222"/>
      <c r="AU565" s="222"/>
      <c r="AV565" s="222"/>
    </row>
    <row r="566" spans="1:48" ht="24"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c r="AB566" s="222"/>
      <c r="AC566" s="222"/>
      <c r="AD566" s="222"/>
      <c r="AE566" s="222"/>
      <c r="AF566" s="222"/>
      <c r="AG566" s="222"/>
      <c r="AH566" s="222"/>
      <c r="AI566" s="222"/>
      <c r="AJ566" s="222"/>
      <c r="AK566" s="222"/>
      <c r="AL566" s="222"/>
      <c r="AM566" s="222"/>
      <c r="AN566" s="222"/>
      <c r="AO566" s="222"/>
      <c r="AP566" s="222"/>
      <c r="AQ566" s="222"/>
      <c r="AR566" s="222"/>
      <c r="AS566" s="222"/>
      <c r="AT566" s="222"/>
      <c r="AU566" s="222"/>
      <c r="AV566" s="222"/>
    </row>
    <row r="567" spans="1:48" ht="24"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c r="AB567" s="222"/>
      <c r="AC567" s="222"/>
      <c r="AD567" s="222"/>
      <c r="AE567" s="222"/>
      <c r="AF567" s="222"/>
      <c r="AG567" s="222"/>
      <c r="AH567" s="222"/>
      <c r="AI567" s="222"/>
      <c r="AJ567" s="222"/>
      <c r="AK567" s="222"/>
      <c r="AL567" s="222"/>
      <c r="AM567" s="222"/>
      <c r="AN567" s="222"/>
      <c r="AO567" s="222"/>
      <c r="AP567" s="222"/>
      <c r="AQ567" s="222"/>
      <c r="AR567" s="222"/>
      <c r="AS567" s="222"/>
      <c r="AT567" s="222"/>
      <c r="AU567" s="222"/>
      <c r="AV567" s="222"/>
    </row>
    <row r="568" spans="1:48" ht="24"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c r="AD568" s="222"/>
      <c r="AE568" s="222"/>
      <c r="AF568" s="222"/>
      <c r="AG568" s="222"/>
      <c r="AH568" s="222"/>
      <c r="AI568" s="222"/>
      <c r="AJ568" s="222"/>
      <c r="AK568" s="222"/>
      <c r="AL568" s="222"/>
      <c r="AM568" s="222"/>
      <c r="AN568" s="222"/>
      <c r="AO568" s="222"/>
      <c r="AP568" s="222"/>
      <c r="AQ568" s="222"/>
      <c r="AR568" s="222"/>
      <c r="AS568" s="222"/>
      <c r="AT568" s="222"/>
      <c r="AU568" s="222"/>
      <c r="AV568" s="222"/>
    </row>
    <row r="569" spans="1:48" ht="24"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c r="AD569" s="222"/>
      <c r="AE569" s="222"/>
      <c r="AF569" s="222"/>
      <c r="AG569" s="222"/>
      <c r="AH569" s="222"/>
      <c r="AI569" s="222"/>
      <c r="AJ569" s="222"/>
      <c r="AK569" s="222"/>
      <c r="AL569" s="222"/>
      <c r="AM569" s="222"/>
      <c r="AN569" s="222"/>
      <c r="AO569" s="222"/>
      <c r="AP569" s="222"/>
      <c r="AQ569" s="222"/>
      <c r="AR569" s="222"/>
      <c r="AS569" s="222"/>
      <c r="AT569" s="222"/>
      <c r="AU569" s="222"/>
      <c r="AV569" s="222"/>
    </row>
    <row r="570" spans="1:48" ht="24"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c r="AD570" s="222"/>
      <c r="AE570" s="222"/>
      <c r="AF570" s="222"/>
      <c r="AG570" s="222"/>
      <c r="AH570" s="222"/>
      <c r="AI570" s="222"/>
      <c r="AJ570" s="222"/>
      <c r="AK570" s="222"/>
      <c r="AL570" s="222"/>
      <c r="AM570" s="222"/>
      <c r="AN570" s="222"/>
      <c r="AO570" s="222"/>
      <c r="AP570" s="222"/>
      <c r="AQ570" s="222"/>
      <c r="AR570" s="222"/>
      <c r="AS570" s="222"/>
      <c r="AT570" s="222"/>
      <c r="AU570" s="222"/>
      <c r="AV570" s="222"/>
    </row>
    <row r="571" spans="1:48" ht="24"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c r="AD571" s="222"/>
      <c r="AE571" s="222"/>
      <c r="AF571" s="222"/>
      <c r="AG571" s="222"/>
      <c r="AH571" s="222"/>
      <c r="AI571" s="222"/>
      <c r="AJ571" s="222"/>
      <c r="AK571" s="222"/>
      <c r="AL571" s="222"/>
      <c r="AM571" s="222"/>
      <c r="AN571" s="222"/>
      <c r="AO571" s="222"/>
      <c r="AP571" s="222"/>
      <c r="AQ571" s="222"/>
      <c r="AR571" s="222"/>
      <c r="AS571" s="222"/>
      <c r="AT571" s="222"/>
      <c r="AU571" s="222"/>
      <c r="AV571" s="222"/>
    </row>
    <row r="572" spans="1:48" ht="24"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c r="AB572" s="222"/>
      <c r="AC572" s="222"/>
      <c r="AD572" s="222"/>
      <c r="AE572" s="222"/>
      <c r="AF572" s="222"/>
      <c r="AG572" s="222"/>
      <c r="AH572" s="222"/>
      <c r="AI572" s="222"/>
      <c r="AJ572" s="222"/>
      <c r="AK572" s="222"/>
      <c r="AL572" s="222"/>
      <c r="AM572" s="222"/>
      <c r="AN572" s="222"/>
      <c r="AO572" s="222"/>
      <c r="AP572" s="222"/>
      <c r="AQ572" s="222"/>
      <c r="AR572" s="222"/>
      <c r="AS572" s="222"/>
      <c r="AT572" s="222"/>
      <c r="AU572" s="222"/>
      <c r="AV572" s="222"/>
    </row>
    <row r="573" spans="1:48" ht="24"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c r="AB573" s="222"/>
      <c r="AC573" s="222"/>
      <c r="AD573" s="222"/>
      <c r="AE573" s="222"/>
      <c r="AF573" s="222"/>
      <c r="AG573" s="222"/>
      <c r="AH573" s="222"/>
      <c r="AI573" s="222"/>
      <c r="AJ573" s="222"/>
      <c r="AK573" s="222"/>
      <c r="AL573" s="222"/>
      <c r="AM573" s="222"/>
      <c r="AN573" s="222"/>
      <c r="AO573" s="222"/>
      <c r="AP573" s="222"/>
      <c r="AQ573" s="222"/>
      <c r="AR573" s="222"/>
      <c r="AS573" s="222"/>
      <c r="AT573" s="222"/>
      <c r="AU573" s="222"/>
      <c r="AV573" s="222"/>
    </row>
    <row r="574" spans="1:48" ht="24"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c r="AB574" s="222"/>
      <c r="AC574" s="222"/>
      <c r="AD574" s="222"/>
      <c r="AE574" s="222"/>
      <c r="AF574" s="222"/>
      <c r="AG574" s="222"/>
      <c r="AH574" s="222"/>
      <c r="AI574" s="222"/>
      <c r="AJ574" s="222"/>
      <c r="AK574" s="222"/>
      <c r="AL574" s="222"/>
      <c r="AM574" s="222"/>
      <c r="AN574" s="222"/>
      <c r="AO574" s="222"/>
      <c r="AP574" s="222"/>
      <c r="AQ574" s="222"/>
      <c r="AR574" s="222"/>
      <c r="AS574" s="222"/>
      <c r="AT574" s="222"/>
      <c r="AU574" s="222"/>
      <c r="AV574" s="222"/>
    </row>
    <row r="575" spans="1:48" ht="24"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c r="AB575" s="222"/>
      <c r="AC575" s="222"/>
      <c r="AD575" s="222"/>
      <c r="AE575" s="222"/>
      <c r="AF575" s="222"/>
      <c r="AG575" s="222"/>
      <c r="AH575" s="222"/>
      <c r="AI575" s="222"/>
      <c r="AJ575" s="222"/>
      <c r="AK575" s="222"/>
      <c r="AL575" s="222"/>
      <c r="AM575" s="222"/>
      <c r="AN575" s="222"/>
      <c r="AO575" s="222"/>
      <c r="AP575" s="222"/>
      <c r="AQ575" s="222"/>
      <c r="AR575" s="222"/>
      <c r="AS575" s="222"/>
      <c r="AT575" s="222"/>
      <c r="AU575" s="222"/>
      <c r="AV575" s="222"/>
    </row>
    <row r="576" spans="1:48" ht="24"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c r="AB576" s="222"/>
      <c r="AC576" s="222"/>
      <c r="AD576" s="222"/>
      <c r="AE576" s="222"/>
      <c r="AF576" s="222"/>
      <c r="AG576" s="222"/>
      <c r="AH576" s="222"/>
      <c r="AI576" s="222"/>
      <c r="AJ576" s="222"/>
      <c r="AK576" s="222"/>
      <c r="AL576" s="222"/>
      <c r="AM576" s="222"/>
      <c r="AN576" s="222"/>
      <c r="AO576" s="222"/>
      <c r="AP576" s="222"/>
      <c r="AQ576" s="222"/>
      <c r="AR576" s="222"/>
      <c r="AS576" s="222"/>
      <c r="AT576" s="222"/>
      <c r="AU576" s="222"/>
      <c r="AV576" s="222"/>
    </row>
    <row r="577" spans="1:48" ht="24"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c r="AB577" s="222"/>
      <c r="AC577" s="222"/>
      <c r="AD577" s="222"/>
      <c r="AE577" s="222"/>
      <c r="AF577" s="222"/>
      <c r="AG577" s="222"/>
      <c r="AH577" s="222"/>
      <c r="AI577" s="222"/>
      <c r="AJ577" s="222"/>
      <c r="AK577" s="222"/>
      <c r="AL577" s="222"/>
      <c r="AM577" s="222"/>
      <c r="AN577" s="222"/>
      <c r="AO577" s="222"/>
      <c r="AP577" s="222"/>
      <c r="AQ577" s="222"/>
      <c r="AR577" s="222"/>
      <c r="AS577" s="222"/>
      <c r="AT577" s="222"/>
      <c r="AU577" s="222"/>
      <c r="AV577" s="222"/>
    </row>
    <row r="578" spans="1:48" ht="24"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c r="AD578" s="222"/>
      <c r="AE578" s="222"/>
      <c r="AF578" s="222"/>
      <c r="AG578" s="222"/>
      <c r="AH578" s="222"/>
      <c r="AI578" s="222"/>
      <c r="AJ578" s="222"/>
      <c r="AK578" s="222"/>
      <c r="AL578" s="222"/>
      <c r="AM578" s="222"/>
      <c r="AN578" s="222"/>
      <c r="AO578" s="222"/>
      <c r="AP578" s="222"/>
      <c r="AQ578" s="222"/>
      <c r="AR578" s="222"/>
      <c r="AS578" s="222"/>
      <c r="AT578" s="222"/>
      <c r="AU578" s="222"/>
      <c r="AV578" s="222"/>
    </row>
    <row r="579" spans="1:48" ht="24"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c r="AD579" s="222"/>
      <c r="AE579" s="222"/>
      <c r="AF579" s="222"/>
      <c r="AG579" s="222"/>
      <c r="AH579" s="222"/>
      <c r="AI579" s="222"/>
      <c r="AJ579" s="222"/>
      <c r="AK579" s="222"/>
      <c r="AL579" s="222"/>
      <c r="AM579" s="222"/>
      <c r="AN579" s="222"/>
      <c r="AO579" s="222"/>
      <c r="AP579" s="222"/>
      <c r="AQ579" s="222"/>
      <c r="AR579" s="222"/>
      <c r="AS579" s="222"/>
      <c r="AT579" s="222"/>
      <c r="AU579" s="222"/>
      <c r="AV579" s="222"/>
    </row>
    <row r="580" spans="1:48" ht="24"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c r="AD580" s="222"/>
      <c r="AE580" s="222"/>
      <c r="AF580" s="222"/>
      <c r="AG580" s="222"/>
      <c r="AH580" s="222"/>
      <c r="AI580" s="222"/>
      <c r="AJ580" s="222"/>
      <c r="AK580" s="222"/>
      <c r="AL580" s="222"/>
      <c r="AM580" s="222"/>
      <c r="AN580" s="222"/>
      <c r="AO580" s="222"/>
      <c r="AP580" s="222"/>
      <c r="AQ580" s="222"/>
      <c r="AR580" s="222"/>
      <c r="AS580" s="222"/>
      <c r="AT580" s="222"/>
      <c r="AU580" s="222"/>
      <c r="AV580" s="222"/>
    </row>
    <row r="581" spans="1:48" ht="24"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c r="AB581" s="222"/>
      <c r="AC581" s="222"/>
      <c r="AD581" s="222"/>
      <c r="AE581" s="222"/>
      <c r="AF581" s="222"/>
      <c r="AG581" s="222"/>
      <c r="AH581" s="222"/>
      <c r="AI581" s="222"/>
      <c r="AJ581" s="222"/>
      <c r="AK581" s="222"/>
      <c r="AL581" s="222"/>
      <c r="AM581" s="222"/>
      <c r="AN581" s="222"/>
      <c r="AO581" s="222"/>
      <c r="AP581" s="222"/>
      <c r="AQ581" s="222"/>
      <c r="AR581" s="222"/>
      <c r="AS581" s="222"/>
      <c r="AT581" s="222"/>
      <c r="AU581" s="222"/>
      <c r="AV581" s="222"/>
    </row>
    <row r="582" spans="1:48" ht="24"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c r="AB582" s="222"/>
      <c r="AC582" s="222"/>
      <c r="AD582" s="222"/>
      <c r="AE582" s="222"/>
      <c r="AF582" s="222"/>
      <c r="AG582" s="222"/>
      <c r="AH582" s="222"/>
      <c r="AI582" s="222"/>
      <c r="AJ582" s="222"/>
      <c r="AK582" s="222"/>
      <c r="AL582" s="222"/>
      <c r="AM582" s="222"/>
      <c r="AN582" s="222"/>
      <c r="AO582" s="222"/>
      <c r="AP582" s="222"/>
      <c r="AQ582" s="222"/>
      <c r="AR582" s="222"/>
      <c r="AS582" s="222"/>
      <c r="AT582" s="222"/>
      <c r="AU582" s="222"/>
      <c r="AV582" s="222"/>
    </row>
    <row r="583" spans="1:48" ht="24"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c r="AB583" s="222"/>
      <c r="AC583" s="222"/>
      <c r="AD583" s="222"/>
      <c r="AE583" s="222"/>
      <c r="AF583" s="222"/>
      <c r="AG583" s="222"/>
      <c r="AH583" s="222"/>
      <c r="AI583" s="222"/>
      <c r="AJ583" s="222"/>
      <c r="AK583" s="222"/>
      <c r="AL583" s="222"/>
      <c r="AM583" s="222"/>
      <c r="AN583" s="222"/>
      <c r="AO583" s="222"/>
      <c r="AP583" s="222"/>
      <c r="AQ583" s="222"/>
      <c r="AR583" s="222"/>
      <c r="AS583" s="222"/>
      <c r="AT583" s="222"/>
      <c r="AU583" s="222"/>
      <c r="AV583" s="222"/>
    </row>
    <row r="584" spans="1:48" ht="24"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c r="AB584" s="222"/>
      <c r="AC584" s="222"/>
      <c r="AD584" s="222"/>
      <c r="AE584" s="222"/>
      <c r="AF584" s="222"/>
      <c r="AG584" s="222"/>
      <c r="AH584" s="222"/>
      <c r="AI584" s="222"/>
      <c r="AJ584" s="222"/>
      <c r="AK584" s="222"/>
      <c r="AL584" s="222"/>
      <c r="AM584" s="222"/>
      <c r="AN584" s="222"/>
      <c r="AO584" s="222"/>
      <c r="AP584" s="222"/>
      <c r="AQ584" s="222"/>
      <c r="AR584" s="222"/>
      <c r="AS584" s="222"/>
      <c r="AT584" s="222"/>
      <c r="AU584" s="222"/>
      <c r="AV584" s="222"/>
    </row>
    <row r="585" spans="1:48" ht="24"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c r="AB585" s="222"/>
      <c r="AC585" s="222"/>
      <c r="AD585" s="222"/>
      <c r="AE585" s="222"/>
      <c r="AF585" s="222"/>
      <c r="AG585" s="222"/>
      <c r="AH585" s="222"/>
      <c r="AI585" s="222"/>
      <c r="AJ585" s="222"/>
      <c r="AK585" s="222"/>
      <c r="AL585" s="222"/>
      <c r="AM585" s="222"/>
      <c r="AN585" s="222"/>
      <c r="AO585" s="222"/>
      <c r="AP585" s="222"/>
      <c r="AQ585" s="222"/>
      <c r="AR585" s="222"/>
      <c r="AS585" s="222"/>
      <c r="AT585" s="222"/>
      <c r="AU585" s="222"/>
      <c r="AV585" s="222"/>
    </row>
    <row r="586" spans="1:48" ht="24"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c r="AB586" s="222"/>
      <c r="AC586" s="222"/>
      <c r="AD586" s="222"/>
      <c r="AE586" s="222"/>
      <c r="AF586" s="222"/>
      <c r="AG586" s="222"/>
      <c r="AH586" s="222"/>
      <c r="AI586" s="222"/>
      <c r="AJ586" s="222"/>
      <c r="AK586" s="222"/>
      <c r="AL586" s="222"/>
      <c r="AM586" s="222"/>
      <c r="AN586" s="222"/>
      <c r="AO586" s="222"/>
      <c r="AP586" s="222"/>
      <c r="AQ586" s="222"/>
      <c r="AR586" s="222"/>
      <c r="AS586" s="222"/>
      <c r="AT586" s="222"/>
      <c r="AU586" s="222"/>
      <c r="AV586" s="222"/>
    </row>
    <row r="587" spans="1:48" ht="24"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c r="AB587" s="222"/>
      <c r="AC587" s="222"/>
      <c r="AD587" s="222"/>
      <c r="AE587" s="222"/>
      <c r="AF587" s="222"/>
      <c r="AG587" s="222"/>
      <c r="AH587" s="222"/>
      <c r="AI587" s="222"/>
      <c r="AJ587" s="222"/>
      <c r="AK587" s="222"/>
      <c r="AL587" s="222"/>
      <c r="AM587" s="222"/>
      <c r="AN587" s="222"/>
      <c r="AO587" s="222"/>
      <c r="AP587" s="222"/>
      <c r="AQ587" s="222"/>
      <c r="AR587" s="222"/>
      <c r="AS587" s="222"/>
      <c r="AT587" s="222"/>
      <c r="AU587" s="222"/>
      <c r="AV587" s="222"/>
    </row>
    <row r="588" spans="1:48" ht="24"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c r="AB588" s="222"/>
      <c r="AC588" s="222"/>
      <c r="AD588" s="222"/>
      <c r="AE588" s="222"/>
      <c r="AF588" s="222"/>
      <c r="AG588" s="222"/>
      <c r="AH588" s="222"/>
      <c r="AI588" s="222"/>
      <c r="AJ588" s="222"/>
      <c r="AK588" s="222"/>
      <c r="AL588" s="222"/>
      <c r="AM588" s="222"/>
      <c r="AN588" s="222"/>
      <c r="AO588" s="222"/>
      <c r="AP588" s="222"/>
      <c r="AQ588" s="222"/>
      <c r="AR588" s="222"/>
      <c r="AS588" s="222"/>
      <c r="AT588" s="222"/>
      <c r="AU588" s="222"/>
      <c r="AV588" s="222"/>
    </row>
    <row r="589" spans="1:48" ht="24"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c r="AD589" s="222"/>
      <c r="AE589" s="222"/>
      <c r="AF589" s="222"/>
      <c r="AG589" s="222"/>
      <c r="AH589" s="222"/>
      <c r="AI589" s="222"/>
      <c r="AJ589" s="222"/>
      <c r="AK589" s="222"/>
      <c r="AL589" s="222"/>
      <c r="AM589" s="222"/>
      <c r="AN589" s="222"/>
      <c r="AO589" s="222"/>
      <c r="AP589" s="222"/>
      <c r="AQ589" s="222"/>
      <c r="AR589" s="222"/>
      <c r="AS589" s="222"/>
      <c r="AT589" s="222"/>
      <c r="AU589" s="222"/>
      <c r="AV589" s="222"/>
    </row>
    <row r="590" spans="1:48" ht="24"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c r="AB590" s="222"/>
      <c r="AC590" s="222"/>
      <c r="AD590" s="222"/>
      <c r="AE590" s="222"/>
      <c r="AF590" s="222"/>
      <c r="AG590" s="222"/>
      <c r="AH590" s="222"/>
      <c r="AI590" s="222"/>
      <c r="AJ590" s="222"/>
      <c r="AK590" s="222"/>
      <c r="AL590" s="222"/>
      <c r="AM590" s="222"/>
      <c r="AN590" s="222"/>
      <c r="AO590" s="222"/>
      <c r="AP590" s="222"/>
      <c r="AQ590" s="222"/>
      <c r="AR590" s="222"/>
      <c r="AS590" s="222"/>
      <c r="AT590" s="222"/>
      <c r="AU590" s="222"/>
      <c r="AV590" s="222"/>
    </row>
    <row r="591" spans="1:48" ht="24"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c r="AB591" s="222"/>
      <c r="AC591" s="222"/>
      <c r="AD591" s="222"/>
      <c r="AE591" s="222"/>
      <c r="AF591" s="222"/>
      <c r="AG591" s="222"/>
      <c r="AH591" s="222"/>
      <c r="AI591" s="222"/>
      <c r="AJ591" s="222"/>
      <c r="AK591" s="222"/>
      <c r="AL591" s="222"/>
      <c r="AM591" s="222"/>
      <c r="AN591" s="222"/>
      <c r="AO591" s="222"/>
      <c r="AP591" s="222"/>
      <c r="AQ591" s="222"/>
      <c r="AR591" s="222"/>
      <c r="AS591" s="222"/>
      <c r="AT591" s="222"/>
      <c r="AU591" s="222"/>
      <c r="AV591" s="222"/>
    </row>
    <row r="592" spans="1:48" ht="24"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c r="AB592" s="222"/>
      <c r="AC592" s="222"/>
      <c r="AD592" s="222"/>
      <c r="AE592" s="222"/>
      <c r="AF592" s="222"/>
      <c r="AG592" s="222"/>
      <c r="AH592" s="222"/>
      <c r="AI592" s="222"/>
      <c r="AJ592" s="222"/>
      <c r="AK592" s="222"/>
      <c r="AL592" s="222"/>
      <c r="AM592" s="222"/>
      <c r="AN592" s="222"/>
      <c r="AO592" s="222"/>
      <c r="AP592" s="222"/>
      <c r="AQ592" s="222"/>
      <c r="AR592" s="222"/>
      <c r="AS592" s="222"/>
      <c r="AT592" s="222"/>
      <c r="AU592" s="222"/>
      <c r="AV592" s="222"/>
    </row>
    <row r="593" spans="1:48" ht="24"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c r="AD593" s="222"/>
      <c r="AE593" s="222"/>
      <c r="AF593" s="222"/>
      <c r="AG593" s="222"/>
      <c r="AH593" s="222"/>
      <c r="AI593" s="222"/>
      <c r="AJ593" s="222"/>
      <c r="AK593" s="222"/>
      <c r="AL593" s="222"/>
      <c r="AM593" s="222"/>
      <c r="AN593" s="222"/>
      <c r="AO593" s="222"/>
      <c r="AP593" s="222"/>
      <c r="AQ593" s="222"/>
      <c r="AR593" s="222"/>
      <c r="AS593" s="222"/>
      <c r="AT593" s="222"/>
      <c r="AU593" s="222"/>
      <c r="AV593" s="222"/>
    </row>
    <row r="594" spans="1:48" ht="24"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c r="AB594" s="222"/>
      <c r="AC594" s="222"/>
      <c r="AD594" s="222"/>
      <c r="AE594" s="222"/>
      <c r="AF594" s="222"/>
      <c r="AG594" s="222"/>
      <c r="AH594" s="222"/>
      <c r="AI594" s="222"/>
      <c r="AJ594" s="222"/>
      <c r="AK594" s="222"/>
      <c r="AL594" s="222"/>
      <c r="AM594" s="222"/>
      <c r="AN594" s="222"/>
      <c r="AO594" s="222"/>
      <c r="AP594" s="222"/>
      <c r="AQ594" s="222"/>
      <c r="AR594" s="222"/>
      <c r="AS594" s="222"/>
      <c r="AT594" s="222"/>
      <c r="AU594" s="222"/>
      <c r="AV594" s="222"/>
    </row>
    <row r="595" spans="1:48" ht="24"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c r="AB595" s="222"/>
      <c r="AC595" s="222"/>
      <c r="AD595" s="222"/>
      <c r="AE595" s="222"/>
      <c r="AF595" s="222"/>
      <c r="AG595" s="222"/>
      <c r="AH595" s="222"/>
      <c r="AI595" s="222"/>
      <c r="AJ595" s="222"/>
      <c r="AK595" s="222"/>
      <c r="AL595" s="222"/>
      <c r="AM595" s="222"/>
      <c r="AN595" s="222"/>
      <c r="AO595" s="222"/>
      <c r="AP595" s="222"/>
      <c r="AQ595" s="222"/>
      <c r="AR595" s="222"/>
      <c r="AS595" s="222"/>
      <c r="AT595" s="222"/>
      <c r="AU595" s="222"/>
      <c r="AV595" s="222"/>
    </row>
    <row r="596" spans="1:48" ht="24"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c r="AB596" s="222"/>
      <c r="AC596" s="222"/>
      <c r="AD596" s="222"/>
      <c r="AE596" s="222"/>
      <c r="AF596" s="222"/>
      <c r="AG596" s="222"/>
      <c r="AH596" s="222"/>
      <c r="AI596" s="222"/>
      <c r="AJ596" s="222"/>
      <c r="AK596" s="222"/>
      <c r="AL596" s="222"/>
      <c r="AM596" s="222"/>
      <c r="AN596" s="222"/>
      <c r="AO596" s="222"/>
      <c r="AP596" s="222"/>
      <c r="AQ596" s="222"/>
      <c r="AR596" s="222"/>
      <c r="AS596" s="222"/>
      <c r="AT596" s="222"/>
      <c r="AU596" s="222"/>
      <c r="AV596" s="222"/>
    </row>
    <row r="597" spans="1:48" ht="24"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c r="AB597" s="222"/>
      <c r="AC597" s="222"/>
      <c r="AD597" s="222"/>
      <c r="AE597" s="222"/>
      <c r="AF597" s="222"/>
      <c r="AG597" s="222"/>
      <c r="AH597" s="222"/>
      <c r="AI597" s="222"/>
      <c r="AJ597" s="222"/>
      <c r="AK597" s="222"/>
      <c r="AL597" s="222"/>
      <c r="AM597" s="222"/>
      <c r="AN597" s="222"/>
      <c r="AO597" s="222"/>
      <c r="AP597" s="222"/>
      <c r="AQ597" s="222"/>
      <c r="AR597" s="222"/>
      <c r="AS597" s="222"/>
      <c r="AT597" s="222"/>
      <c r="AU597" s="222"/>
      <c r="AV597" s="222"/>
    </row>
    <row r="598" spans="1:48" ht="24"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c r="AD598" s="222"/>
      <c r="AE598" s="222"/>
      <c r="AF598" s="222"/>
      <c r="AG598" s="222"/>
      <c r="AH598" s="222"/>
      <c r="AI598" s="222"/>
      <c r="AJ598" s="222"/>
      <c r="AK598" s="222"/>
      <c r="AL598" s="222"/>
      <c r="AM598" s="222"/>
      <c r="AN598" s="222"/>
      <c r="AO598" s="222"/>
      <c r="AP598" s="222"/>
      <c r="AQ598" s="222"/>
      <c r="AR598" s="222"/>
      <c r="AS598" s="222"/>
      <c r="AT598" s="222"/>
      <c r="AU598" s="222"/>
      <c r="AV598" s="222"/>
    </row>
    <row r="599" spans="1:48" ht="24"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c r="AD599" s="222"/>
      <c r="AE599" s="222"/>
      <c r="AF599" s="222"/>
      <c r="AG599" s="222"/>
      <c r="AH599" s="222"/>
      <c r="AI599" s="222"/>
      <c r="AJ599" s="222"/>
      <c r="AK599" s="222"/>
      <c r="AL599" s="222"/>
      <c r="AM599" s="222"/>
      <c r="AN599" s="222"/>
      <c r="AO599" s="222"/>
      <c r="AP599" s="222"/>
      <c r="AQ599" s="222"/>
      <c r="AR599" s="222"/>
      <c r="AS599" s="222"/>
      <c r="AT599" s="222"/>
      <c r="AU599" s="222"/>
      <c r="AV599" s="222"/>
    </row>
    <row r="600" spans="1:48" ht="24"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c r="AB600" s="222"/>
      <c r="AC600" s="222"/>
      <c r="AD600" s="222"/>
      <c r="AE600" s="222"/>
      <c r="AF600" s="222"/>
      <c r="AG600" s="222"/>
      <c r="AH600" s="222"/>
      <c r="AI600" s="222"/>
      <c r="AJ600" s="222"/>
      <c r="AK600" s="222"/>
      <c r="AL600" s="222"/>
      <c r="AM600" s="222"/>
      <c r="AN600" s="222"/>
      <c r="AO600" s="222"/>
      <c r="AP600" s="222"/>
      <c r="AQ600" s="222"/>
      <c r="AR600" s="222"/>
      <c r="AS600" s="222"/>
      <c r="AT600" s="222"/>
      <c r="AU600" s="222"/>
      <c r="AV600" s="222"/>
    </row>
    <row r="601" spans="1:48" ht="24"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c r="AB601" s="222"/>
      <c r="AC601" s="222"/>
      <c r="AD601" s="222"/>
      <c r="AE601" s="222"/>
      <c r="AF601" s="222"/>
      <c r="AG601" s="222"/>
      <c r="AH601" s="222"/>
      <c r="AI601" s="222"/>
      <c r="AJ601" s="222"/>
      <c r="AK601" s="222"/>
      <c r="AL601" s="222"/>
      <c r="AM601" s="222"/>
      <c r="AN601" s="222"/>
      <c r="AO601" s="222"/>
      <c r="AP601" s="222"/>
      <c r="AQ601" s="222"/>
      <c r="AR601" s="222"/>
      <c r="AS601" s="222"/>
      <c r="AT601" s="222"/>
      <c r="AU601" s="222"/>
      <c r="AV601" s="222"/>
    </row>
    <row r="602" spans="1:48" ht="24"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c r="AD602" s="222"/>
      <c r="AE602" s="222"/>
      <c r="AF602" s="222"/>
      <c r="AG602" s="222"/>
      <c r="AH602" s="222"/>
      <c r="AI602" s="222"/>
      <c r="AJ602" s="222"/>
      <c r="AK602" s="222"/>
      <c r="AL602" s="222"/>
      <c r="AM602" s="222"/>
      <c r="AN602" s="222"/>
      <c r="AO602" s="222"/>
      <c r="AP602" s="222"/>
      <c r="AQ602" s="222"/>
      <c r="AR602" s="222"/>
      <c r="AS602" s="222"/>
      <c r="AT602" s="222"/>
      <c r="AU602" s="222"/>
      <c r="AV602" s="222"/>
    </row>
    <row r="603" spans="1:48" ht="24"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c r="AB603" s="222"/>
      <c r="AC603" s="222"/>
      <c r="AD603" s="222"/>
      <c r="AE603" s="222"/>
      <c r="AF603" s="222"/>
      <c r="AG603" s="222"/>
      <c r="AH603" s="222"/>
      <c r="AI603" s="222"/>
      <c r="AJ603" s="222"/>
      <c r="AK603" s="222"/>
      <c r="AL603" s="222"/>
      <c r="AM603" s="222"/>
      <c r="AN603" s="222"/>
      <c r="AO603" s="222"/>
      <c r="AP603" s="222"/>
      <c r="AQ603" s="222"/>
      <c r="AR603" s="222"/>
      <c r="AS603" s="222"/>
      <c r="AT603" s="222"/>
      <c r="AU603" s="222"/>
      <c r="AV603" s="222"/>
    </row>
    <row r="604" spans="1:48" ht="24"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c r="AB604" s="222"/>
      <c r="AC604" s="222"/>
      <c r="AD604" s="222"/>
      <c r="AE604" s="222"/>
      <c r="AF604" s="222"/>
      <c r="AG604" s="222"/>
      <c r="AH604" s="222"/>
      <c r="AI604" s="222"/>
      <c r="AJ604" s="222"/>
      <c r="AK604" s="222"/>
      <c r="AL604" s="222"/>
      <c r="AM604" s="222"/>
      <c r="AN604" s="222"/>
      <c r="AO604" s="222"/>
      <c r="AP604" s="222"/>
      <c r="AQ604" s="222"/>
      <c r="AR604" s="222"/>
      <c r="AS604" s="222"/>
      <c r="AT604" s="222"/>
      <c r="AU604" s="222"/>
      <c r="AV604" s="222"/>
    </row>
    <row r="605" spans="1:48" ht="24"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c r="AB605" s="222"/>
      <c r="AC605" s="222"/>
      <c r="AD605" s="222"/>
      <c r="AE605" s="222"/>
      <c r="AF605" s="222"/>
      <c r="AG605" s="222"/>
      <c r="AH605" s="222"/>
      <c r="AI605" s="222"/>
      <c r="AJ605" s="222"/>
      <c r="AK605" s="222"/>
      <c r="AL605" s="222"/>
      <c r="AM605" s="222"/>
      <c r="AN605" s="222"/>
      <c r="AO605" s="222"/>
      <c r="AP605" s="222"/>
      <c r="AQ605" s="222"/>
      <c r="AR605" s="222"/>
      <c r="AS605" s="222"/>
      <c r="AT605" s="222"/>
      <c r="AU605" s="222"/>
      <c r="AV605" s="222"/>
    </row>
    <row r="606" spans="1:48" ht="24"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c r="AB606" s="222"/>
      <c r="AC606" s="222"/>
      <c r="AD606" s="222"/>
      <c r="AE606" s="222"/>
      <c r="AF606" s="222"/>
      <c r="AG606" s="222"/>
      <c r="AH606" s="222"/>
      <c r="AI606" s="222"/>
      <c r="AJ606" s="222"/>
      <c r="AK606" s="222"/>
      <c r="AL606" s="222"/>
      <c r="AM606" s="222"/>
      <c r="AN606" s="222"/>
      <c r="AO606" s="222"/>
      <c r="AP606" s="222"/>
      <c r="AQ606" s="222"/>
      <c r="AR606" s="222"/>
      <c r="AS606" s="222"/>
      <c r="AT606" s="222"/>
      <c r="AU606" s="222"/>
      <c r="AV606" s="222"/>
    </row>
    <row r="607" spans="1:48" ht="24"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c r="AB607" s="222"/>
      <c r="AC607" s="222"/>
      <c r="AD607" s="222"/>
      <c r="AE607" s="222"/>
      <c r="AF607" s="222"/>
      <c r="AG607" s="222"/>
      <c r="AH607" s="222"/>
      <c r="AI607" s="222"/>
      <c r="AJ607" s="222"/>
      <c r="AK607" s="222"/>
      <c r="AL607" s="222"/>
      <c r="AM607" s="222"/>
      <c r="AN607" s="222"/>
      <c r="AO607" s="222"/>
      <c r="AP607" s="222"/>
      <c r="AQ607" s="222"/>
      <c r="AR607" s="222"/>
      <c r="AS607" s="222"/>
      <c r="AT607" s="222"/>
      <c r="AU607" s="222"/>
      <c r="AV607" s="222"/>
    </row>
    <row r="608" spans="1:48" ht="24"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c r="AB608" s="222"/>
      <c r="AC608" s="222"/>
      <c r="AD608" s="222"/>
      <c r="AE608" s="222"/>
      <c r="AF608" s="222"/>
      <c r="AG608" s="222"/>
      <c r="AH608" s="222"/>
      <c r="AI608" s="222"/>
      <c r="AJ608" s="222"/>
      <c r="AK608" s="222"/>
      <c r="AL608" s="222"/>
      <c r="AM608" s="222"/>
      <c r="AN608" s="222"/>
      <c r="AO608" s="222"/>
      <c r="AP608" s="222"/>
      <c r="AQ608" s="222"/>
      <c r="AR608" s="222"/>
      <c r="AS608" s="222"/>
      <c r="AT608" s="222"/>
      <c r="AU608" s="222"/>
      <c r="AV608" s="222"/>
    </row>
    <row r="609" spans="1:48" ht="24"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c r="AB609" s="222"/>
      <c r="AC609" s="222"/>
      <c r="AD609" s="222"/>
      <c r="AE609" s="222"/>
      <c r="AF609" s="222"/>
      <c r="AG609" s="222"/>
      <c r="AH609" s="222"/>
      <c r="AI609" s="222"/>
      <c r="AJ609" s="222"/>
      <c r="AK609" s="222"/>
      <c r="AL609" s="222"/>
      <c r="AM609" s="222"/>
      <c r="AN609" s="222"/>
      <c r="AO609" s="222"/>
      <c r="AP609" s="222"/>
      <c r="AQ609" s="222"/>
      <c r="AR609" s="222"/>
      <c r="AS609" s="222"/>
      <c r="AT609" s="222"/>
      <c r="AU609" s="222"/>
      <c r="AV609" s="222"/>
    </row>
    <row r="610" spans="1:48" ht="24"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c r="AB610" s="222"/>
      <c r="AC610" s="222"/>
      <c r="AD610" s="222"/>
      <c r="AE610" s="222"/>
      <c r="AF610" s="222"/>
      <c r="AG610" s="222"/>
      <c r="AH610" s="222"/>
      <c r="AI610" s="222"/>
      <c r="AJ610" s="222"/>
      <c r="AK610" s="222"/>
      <c r="AL610" s="222"/>
      <c r="AM610" s="222"/>
      <c r="AN610" s="222"/>
      <c r="AO610" s="222"/>
      <c r="AP610" s="222"/>
      <c r="AQ610" s="222"/>
      <c r="AR610" s="222"/>
      <c r="AS610" s="222"/>
      <c r="AT610" s="222"/>
      <c r="AU610" s="222"/>
      <c r="AV610" s="222"/>
    </row>
    <row r="611" spans="1:48" ht="24"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c r="AB611" s="222"/>
      <c r="AC611" s="222"/>
      <c r="AD611" s="222"/>
      <c r="AE611" s="222"/>
      <c r="AF611" s="222"/>
      <c r="AG611" s="222"/>
      <c r="AH611" s="222"/>
      <c r="AI611" s="222"/>
      <c r="AJ611" s="222"/>
      <c r="AK611" s="222"/>
      <c r="AL611" s="222"/>
      <c r="AM611" s="222"/>
      <c r="AN611" s="222"/>
      <c r="AO611" s="222"/>
      <c r="AP611" s="222"/>
      <c r="AQ611" s="222"/>
      <c r="AR611" s="222"/>
      <c r="AS611" s="222"/>
      <c r="AT611" s="222"/>
      <c r="AU611" s="222"/>
      <c r="AV611" s="222"/>
    </row>
    <row r="612" spans="1:48" ht="24"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c r="AB612" s="222"/>
      <c r="AC612" s="222"/>
      <c r="AD612" s="222"/>
      <c r="AE612" s="222"/>
      <c r="AF612" s="222"/>
      <c r="AG612" s="222"/>
      <c r="AH612" s="222"/>
      <c r="AI612" s="222"/>
      <c r="AJ612" s="222"/>
      <c r="AK612" s="222"/>
      <c r="AL612" s="222"/>
      <c r="AM612" s="222"/>
      <c r="AN612" s="222"/>
      <c r="AO612" s="222"/>
      <c r="AP612" s="222"/>
      <c r="AQ612" s="222"/>
      <c r="AR612" s="222"/>
      <c r="AS612" s="222"/>
      <c r="AT612" s="222"/>
      <c r="AU612" s="222"/>
      <c r="AV612" s="222"/>
    </row>
    <row r="613" spans="1:48" ht="24"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c r="AB613" s="222"/>
      <c r="AC613" s="222"/>
      <c r="AD613" s="222"/>
      <c r="AE613" s="222"/>
      <c r="AF613" s="222"/>
      <c r="AG613" s="222"/>
      <c r="AH613" s="222"/>
      <c r="AI613" s="222"/>
      <c r="AJ613" s="222"/>
      <c r="AK613" s="222"/>
      <c r="AL613" s="222"/>
      <c r="AM613" s="222"/>
      <c r="AN613" s="222"/>
      <c r="AO613" s="222"/>
      <c r="AP613" s="222"/>
      <c r="AQ613" s="222"/>
      <c r="AR613" s="222"/>
      <c r="AS613" s="222"/>
      <c r="AT613" s="222"/>
      <c r="AU613" s="222"/>
      <c r="AV613" s="222"/>
    </row>
    <row r="614" spans="1:48" ht="24"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c r="AB614" s="222"/>
      <c r="AC614" s="222"/>
      <c r="AD614" s="222"/>
      <c r="AE614" s="222"/>
      <c r="AF614" s="222"/>
      <c r="AG614" s="222"/>
      <c r="AH614" s="222"/>
      <c r="AI614" s="222"/>
      <c r="AJ614" s="222"/>
      <c r="AK614" s="222"/>
      <c r="AL614" s="222"/>
      <c r="AM614" s="222"/>
      <c r="AN614" s="222"/>
      <c r="AO614" s="222"/>
      <c r="AP614" s="222"/>
      <c r="AQ614" s="222"/>
      <c r="AR614" s="222"/>
      <c r="AS614" s="222"/>
      <c r="AT614" s="222"/>
      <c r="AU614" s="222"/>
      <c r="AV614" s="222"/>
    </row>
    <row r="615" spans="1:48" ht="24"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2"/>
      <c r="AM615" s="222"/>
      <c r="AN615" s="222"/>
      <c r="AO615" s="222"/>
      <c r="AP615" s="222"/>
      <c r="AQ615" s="222"/>
      <c r="AR615" s="222"/>
      <c r="AS615" s="222"/>
      <c r="AT615" s="222"/>
      <c r="AU615" s="222"/>
      <c r="AV615" s="222"/>
    </row>
    <row r="616" spans="1:48" ht="24"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c r="AB616" s="222"/>
      <c r="AC616" s="222"/>
      <c r="AD616" s="222"/>
      <c r="AE616" s="222"/>
      <c r="AF616" s="222"/>
      <c r="AG616" s="222"/>
      <c r="AH616" s="222"/>
      <c r="AI616" s="222"/>
      <c r="AJ616" s="222"/>
      <c r="AK616" s="222"/>
      <c r="AL616" s="222"/>
      <c r="AM616" s="222"/>
      <c r="AN616" s="222"/>
      <c r="AO616" s="222"/>
      <c r="AP616" s="222"/>
      <c r="AQ616" s="222"/>
      <c r="AR616" s="222"/>
      <c r="AS616" s="222"/>
      <c r="AT616" s="222"/>
      <c r="AU616" s="222"/>
      <c r="AV616" s="222"/>
    </row>
    <row r="617" spans="1:48" ht="24"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c r="AB617" s="222"/>
      <c r="AC617" s="222"/>
      <c r="AD617" s="222"/>
      <c r="AE617" s="222"/>
      <c r="AF617" s="222"/>
      <c r="AG617" s="222"/>
      <c r="AH617" s="222"/>
      <c r="AI617" s="222"/>
      <c r="AJ617" s="222"/>
      <c r="AK617" s="222"/>
      <c r="AL617" s="222"/>
      <c r="AM617" s="222"/>
      <c r="AN617" s="222"/>
      <c r="AO617" s="222"/>
      <c r="AP617" s="222"/>
      <c r="AQ617" s="222"/>
      <c r="AR617" s="222"/>
      <c r="AS617" s="222"/>
      <c r="AT617" s="222"/>
      <c r="AU617" s="222"/>
      <c r="AV617" s="222"/>
    </row>
    <row r="618" spans="1:48" ht="24"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c r="AB618" s="222"/>
      <c r="AC618" s="222"/>
      <c r="AD618" s="222"/>
      <c r="AE618" s="222"/>
      <c r="AF618" s="222"/>
      <c r="AG618" s="222"/>
      <c r="AH618" s="222"/>
      <c r="AI618" s="222"/>
      <c r="AJ618" s="222"/>
      <c r="AK618" s="222"/>
      <c r="AL618" s="222"/>
      <c r="AM618" s="222"/>
      <c r="AN618" s="222"/>
      <c r="AO618" s="222"/>
      <c r="AP618" s="222"/>
      <c r="AQ618" s="222"/>
      <c r="AR618" s="222"/>
      <c r="AS618" s="222"/>
      <c r="AT618" s="222"/>
      <c r="AU618" s="222"/>
      <c r="AV618" s="222"/>
    </row>
    <row r="619" spans="1:48" ht="24"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c r="AB619" s="222"/>
      <c r="AC619" s="222"/>
      <c r="AD619" s="222"/>
      <c r="AE619" s="222"/>
      <c r="AF619" s="222"/>
      <c r="AG619" s="222"/>
      <c r="AH619" s="222"/>
      <c r="AI619" s="222"/>
      <c r="AJ619" s="222"/>
      <c r="AK619" s="222"/>
      <c r="AL619" s="222"/>
      <c r="AM619" s="222"/>
      <c r="AN619" s="222"/>
      <c r="AO619" s="222"/>
      <c r="AP619" s="222"/>
      <c r="AQ619" s="222"/>
      <c r="AR619" s="222"/>
      <c r="AS619" s="222"/>
      <c r="AT619" s="222"/>
      <c r="AU619" s="222"/>
      <c r="AV619" s="222"/>
    </row>
    <row r="620" spans="1:48" ht="24"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c r="AB620" s="222"/>
      <c r="AC620" s="222"/>
      <c r="AD620" s="222"/>
      <c r="AE620" s="222"/>
      <c r="AF620" s="222"/>
      <c r="AG620" s="222"/>
      <c r="AH620" s="222"/>
      <c r="AI620" s="222"/>
      <c r="AJ620" s="222"/>
      <c r="AK620" s="222"/>
      <c r="AL620" s="222"/>
      <c r="AM620" s="222"/>
      <c r="AN620" s="222"/>
      <c r="AO620" s="222"/>
      <c r="AP620" s="222"/>
      <c r="AQ620" s="222"/>
      <c r="AR620" s="222"/>
      <c r="AS620" s="222"/>
      <c r="AT620" s="222"/>
      <c r="AU620" s="222"/>
      <c r="AV620" s="222"/>
    </row>
    <row r="621" spans="1:48" ht="24"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c r="AB621" s="222"/>
      <c r="AC621" s="222"/>
      <c r="AD621" s="222"/>
      <c r="AE621" s="222"/>
      <c r="AF621" s="222"/>
      <c r="AG621" s="222"/>
      <c r="AH621" s="222"/>
      <c r="AI621" s="222"/>
      <c r="AJ621" s="222"/>
      <c r="AK621" s="222"/>
      <c r="AL621" s="222"/>
      <c r="AM621" s="222"/>
      <c r="AN621" s="222"/>
      <c r="AO621" s="222"/>
      <c r="AP621" s="222"/>
      <c r="AQ621" s="222"/>
      <c r="AR621" s="222"/>
      <c r="AS621" s="222"/>
      <c r="AT621" s="222"/>
      <c r="AU621" s="222"/>
      <c r="AV621" s="222"/>
    </row>
    <row r="622" spans="1:48" ht="24"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c r="AB622" s="222"/>
      <c r="AC622" s="222"/>
      <c r="AD622" s="222"/>
      <c r="AE622" s="222"/>
      <c r="AF622" s="222"/>
      <c r="AG622" s="222"/>
      <c r="AH622" s="222"/>
      <c r="AI622" s="222"/>
      <c r="AJ622" s="222"/>
      <c r="AK622" s="222"/>
      <c r="AL622" s="222"/>
      <c r="AM622" s="222"/>
      <c r="AN622" s="222"/>
      <c r="AO622" s="222"/>
      <c r="AP622" s="222"/>
      <c r="AQ622" s="222"/>
      <c r="AR622" s="222"/>
      <c r="AS622" s="222"/>
      <c r="AT622" s="222"/>
      <c r="AU622" s="222"/>
      <c r="AV622" s="222"/>
    </row>
    <row r="623" spans="1:48" ht="24"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c r="AB623" s="222"/>
      <c r="AC623" s="222"/>
      <c r="AD623" s="222"/>
      <c r="AE623" s="222"/>
      <c r="AF623" s="222"/>
      <c r="AG623" s="222"/>
      <c r="AH623" s="222"/>
      <c r="AI623" s="222"/>
      <c r="AJ623" s="222"/>
      <c r="AK623" s="222"/>
      <c r="AL623" s="222"/>
      <c r="AM623" s="222"/>
      <c r="AN623" s="222"/>
      <c r="AO623" s="222"/>
      <c r="AP623" s="222"/>
      <c r="AQ623" s="222"/>
      <c r="AR623" s="222"/>
      <c r="AS623" s="222"/>
      <c r="AT623" s="222"/>
      <c r="AU623" s="222"/>
      <c r="AV623" s="222"/>
    </row>
    <row r="624" spans="1:48" ht="24"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c r="AB624" s="222"/>
      <c r="AC624" s="222"/>
      <c r="AD624" s="222"/>
      <c r="AE624" s="222"/>
      <c r="AF624" s="222"/>
      <c r="AG624" s="222"/>
      <c r="AH624" s="222"/>
      <c r="AI624" s="222"/>
      <c r="AJ624" s="222"/>
      <c r="AK624" s="222"/>
      <c r="AL624" s="222"/>
      <c r="AM624" s="222"/>
      <c r="AN624" s="222"/>
      <c r="AO624" s="222"/>
      <c r="AP624" s="222"/>
      <c r="AQ624" s="222"/>
      <c r="AR624" s="222"/>
      <c r="AS624" s="222"/>
      <c r="AT624" s="222"/>
      <c r="AU624" s="222"/>
      <c r="AV624" s="222"/>
    </row>
    <row r="625" spans="1:48" ht="24"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c r="AB625" s="222"/>
      <c r="AC625" s="222"/>
      <c r="AD625" s="222"/>
      <c r="AE625" s="222"/>
      <c r="AF625" s="222"/>
      <c r="AG625" s="222"/>
      <c r="AH625" s="222"/>
      <c r="AI625" s="222"/>
      <c r="AJ625" s="222"/>
      <c r="AK625" s="222"/>
      <c r="AL625" s="222"/>
      <c r="AM625" s="222"/>
      <c r="AN625" s="222"/>
      <c r="AO625" s="222"/>
      <c r="AP625" s="222"/>
      <c r="AQ625" s="222"/>
      <c r="AR625" s="222"/>
      <c r="AS625" s="222"/>
      <c r="AT625" s="222"/>
      <c r="AU625" s="222"/>
      <c r="AV625" s="222"/>
    </row>
    <row r="626" spans="1:48" ht="24"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c r="AB626" s="222"/>
      <c r="AC626" s="222"/>
      <c r="AD626" s="222"/>
      <c r="AE626" s="222"/>
      <c r="AF626" s="222"/>
      <c r="AG626" s="222"/>
      <c r="AH626" s="222"/>
      <c r="AI626" s="222"/>
      <c r="AJ626" s="222"/>
      <c r="AK626" s="222"/>
      <c r="AL626" s="222"/>
      <c r="AM626" s="222"/>
      <c r="AN626" s="222"/>
      <c r="AO626" s="222"/>
      <c r="AP626" s="222"/>
      <c r="AQ626" s="222"/>
      <c r="AR626" s="222"/>
      <c r="AS626" s="222"/>
      <c r="AT626" s="222"/>
      <c r="AU626" s="222"/>
      <c r="AV626" s="222"/>
    </row>
    <row r="627" spans="1:48" ht="24"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c r="AB627" s="222"/>
      <c r="AC627" s="222"/>
      <c r="AD627" s="222"/>
      <c r="AE627" s="222"/>
      <c r="AF627" s="222"/>
      <c r="AG627" s="222"/>
      <c r="AH627" s="222"/>
      <c r="AI627" s="222"/>
      <c r="AJ627" s="222"/>
      <c r="AK627" s="222"/>
      <c r="AL627" s="222"/>
      <c r="AM627" s="222"/>
      <c r="AN627" s="222"/>
      <c r="AO627" s="222"/>
      <c r="AP627" s="222"/>
      <c r="AQ627" s="222"/>
      <c r="AR627" s="222"/>
      <c r="AS627" s="222"/>
      <c r="AT627" s="222"/>
      <c r="AU627" s="222"/>
      <c r="AV627" s="222"/>
    </row>
    <row r="628" spans="1:48" ht="24"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c r="AB628" s="222"/>
      <c r="AC628" s="222"/>
      <c r="AD628" s="222"/>
      <c r="AE628" s="222"/>
      <c r="AF628" s="222"/>
      <c r="AG628" s="222"/>
      <c r="AH628" s="222"/>
      <c r="AI628" s="222"/>
      <c r="AJ628" s="222"/>
      <c r="AK628" s="222"/>
      <c r="AL628" s="222"/>
      <c r="AM628" s="222"/>
      <c r="AN628" s="222"/>
      <c r="AO628" s="222"/>
      <c r="AP628" s="222"/>
      <c r="AQ628" s="222"/>
      <c r="AR628" s="222"/>
      <c r="AS628" s="222"/>
      <c r="AT628" s="222"/>
      <c r="AU628" s="222"/>
      <c r="AV628" s="222"/>
    </row>
    <row r="629" spans="1:48" ht="24"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c r="AB629" s="222"/>
      <c r="AC629" s="222"/>
      <c r="AD629" s="222"/>
      <c r="AE629" s="222"/>
      <c r="AF629" s="222"/>
      <c r="AG629" s="222"/>
      <c r="AH629" s="222"/>
      <c r="AI629" s="222"/>
      <c r="AJ629" s="222"/>
      <c r="AK629" s="222"/>
      <c r="AL629" s="222"/>
      <c r="AM629" s="222"/>
      <c r="AN629" s="222"/>
      <c r="AO629" s="222"/>
      <c r="AP629" s="222"/>
      <c r="AQ629" s="222"/>
      <c r="AR629" s="222"/>
      <c r="AS629" s="222"/>
      <c r="AT629" s="222"/>
      <c r="AU629" s="222"/>
      <c r="AV629" s="222"/>
    </row>
    <row r="630" spans="1:48" ht="24"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c r="AB630" s="222"/>
      <c r="AC630" s="222"/>
      <c r="AD630" s="222"/>
      <c r="AE630" s="222"/>
      <c r="AF630" s="222"/>
      <c r="AG630" s="222"/>
      <c r="AH630" s="222"/>
      <c r="AI630" s="222"/>
      <c r="AJ630" s="222"/>
      <c r="AK630" s="222"/>
      <c r="AL630" s="222"/>
      <c r="AM630" s="222"/>
      <c r="AN630" s="222"/>
      <c r="AO630" s="222"/>
      <c r="AP630" s="222"/>
      <c r="AQ630" s="222"/>
      <c r="AR630" s="222"/>
      <c r="AS630" s="222"/>
      <c r="AT630" s="222"/>
      <c r="AU630" s="222"/>
      <c r="AV630" s="222"/>
    </row>
    <row r="631" spans="1:48" ht="24"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c r="AB631" s="222"/>
      <c r="AC631" s="222"/>
      <c r="AD631" s="222"/>
      <c r="AE631" s="222"/>
      <c r="AF631" s="222"/>
      <c r="AG631" s="222"/>
      <c r="AH631" s="222"/>
      <c r="AI631" s="222"/>
      <c r="AJ631" s="222"/>
      <c r="AK631" s="222"/>
      <c r="AL631" s="222"/>
      <c r="AM631" s="222"/>
      <c r="AN631" s="222"/>
      <c r="AO631" s="222"/>
      <c r="AP631" s="222"/>
      <c r="AQ631" s="222"/>
      <c r="AR631" s="222"/>
      <c r="AS631" s="222"/>
      <c r="AT631" s="222"/>
      <c r="AU631" s="222"/>
      <c r="AV631" s="222"/>
    </row>
    <row r="632" spans="1:48" ht="24"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c r="AB632" s="222"/>
      <c r="AC632" s="222"/>
      <c r="AD632" s="222"/>
      <c r="AE632" s="222"/>
      <c r="AF632" s="222"/>
      <c r="AG632" s="222"/>
      <c r="AH632" s="222"/>
      <c r="AI632" s="222"/>
      <c r="AJ632" s="222"/>
      <c r="AK632" s="222"/>
      <c r="AL632" s="222"/>
      <c r="AM632" s="222"/>
      <c r="AN632" s="222"/>
      <c r="AO632" s="222"/>
      <c r="AP632" s="222"/>
      <c r="AQ632" s="222"/>
      <c r="AR632" s="222"/>
      <c r="AS632" s="222"/>
      <c r="AT632" s="222"/>
      <c r="AU632" s="222"/>
      <c r="AV632" s="222"/>
    </row>
    <row r="633" spans="1:48" ht="24"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c r="AB633" s="222"/>
      <c r="AC633" s="222"/>
      <c r="AD633" s="222"/>
      <c r="AE633" s="222"/>
      <c r="AF633" s="222"/>
      <c r="AG633" s="222"/>
      <c r="AH633" s="222"/>
      <c r="AI633" s="222"/>
      <c r="AJ633" s="222"/>
      <c r="AK633" s="222"/>
      <c r="AL633" s="222"/>
      <c r="AM633" s="222"/>
      <c r="AN633" s="222"/>
      <c r="AO633" s="222"/>
      <c r="AP633" s="222"/>
      <c r="AQ633" s="222"/>
      <c r="AR633" s="222"/>
      <c r="AS633" s="222"/>
      <c r="AT633" s="222"/>
      <c r="AU633" s="222"/>
      <c r="AV633" s="222"/>
    </row>
    <row r="634" spans="1:48" ht="24"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c r="AB634" s="222"/>
      <c r="AC634" s="222"/>
      <c r="AD634" s="222"/>
      <c r="AE634" s="222"/>
      <c r="AF634" s="222"/>
      <c r="AG634" s="222"/>
      <c r="AH634" s="222"/>
      <c r="AI634" s="222"/>
      <c r="AJ634" s="222"/>
      <c r="AK634" s="222"/>
      <c r="AL634" s="222"/>
      <c r="AM634" s="222"/>
      <c r="AN634" s="222"/>
      <c r="AO634" s="222"/>
      <c r="AP634" s="222"/>
      <c r="AQ634" s="222"/>
      <c r="AR634" s="222"/>
      <c r="AS634" s="222"/>
      <c r="AT634" s="222"/>
      <c r="AU634" s="222"/>
      <c r="AV634" s="222"/>
    </row>
    <row r="635" spans="1:48" ht="24"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c r="AB635" s="222"/>
      <c r="AC635" s="222"/>
      <c r="AD635" s="222"/>
      <c r="AE635" s="222"/>
      <c r="AF635" s="222"/>
      <c r="AG635" s="222"/>
      <c r="AH635" s="222"/>
      <c r="AI635" s="222"/>
      <c r="AJ635" s="222"/>
      <c r="AK635" s="222"/>
      <c r="AL635" s="222"/>
      <c r="AM635" s="222"/>
      <c r="AN635" s="222"/>
      <c r="AO635" s="222"/>
      <c r="AP635" s="222"/>
      <c r="AQ635" s="222"/>
      <c r="AR635" s="222"/>
      <c r="AS635" s="222"/>
      <c r="AT635" s="222"/>
      <c r="AU635" s="222"/>
      <c r="AV635" s="222"/>
    </row>
    <row r="636" spans="1:48" ht="24"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c r="AB636" s="222"/>
      <c r="AC636" s="222"/>
      <c r="AD636" s="222"/>
      <c r="AE636" s="222"/>
      <c r="AF636" s="222"/>
      <c r="AG636" s="222"/>
      <c r="AH636" s="222"/>
      <c r="AI636" s="222"/>
      <c r="AJ636" s="222"/>
      <c r="AK636" s="222"/>
      <c r="AL636" s="222"/>
      <c r="AM636" s="222"/>
      <c r="AN636" s="222"/>
      <c r="AO636" s="222"/>
      <c r="AP636" s="222"/>
      <c r="AQ636" s="222"/>
      <c r="AR636" s="222"/>
      <c r="AS636" s="222"/>
      <c r="AT636" s="222"/>
      <c r="AU636" s="222"/>
      <c r="AV636" s="222"/>
    </row>
    <row r="637" spans="1:48" ht="24"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c r="AB637" s="222"/>
      <c r="AC637" s="222"/>
      <c r="AD637" s="222"/>
      <c r="AE637" s="222"/>
      <c r="AF637" s="222"/>
      <c r="AG637" s="222"/>
      <c r="AH637" s="222"/>
      <c r="AI637" s="222"/>
      <c r="AJ637" s="222"/>
      <c r="AK637" s="222"/>
      <c r="AL637" s="222"/>
      <c r="AM637" s="222"/>
      <c r="AN637" s="222"/>
      <c r="AO637" s="222"/>
      <c r="AP637" s="222"/>
      <c r="AQ637" s="222"/>
      <c r="AR637" s="222"/>
      <c r="AS637" s="222"/>
      <c r="AT637" s="222"/>
      <c r="AU637" s="222"/>
      <c r="AV637" s="222"/>
    </row>
    <row r="638" spans="1:48" ht="24"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c r="AB638" s="222"/>
      <c r="AC638" s="222"/>
      <c r="AD638" s="222"/>
      <c r="AE638" s="222"/>
      <c r="AF638" s="222"/>
      <c r="AG638" s="222"/>
      <c r="AH638" s="222"/>
      <c r="AI638" s="222"/>
      <c r="AJ638" s="222"/>
      <c r="AK638" s="222"/>
      <c r="AL638" s="222"/>
      <c r="AM638" s="222"/>
      <c r="AN638" s="222"/>
      <c r="AO638" s="222"/>
      <c r="AP638" s="222"/>
      <c r="AQ638" s="222"/>
      <c r="AR638" s="222"/>
      <c r="AS638" s="222"/>
      <c r="AT638" s="222"/>
      <c r="AU638" s="222"/>
      <c r="AV638" s="222"/>
    </row>
    <row r="639" spans="1:48" ht="24"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c r="AB639" s="222"/>
      <c r="AC639" s="222"/>
      <c r="AD639" s="222"/>
      <c r="AE639" s="222"/>
      <c r="AF639" s="222"/>
      <c r="AG639" s="222"/>
      <c r="AH639" s="222"/>
      <c r="AI639" s="222"/>
      <c r="AJ639" s="222"/>
      <c r="AK639" s="222"/>
      <c r="AL639" s="222"/>
      <c r="AM639" s="222"/>
      <c r="AN639" s="222"/>
      <c r="AO639" s="222"/>
      <c r="AP639" s="222"/>
      <c r="AQ639" s="222"/>
      <c r="AR639" s="222"/>
      <c r="AS639" s="222"/>
      <c r="AT639" s="222"/>
      <c r="AU639" s="222"/>
      <c r="AV639" s="222"/>
    </row>
    <row r="640" spans="1:48" ht="24"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c r="AB640" s="222"/>
      <c r="AC640" s="222"/>
      <c r="AD640" s="222"/>
      <c r="AE640" s="222"/>
      <c r="AF640" s="222"/>
      <c r="AG640" s="222"/>
      <c r="AH640" s="222"/>
      <c r="AI640" s="222"/>
      <c r="AJ640" s="222"/>
      <c r="AK640" s="222"/>
      <c r="AL640" s="222"/>
      <c r="AM640" s="222"/>
      <c r="AN640" s="222"/>
      <c r="AO640" s="222"/>
      <c r="AP640" s="222"/>
      <c r="AQ640" s="222"/>
      <c r="AR640" s="222"/>
      <c r="AS640" s="222"/>
      <c r="AT640" s="222"/>
      <c r="AU640" s="222"/>
      <c r="AV640" s="222"/>
    </row>
    <row r="641" spans="1:48" ht="24"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c r="AB641" s="222"/>
      <c r="AC641" s="222"/>
      <c r="AD641" s="222"/>
      <c r="AE641" s="222"/>
      <c r="AF641" s="222"/>
      <c r="AG641" s="222"/>
      <c r="AH641" s="222"/>
      <c r="AI641" s="222"/>
      <c r="AJ641" s="222"/>
      <c r="AK641" s="222"/>
      <c r="AL641" s="222"/>
      <c r="AM641" s="222"/>
      <c r="AN641" s="222"/>
      <c r="AO641" s="222"/>
      <c r="AP641" s="222"/>
      <c r="AQ641" s="222"/>
      <c r="AR641" s="222"/>
      <c r="AS641" s="222"/>
      <c r="AT641" s="222"/>
      <c r="AU641" s="222"/>
      <c r="AV641" s="222"/>
    </row>
    <row r="642" spans="1:48" ht="24"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c r="AB642" s="222"/>
      <c r="AC642" s="222"/>
      <c r="AD642" s="222"/>
      <c r="AE642" s="222"/>
      <c r="AF642" s="222"/>
      <c r="AG642" s="222"/>
      <c r="AH642" s="222"/>
      <c r="AI642" s="222"/>
      <c r="AJ642" s="222"/>
      <c r="AK642" s="222"/>
      <c r="AL642" s="222"/>
      <c r="AM642" s="222"/>
      <c r="AN642" s="222"/>
      <c r="AO642" s="222"/>
      <c r="AP642" s="222"/>
      <c r="AQ642" s="222"/>
      <c r="AR642" s="222"/>
      <c r="AS642" s="222"/>
      <c r="AT642" s="222"/>
      <c r="AU642" s="222"/>
      <c r="AV642" s="222"/>
    </row>
    <row r="643" spans="1:48" ht="24"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c r="AB643" s="222"/>
      <c r="AC643" s="222"/>
      <c r="AD643" s="222"/>
      <c r="AE643" s="222"/>
      <c r="AF643" s="222"/>
      <c r="AG643" s="222"/>
      <c r="AH643" s="222"/>
      <c r="AI643" s="222"/>
      <c r="AJ643" s="222"/>
      <c r="AK643" s="222"/>
      <c r="AL643" s="222"/>
      <c r="AM643" s="222"/>
      <c r="AN643" s="222"/>
      <c r="AO643" s="222"/>
      <c r="AP643" s="222"/>
      <c r="AQ643" s="222"/>
      <c r="AR643" s="222"/>
      <c r="AS643" s="222"/>
      <c r="AT643" s="222"/>
      <c r="AU643" s="222"/>
      <c r="AV643" s="222"/>
    </row>
    <row r="644" spans="1:48" ht="24"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c r="AB644" s="222"/>
      <c r="AC644" s="222"/>
      <c r="AD644" s="222"/>
      <c r="AE644" s="222"/>
      <c r="AF644" s="222"/>
      <c r="AG644" s="222"/>
      <c r="AH644" s="222"/>
      <c r="AI644" s="222"/>
      <c r="AJ644" s="222"/>
      <c r="AK644" s="222"/>
      <c r="AL644" s="222"/>
      <c r="AM644" s="222"/>
      <c r="AN644" s="222"/>
      <c r="AO644" s="222"/>
      <c r="AP644" s="222"/>
      <c r="AQ644" s="222"/>
      <c r="AR644" s="222"/>
      <c r="AS644" s="222"/>
      <c r="AT644" s="222"/>
      <c r="AU644" s="222"/>
      <c r="AV644" s="222"/>
    </row>
    <row r="645" spans="1:48" ht="24"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c r="AB645" s="222"/>
      <c r="AC645" s="222"/>
      <c r="AD645" s="222"/>
      <c r="AE645" s="222"/>
      <c r="AF645" s="222"/>
      <c r="AG645" s="222"/>
      <c r="AH645" s="222"/>
      <c r="AI645" s="222"/>
      <c r="AJ645" s="222"/>
      <c r="AK645" s="222"/>
      <c r="AL645" s="222"/>
      <c r="AM645" s="222"/>
      <c r="AN645" s="222"/>
      <c r="AO645" s="222"/>
      <c r="AP645" s="222"/>
      <c r="AQ645" s="222"/>
      <c r="AR645" s="222"/>
      <c r="AS645" s="222"/>
      <c r="AT645" s="222"/>
      <c r="AU645" s="222"/>
      <c r="AV645" s="222"/>
    </row>
    <row r="646" spans="1:48" ht="24"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c r="AB646" s="222"/>
      <c r="AC646" s="222"/>
      <c r="AD646" s="222"/>
      <c r="AE646" s="222"/>
      <c r="AF646" s="222"/>
      <c r="AG646" s="222"/>
      <c r="AH646" s="222"/>
      <c r="AI646" s="222"/>
      <c r="AJ646" s="222"/>
      <c r="AK646" s="222"/>
      <c r="AL646" s="222"/>
      <c r="AM646" s="222"/>
      <c r="AN646" s="222"/>
      <c r="AO646" s="222"/>
      <c r="AP646" s="222"/>
      <c r="AQ646" s="222"/>
      <c r="AR646" s="222"/>
      <c r="AS646" s="222"/>
      <c r="AT646" s="222"/>
      <c r="AU646" s="222"/>
      <c r="AV646" s="222"/>
    </row>
    <row r="647" spans="1:48" ht="24"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c r="AB647" s="222"/>
      <c r="AC647" s="222"/>
      <c r="AD647" s="222"/>
      <c r="AE647" s="222"/>
      <c r="AF647" s="222"/>
      <c r="AG647" s="222"/>
      <c r="AH647" s="222"/>
      <c r="AI647" s="222"/>
      <c r="AJ647" s="222"/>
      <c r="AK647" s="222"/>
      <c r="AL647" s="222"/>
      <c r="AM647" s="222"/>
      <c r="AN647" s="222"/>
      <c r="AO647" s="222"/>
      <c r="AP647" s="222"/>
      <c r="AQ647" s="222"/>
      <c r="AR647" s="222"/>
      <c r="AS647" s="222"/>
      <c r="AT647" s="222"/>
      <c r="AU647" s="222"/>
      <c r="AV647" s="222"/>
    </row>
    <row r="648" spans="1:48" ht="24"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c r="AB648" s="222"/>
      <c r="AC648" s="222"/>
      <c r="AD648" s="222"/>
      <c r="AE648" s="222"/>
      <c r="AF648" s="222"/>
      <c r="AG648" s="222"/>
      <c r="AH648" s="222"/>
      <c r="AI648" s="222"/>
      <c r="AJ648" s="222"/>
      <c r="AK648" s="222"/>
      <c r="AL648" s="222"/>
      <c r="AM648" s="222"/>
      <c r="AN648" s="222"/>
      <c r="AO648" s="222"/>
      <c r="AP648" s="222"/>
      <c r="AQ648" s="222"/>
      <c r="AR648" s="222"/>
      <c r="AS648" s="222"/>
      <c r="AT648" s="222"/>
      <c r="AU648" s="222"/>
      <c r="AV648" s="222"/>
    </row>
    <row r="649" spans="1:48" ht="24"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c r="AB649" s="222"/>
      <c r="AC649" s="222"/>
      <c r="AD649" s="222"/>
      <c r="AE649" s="222"/>
      <c r="AF649" s="222"/>
      <c r="AG649" s="222"/>
      <c r="AH649" s="222"/>
      <c r="AI649" s="222"/>
      <c r="AJ649" s="222"/>
      <c r="AK649" s="222"/>
      <c r="AL649" s="222"/>
      <c r="AM649" s="222"/>
      <c r="AN649" s="222"/>
      <c r="AO649" s="222"/>
      <c r="AP649" s="222"/>
      <c r="AQ649" s="222"/>
      <c r="AR649" s="222"/>
      <c r="AS649" s="222"/>
      <c r="AT649" s="222"/>
      <c r="AU649" s="222"/>
      <c r="AV649" s="222"/>
    </row>
    <row r="650" spans="1:48" ht="24"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c r="AB650" s="222"/>
      <c r="AC650" s="222"/>
      <c r="AD650" s="222"/>
      <c r="AE650" s="222"/>
      <c r="AF650" s="222"/>
      <c r="AG650" s="222"/>
      <c r="AH650" s="222"/>
      <c r="AI650" s="222"/>
      <c r="AJ650" s="222"/>
      <c r="AK650" s="222"/>
      <c r="AL650" s="222"/>
      <c r="AM650" s="222"/>
      <c r="AN650" s="222"/>
      <c r="AO650" s="222"/>
      <c r="AP650" s="222"/>
      <c r="AQ650" s="222"/>
      <c r="AR650" s="222"/>
      <c r="AS650" s="222"/>
      <c r="AT650" s="222"/>
      <c r="AU650" s="222"/>
      <c r="AV650" s="222"/>
    </row>
    <row r="651" spans="1:48" ht="24"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c r="AB651" s="222"/>
      <c r="AC651" s="222"/>
      <c r="AD651" s="222"/>
      <c r="AE651" s="222"/>
      <c r="AF651" s="222"/>
      <c r="AG651" s="222"/>
      <c r="AH651" s="222"/>
      <c r="AI651" s="222"/>
      <c r="AJ651" s="222"/>
      <c r="AK651" s="222"/>
      <c r="AL651" s="222"/>
      <c r="AM651" s="222"/>
      <c r="AN651" s="222"/>
      <c r="AO651" s="222"/>
      <c r="AP651" s="222"/>
      <c r="AQ651" s="222"/>
      <c r="AR651" s="222"/>
      <c r="AS651" s="222"/>
      <c r="AT651" s="222"/>
      <c r="AU651" s="222"/>
      <c r="AV651" s="222"/>
    </row>
    <row r="652" spans="1:48" ht="24"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c r="AB652" s="222"/>
      <c r="AC652" s="222"/>
      <c r="AD652" s="222"/>
      <c r="AE652" s="222"/>
      <c r="AF652" s="222"/>
      <c r="AG652" s="222"/>
      <c r="AH652" s="222"/>
      <c r="AI652" s="222"/>
      <c r="AJ652" s="222"/>
      <c r="AK652" s="222"/>
      <c r="AL652" s="222"/>
      <c r="AM652" s="222"/>
      <c r="AN652" s="222"/>
      <c r="AO652" s="222"/>
      <c r="AP652" s="222"/>
      <c r="AQ652" s="222"/>
      <c r="AR652" s="222"/>
      <c r="AS652" s="222"/>
      <c r="AT652" s="222"/>
      <c r="AU652" s="222"/>
      <c r="AV652" s="222"/>
    </row>
    <row r="653" spans="1:48" ht="24"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c r="AB653" s="222"/>
      <c r="AC653" s="222"/>
      <c r="AD653" s="222"/>
      <c r="AE653" s="222"/>
      <c r="AF653" s="222"/>
      <c r="AG653" s="222"/>
      <c r="AH653" s="222"/>
      <c r="AI653" s="222"/>
      <c r="AJ653" s="222"/>
      <c r="AK653" s="222"/>
      <c r="AL653" s="222"/>
      <c r="AM653" s="222"/>
      <c r="AN653" s="222"/>
      <c r="AO653" s="222"/>
      <c r="AP653" s="222"/>
      <c r="AQ653" s="222"/>
      <c r="AR653" s="222"/>
      <c r="AS653" s="222"/>
      <c r="AT653" s="222"/>
      <c r="AU653" s="222"/>
      <c r="AV653" s="222"/>
    </row>
    <row r="654" spans="1:48" ht="24"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c r="AB654" s="222"/>
      <c r="AC654" s="222"/>
      <c r="AD654" s="222"/>
      <c r="AE654" s="222"/>
      <c r="AF654" s="222"/>
      <c r="AG654" s="222"/>
      <c r="AH654" s="222"/>
      <c r="AI654" s="222"/>
      <c r="AJ654" s="222"/>
      <c r="AK654" s="222"/>
      <c r="AL654" s="222"/>
      <c r="AM654" s="222"/>
      <c r="AN654" s="222"/>
      <c r="AO654" s="222"/>
      <c r="AP654" s="222"/>
      <c r="AQ654" s="222"/>
      <c r="AR654" s="222"/>
      <c r="AS654" s="222"/>
      <c r="AT654" s="222"/>
      <c r="AU654" s="222"/>
      <c r="AV654" s="222"/>
    </row>
    <row r="655" spans="1:48" ht="24"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c r="AB655" s="222"/>
      <c r="AC655" s="222"/>
      <c r="AD655" s="222"/>
      <c r="AE655" s="222"/>
      <c r="AF655" s="222"/>
      <c r="AG655" s="222"/>
      <c r="AH655" s="222"/>
      <c r="AI655" s="222"/>
      <c r="AJ655" s="222"/>
      <c r="AK655" s="222"/>
      <c r="AL655" s="222"/>
      <c r="AM655" s="222"/>
      <c r="AN655" s="222"/>
      <c r="AO655" s="222"/>
      <c r="AP655" s="222"/>
      <c r="AQ655" s="222"/>
      <c r="AR655" s="222"/>
      <c r="AS655" s="222"/>
      <c r="AT655" s="222"/>
      <c r="AU655" s="222"/>
      <c r="AV655" s="222"/>
    </row>
    <row r="656" spans="1:48" ht="24"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c r="AB656" s="222"/>
      <c r="AC656" s="222"/>
      <c r="AD656" s="222"/>
      <c r="AE656" s="222"/>
      <c r="AF656" s="222"/>
      <c r="AG656" s="222"/>
      <c r="AH656" s="222"/>
      <c r="AI656" s="222"/>
      <c r="AJ656" s="222"/>
      <c r="AK656" s="222"/>
      <c r="AL656" s="222"/>
      <c r="AM656" s="222"/>
      <c r="AN656" s="222"/>
      <c r="AO656" s="222"/>
      <c r="AP656" s="222"/>
      <c r="AQ656" s="222"/>
      <c r="AR656" s="222"/>
      <c r="AS656" s="222"/>
      <c r="AT656" s="222"/>
      <c r="AU656" s="222"/>
      <c r="AV656" s="222"/>
    </row>
    <row r="657" spans="1:48" ht="24"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c r="AB657" s="222"/>
      <c r="AC657" s="222"/>
      <c r="AD657" s="222"/>
      <c r="AE657" s="222"/>
      <c r="AF657" s="222"/>
      <c r="AG657" s="222"/>
      <c r="AH657" s="222"/>
      <c r="AI657" s="222"/>
      <c r="AJ657" s="222"/>
      <c r="AK657" s="222"/>
      <c r="AL657" s="222"/>
      <c r="AM657" s="222"/>
      <c r="AN657" s="222"/>
      <c r="AO657" s="222"/>
      <c r="AP657" s="222"/>
      <c r="AQ657" s="222"/>
      <c r="AR657" s="222"/>
      <c r="AS657" s="222"/>
      <c r="AT657" s="222"/>
      <c r="AU657" s="222"/>
      <c r="AV657" s="222"/>
    </row>
    <row r="658" spans="1:48" ht="24"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c r="AB658" s="222"/>
      <c r="AC658" s="222"/>
      <c r="AD658" s="222"/>
      <c r="AE658" s="222"/>
      <c r="AF658" s="222"/>
      <c r="AG658" s="222"/>
      <c r="AH658" s="222"/>
      <c r="AI658" s="222"/>
      <c r="AJ658" s="222"/>
      <c r="AK658" s="222"/>
      <c r="AL658" s="222"/>
      <c r="AM658" s="222"/>
      <c r="AN658" s="222"/>
      <c r="AO658" s="222"/>
      <c r="AP658" s="222"/>
      <c r="AQ658" s="222"/>
      <c r="AR658" s="222"/>
      <c r="AS658" s="222"/>
      <c r="AT658" s="222"/>
      <c r="AU658" s="222"/>
      <c r="AV658" s="222"/>
    </row>
    <row r="659" spans="1:48" ht="24"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c r="AB659" s="222"/>
      <c r="AC659" s="222"/>
      <c r="AD659" s="222"/>
      <c r="AE659" s="222"/>
      <c r="AF659" s="222"/>
      <c r="AG659" s="222"/>
      <c r="AH659" s="222"/>
      <c r="AI659" s="222"/>
      <c r="AJ659" s="222"/>
      <c r="AK659" s="222"/>
      <c r="AL659" s="222"/>
      <c r="AM659" s="222"/>
      <c r="AN659" s="222"/>
      <c r="AO659" s="222"/>
      <c r="AP659" s="222"/>
      <c r="AQ659" s="222"/>
      <c r="AR659" s="222"/>
      <c r="AS659" s="222"/>
      <c r="AT659" s="222"/>
      <c r="AU659" s="222"/>
      <c r="AV659" s="222"/>
    </row>
    <row r="660" spans="1:48" ht="24"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c r="AB660" s="222"/>
      <c r="AC660" s="222"/>
      <c r="AD660" s="222"/>
      <c r="AE660" s="222"/>
      <c r="AF660" s="222"/>
      <c r="AG660" s="222"/>
      <c r="AH660" s="222"/>
      <c r="AI660" s="222"/>
      <c r="AJ660" s="222"/>
      <c r="AK660" s="222"/>
      <c r="AL660" s="222"/>
      <c r="AM660" s="222"/>
      <c r="AN660" s="222"/>
      <c r="AO660" s="222"/>
      <c r="AP660" s="222"/>
      <c r="AQ660" s="222"/>
      <c r="AR660" s="222"/>
      <c r="AS660" s="222"/>
      <c r="AT660" s="222"/>
      <c r="AU660" s="222"/>
      <c r="AV660" s="222"/>
    </row>
    <row r="661" spans="1:48" ht="24"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c r="AB661" s="222"/>
      <c r="AC661" s="222"/>
      <c r="AD661" s="222"/>
      <c r="AE661" s="222"/>
      <c r="AF661" s="222"/>
      <c r="AG661" s="222"/>
      <c r="AH661" s="222"/>
      <c r="AI661" s="222"/>
      <c r="AJ661" s="222"/>
      <c r="AK661" s="222"/>
      <c r="AL661" s="222"/>
      <c r="AM661" s="222"/>
      <c r="AN661" s="222"/>
      <c r="AO661" s="222"/>
      <c r="AP661" s="222"/>
      <c r="AQ661" s="222"/>
      <c r="AR661" s="222"/>
      <c r="AS661" s="222"/>
      <c r="AT661" s="222"/>
      <c r="AU661" s="222"/>
      <c r="AV661" s="222"/>
    </row>
    <row r="662" spans="1:48" ht="24"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c r="AB662" s="222"/>
      <c r="AC662" s="222"/>
      <c r="AD662" s="222"/>
      <c r="AE662" s="222"/>
      <c r="AF662" s="222"/>
      <c r="AG662" s="222"/>
      <c r="AH662" s="222"/>
      <c r="AI662" s="222"/>
      <c r="AJ662" s="222"/>
      <c r="AK662" s="222"/>
      <c r="AL662" s="222"/>
      <c r="AM662" s="222"/>
      <c r="AN662" s="222"/>
      <c r="AO662" s="222"/>
      <c r="AP662" s="222"/>
      <c r="AQ662" s="222"/>
      <c r="AR662" s="222"/>
      <c r="AS662" s="222"/>
      <c r="AT662" s="222"/>
      <c r="AU662" s="222"/>
      <c r="AV662" s="222"/>
    </row>
    <row r="663" spans="1:48" ht="24"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c r="AB663" s="222"/>
      <c r="AC663" s="222"/>
      <c r="AD663" s="222"/>
      <c r="AE663" s="222"/>
      <c r="AF663" s="222"/>
      <c r="AG663" s="222"/>
      <c r="AH663" s="222"/>
      <c r="AI663" s="222"/>
      <c r="AJ663" s="222"/>
      <c r="AK663" s="222"/>
      <c r="AL663" s="222"/>
      <c r="AM663" s="222"/>
      <c r="AN663" s="222"/>
      <c r="AO663" s="222"/>
      <c r="AP663" s="222"/>
      <c r="AQ663" s="222"/>
      <c r="AR663" s="222"/>
      <c r="AS663" s="222"/>
      <c r="AT663" s="222"/>
      <c r="AU663" s="222"/>
      <c r="AV663" s="222"/>
    </row>
    <row r="664" spans="1:48" ht="24"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c r="AB664" s="222"/>
      <c r="AC664" s="222"/>
      <c r="AD664" s="222"/>
      <c r="AE664" s="222"/>
      <c r="AF664" s="222"/>
      <c r="AG664" s="222"/>
      <c r="AH664" s="222"/>
      <c r="AI664" s="222"/>
      <c r="AJ664" s="222"/>
      <c r="AK664" s="222"/>
      <c r="AL664" s="222"/>
      <c r="AM664" s="222"/>
      <c r="AN664" s="222"/>
      <c r="AO664" s="222"/>
      <c r="AP664" s="222"/>
      <c r="AQ664" s="222"/>
      <c r="AR664" s="222"/>
      <c r="AS664" s="222"/>
      <c r="AT664" s="222"/>
      <c r="AU664" s="222"/>
      <c r="AV664" s="222"/>
    </row>
    <row r="665" spans="1:48" ht="24"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c r="AB665" s="222"/>
      <c r="AC665" s="222"/>
      <c r="AD665" s="222"/>
      <c r="AE665" s="222"/>
      <c r="AF665" s="222"/>
      <c r="AG665" s="222"/>
      <c r="AH665" s="222"/>
      <c r="AI665" s="222"/>
      <c r="AJ665" s="222"/>
      <c r="AK665" s="222"/>
      <c r="AL665" s="222"/>
      <c r="AM665" s="222"/>
      <c r="AN665" s="222"/>
      <c r="AO665" s="222"/>
      <c r="AP665" s="222"/>
      <c r="AQ665" s="222"/>
      <c r="AR665" s="222"/>
      <c r="AS665" s="222"/>
      <c r="AT665" s="222"/>
      <c r="AU665" s="222"/>
      <c r="AV665" s="222"/>
    </row>
    <row r="666" spans="1:48" ht="24"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c r="AB666" s="222"/>
      <c r="AC666" s="222"/>
      <c r="AD666" s="222"/>
      <c r="AE666" s="222"/>
      <c r="AF666" s="222"/>
      <c r="AG666" s="222"/>
      <c r="AH666" s="222"/>
      <c r="AI666" s="222"/>
      <c r="AJ666" s="222"/>
      <c r="AK666" s="222"/>
      <c r="AL666" s="222"/>
      <c r="AM666" s="222"/>
      <c r="AN666" s="222"/>
      <c r="AO666" s="222"/>
      <c r="AP666" s="222"/>
      <c r="AQ666" s="222"/>
      <c r="AR666" s="222"/>
      <c r="AS666" s="222"/>
      <c r="AT666" s="222"/>
      <c r="AU666" s="222"/>
      <c r="AV666" s="222"/>
    </row>
    <row r="667" spans="1:48" ht="24"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c r="AB667" s="222"/>
      <c r="AC667" s="222"/>
      <c r="AD667" s="222"/>
      <c r="AE667" s="222"/>
      <c r="AF667" s="222"/>
      <c r="AG667" s="222"/>
      <c r="AH667" s="222"/>
      <c r="AI667" s="222"/>
      <c r="AJ667" s="222"/>
      <c r="AK667" s="222"/>
      <c r="AL667" s="222"/>
      <c r="AM667" s="222"/>
      <c r="AN667" s="222"/>
      <c r="AO667" s="222"/>
      <c r="AP667" s="222"/>
      <c r="AQ667" s="222"/>
      <c r="AR667" s="222"/>
      <c r="AS667" s="222"/>
      <c r="AT667" s="222"/>
      <c r="AU667" s="222"/>
      <c r="AV667" s="222"/>
    </row>
    <row r="668" spans="1:48" ht="24"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c r="AB668" s="222"/>
      <c r="AC668" s="222"/>
      <c r="AD668" s="222"/>
      <c r="AE668" s="222"/>
      <c r="AF668" s="222"/>
      <c r="AG668" s="222"/>
      <c r="AH668" s="222"/>
      <c r="AI668" s="222"/>
      <c r="AJ668" s="222"/>
      <c r="AK668" s="222"/>
      <c r="AL668" s="222"/>
      <c r="AM668" s="222"/>
      <c r="AN668" s="222"/>
      <c r="AO668" s="222"/>
      <c r="AP668" s="222"/>
      <c r="AQ668" s="222"/>
      <c r="AR668" s="222"/>
      <c r="AS668" s="222"/>
      <c r="AT668" s="222"/>
      <c r="AU668" s="222"/>
      <c r="AV668" s="222"/>
    </row>
    <row r="669" spans="1:48" ht="24"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c r="AB669" s="222"/>
      <c r="AC669" s="222"/>
      <c r="AD669" s="222"/>
      <c r="AE669" s="222"/>
      <c r="AF669" s="222"/>
      <c r="AG669" s="222"/>
      <c r="AH669" s="222"/>
      <c r="AI669" s="222"/>
      <c r="AJ669" s="222"/>
      <c r="AK669" s="222"/>
      <c r="AL669" s="222"/>
      <c r="AM669" s="222"/>
      <c r="AN669" s="222"/>
      <c r="AO669" s="222"/>
      <c r="AP669" s="222"/>
      <c r="AQ669" s="222"/>
      <c r="AR669" s="222"/>
      <c r="AS669" s="222"/>
      <c r="AT669" s="222"/>
      <c r="AU669" s="222"/>
      <c r="AV669" s="222"/>
    </row>
    <row r="670" spans="1:48" ht="24"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c r="AB670" s="222"/>
      <c r="AC670" s="222"/>
      <c r="AD670" s="222"/>
      <c r="AE670" s="222"/>
      <c r="AF670" s="222"/>
      <c r="AG670" s="222"/>
      <c r="AH670" s="222"/>
      <c r="AI670" s="222"/>
      <c r="AJ670" s="222"/>
      <c r="AK670" s="222"/>
      <c r="AL670" s="222"/>
      <c r="AM670" s="222"/>
      <c r="AN670" s="222"/>
      <c r="AO670" s="222"/>
      <c r="AP670" s="222"/>
      <c r="AQ670" s="222"/>
      <c r="AR670" s="222"/>
      <c r="AS670" s="222"/>
      <c r="AT670" s="222"/>
      <c r="AU670" s="222"/>
      <c r="AV670" s="222"/>
    </row>
    <row r="671" spans="1:48" ht="24"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c r="AB671" s="222"/>
      <c r="AC671" s="222"/>
      <c r="AD671" s="222"/>
      <c r="AE671" s="222"/>
      <c r="AF671" s="222"/>
      <c r="AG671" s="222"/>
      <c r="AH671" s="222"/>
      <c r="AI671" s="222"/>
      <c r="AJ671" s="222"/>
      <c r="AK671" s="222"/>
      <c r="AL671" s="222"/>
      <c r="AM671" s="222"/>
      <c r="AN671" s="222"/>
      <c r="AO671" s="222"/>
      <c r="AP671" s="222"/>
      <c r="AQ671" s="222"/>
      <c r="AR671" s="222"/>
      <c r="AS671" s="222"/>
      <c r="AT671" s="222"/>
      <c r="AU671" s="222"/>
      <c r="AV671" s="222"/>
    </row>
    <row r="672" spans="1:48" ht="24"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c r="AB672" s="222"/>
      <c r="AC672" s="222"/>
      <c r="AD672" s="222"/>
      <c r="AE672" s="222"/>
      <c r="AF672" s="222"/>
      <c r="AG672" s="222"/>
      <c r="AH672" s="222"/>
      <c r="AI672" s="222"/>
      <c r="AJ672" s="222"/>
      <c r="AK672" s="222"/>
      <c r="AL672" s="222"/>
      <c r="AM672" s="222"/>
      <c r="AN672" s="222"/>
      <c r="AO672" s="222"/>
      <c r="AP672" s="222"/>
      <c r="AQ672" s="222"/>
      <c r="AR672" s="222"/>
      <c r="AS672" s="222"/>
      <c r="AT672" s="222"/>
      <c r="AU672" s="222"/>
      <c r="AV672" s="222"/>
    </row>
    <row r="673" spans="1:48" ht="24"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c r="AB673" s="222"/>
      <c r="AC673" s="222"/>
      <c r="AD673" s="222"/>
      <c r="AE673" s="222"/>
      <c r="AF673" s="222"/>
      <c r="AG673" s="222"/>
      <c r="AH673" s="222"/>
      <c r="AI673" s="222"/>
      <c r="AJ673" s="222"/>
      <c r="AK673" s="222"/>
      <c r="AL673" s="222"/>
      <c r="AM673" s="222"/>
      <c r="AN673" s="222"/>
      <c r="AO673" s="222"/>
      <c r="AP673" s="222"/>
      <c r="AQ673" s="222"/>
      <c r="AR673" s="222"/>
      <c r="AS673" s="222"/>
      <c r="AT673" s="222"/>
      <c r="AU673" s="222"/>
      <c r="AV673" s="222"/>
    </row>
    <row r="674" spans="1:48" ht="24"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c r="AB674" s="222"/>
      <c r="AC674" s="222"/>
      <c r="AD674" s="222"/>
      <c r="AE674" s="222"/>
      <c r="AF674" s="222"/>
      <c r="AG674" s="222"/>
      <c r="AH674" s="222"/>
      <c r="AI674" s="222"/>
      <c r="AJ674" s="222"/>
      <c r="AK674" s="222"/>
      <c r="AL674" s="222"/>
      <c r="AM674" s="222"/>
      <c r="AN674" s="222"/>
      <c r="AO674" s="222"/>
      <c r="AP674" s="222"/>
      <c r="AQ674" s="222"/>
      <c r="AR674" s="222"/>
      <c r="AS674" s="222"/>
      <c r="AT674" s="222"/>
      <c r="AU674" s="222"/>
      <c r="AV674" s="222"/>
    </row>
    <row r="675" spans="1:48" ht="24"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c r="AB675" s="222"/>
      <c r="AC675" s="222"/>
      <c r="AD675" s="222"/>
      <c r="AE675" s="222"/>
      <c r="AF675" s="222"/>
      <c r="AG675" s="222"/>
      <c r="AH675" s="222"/>
      <c r="AI675" s="222"/>
      <c r="AJ675" s="222"/>
      <c r="AK675" s="222"/>
      <c r="AL675" s="222"/>
      <c r="AM675" s="222"/>
      <c r="AN675" s="222"/>
      <c r="AO675" s="222"/>
      <c r="AP675" s="222"/>
      <c r="AQ675" s="222"/>
      <c r="AR675" s="222"/>
      <c r="AS675" s="222"/>
      <c r="AT675" s="222"/>
      <c r="AU675" s="222"/>
      <c r="AV675" s="222"/>
    </row>
    <row r="676" spans="1:48" ht="24"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c r="AB676" s="222"/>
      <c r="AC676" s="222"/>
      <c r="AD676" s="222"/>
      <c r="AE676" s="222"/>
      <c r="AF676" s="222"/>
      <c r="AG676" s="222"/>
      <c r="AH676" s="222"/>
      <c r="AI676" s="222"/>
      <c r="AJ676" s="222"/>
      <c r="AK676" s="222"/>
      <c r="AL676" s="222"/>
      <c r="AM676" s="222"/>
      <c r="AN676" s="222"/>
      <c r="AO676" s="222"/>
      <c r="AP676" s="222"/>
      <c r="AQ676" s="222"/>
      <c r="AR676" s="222"/>
      <c r="AS676" s="222"/>
      <c r="AT676" s="222"/>
      <c r="AU676" s="222"/>
      <c r="AV676" s="222"/>
    </row>
    <row r="677" spans="1:48" ht="24"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c r="AB677" s="222"/>
      <c r="AC677" s="222"/>
      <c r="AD677" s="222"/>
      <c r="AE677" s="222"/>
      <c r="AF677" s="222"/>
      <c r="AG677" s="222"/>
      <c r="AH677" s="222"/>
      <c r="AI677" s="222"/>
      <c r="AJ677" s="222"/>
      <c r="AK677" s="222"/>
      <c r="AL677" s="222"/>
      <c r="AM677" s="222"/>
      <c r="AN677" s="222"/>
      <c r="AO677" s="222"/>
      <c r="AP677" s="222"/>
      <c r="AQ677" s="222"/>
      <c r="AR677" s="222"/>
      <c r="AS677" s="222"/>
      <c r="AT677" s="222"/>
      <c r="AU677" s="222"/>
      <c r="AV677" s="222"/>
    </row>
    <row r="678" spans="1:48" ht="24"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c r="AB678" s="222"/>
      <c r="AC678" s="222"/>
      <c r="AD678" s="222"/>
      <c r="AE678" s="222"/>
      <c r="AF678" s="222"/>
      <c r="AG678" s="222"/>
      <c r="AH678" s="222"/>
      <c r="AI678" s="222"/>
      <c r="AJ678" s="222"/>
      <c r="AK678" s="222"/>
      <c r="AL678" s="222"/>
      <c r="AM678" s="222"/>
      <c r="AN678" s="222"/>
      <c r="AO678" s="222"/>
      <c r="AP678" s="222"/>
      <c r="AQ678" s="222"/>
      <c r="AR678" s="222"/>
      <c r="AS678" s="222"/>
      <c r="AT678" s="222"/>
      <c r="AU678" s="222"/>
      <c r="AV678" s="222"/>
    </row>
    <row r="679" spans="1:48" ht="24"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c r="AB679" s="222"/>
      <c r="AC679" s="222"/>
      <c r="AD679" s="222"/>
      <c r="AE679" s="222"/>
      <c r="AF679" s="222"/>
      <c r="AG679" s="222"/>
      <c r="AH679" s="222"/>
      <c r="AI679" s="222"/>
      <c r="AJ679" s="222"/>
      <c r="AK679" s="222"/>
      <c r="AL679" s="222"/>
      <c r="AM679" s="222"/>
      <c r="AN679" s="222"/>
      <c r="AO679" s="222"/>
      <c r="AP679" s="222"/>
      <c r="AQ679" s="222"/>
      <c r="AR679" s="222"/>
      <c r="AS679" s="222"/>
      <c r="AT679" s="222"/>
      <c r="AU679" s="222"/>
      <c r="AV679" s="222"/>
    </row>
    <row r="680" spans="1:48" ht="24"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c r="AB680" s="222"/>
      <c r="AC680" s="222"/>
      <c r="AD680" s="222"/>
      <c r="AE680" s="222"/>
      <c r="AF680" s="222"/>
      <c r="AG680" s="222"/>
      <c r="AH680" s="222"/>
      <c r="AI680" s="222"/>
      <c r="AJ680" s="222"/>
      <c r="AK680" s="222"/>
      <c r="AL680" s="222"/>
      <c r="AM680" s="222"/>
      <c r="AN680" s="222"/>
      <c r="AO680" s="222"/>
      <c r="AP680" s="222"/>
      <c r="AQ680" s="222"/>
      <c r="AR680" s="222"/>
      <c r="AS680" s="222"/>
      <c r="AT680" s="222"/>
      <c r="AU680" s="222"/>
      <c r="AV680" s="222"/>
    </row>
    <row r="681" spans="1:48" ht="24"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c r="AD681" s="222"/>
      <c r="AE681" s="222"/>
      <c r="AF681" s="222"/>
      <c r="AG681" s="222"/>
      <c r="AH681" s="222"/>
      <c r="AI681" s="222"/>
      <c r="AJ681" s="222"/>
      <c r="AK681" s="222"/>
      <c r="AL681" s="222"/>
      <c r="AM681" s="222"/>
      <c r="AN681" s="222"/>
      <c r="AO681" s="222"/>
      <c r="AP681" s="222"/>
      <c r="AQ681" s="222"/>
      <c r="AR681" s="222"/>
      <c r="AS681" s="222"/>
      <c r="AT681" s="222"/>
      <c r="AU681" s="222"/>
      <c r="AV681" s="222"/>
    </row>
    <row r="682" spans="1:48" ht="24"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c r="AD682" s="222"/>
      <c r="AE682" s="222"/>
      <c r="AF682" s="222"/>
      <c r="AG682" s="222"/>
      <c r="AH682" s="222"/>
      <c r="AI682" s="222"/>
      <c r="AJ682" s="222"/>
      <c r="AK682" s="222"/>
      <c r="AL682" s="222"/>
      <c r="AM682" s="222"/>
      <c r="AN682" s="222"/>
      <c r="AO682" s="222"/>
      <c r="AP682" s="222"/>
      <c r="AQ682" s="222"/>
      <c r="AR682" s="222"/>
      <c r="AS682" s="222"/>
      <c r="AT682" s="222"/>
      <c r="AU682" s="222"/>
      <c r="AV682" s="222"/>
    </row>
    <row r="683" spans="1:48" ht="24"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c r="AB683" s="222"/>
      <c r="AC683" s="222"/>
      <c r="AD683" s="222"/>
      <c r="AE683" s="222"/>
      <c r="AF683" s="222"/>
      <c r="AG683" s="222"/>
      <c r="AH683" s="222"/>
      <c r="AI683" s="222"/>
      <c r="AJ683" s="222"/>
      <c r="AK683" s="222"/>
      <c r="AL683" s="222"/>
      <c r="AM683" s="222"/>
      <c r="AN683" s="222"/>
      <c r="AO683" s="222"/>
      <c r="AP683" s="222"/>
      <c r="AQ683" s="222"/>
      <c r="AR683" s="222"/>
      <c r="AS683" s="222"/>
      <c r="AT683" s="222"/>
      <c r="AU683" s="222"/>
      <c r="AV683" s="222"/>
    </row>
    <row r="684" spans="1:48" ht="24"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c r="AB684" s="222"/>
      <c r="AC684" s="222"/>
      <c r="AD684" s="222"/>
      <c r="AE684" s="222"/>
      <c r="AF684" s="222"/>
      <c r="AG684" s="222"/>
      <c r="AH684" s="222"/>
      <c r="AI684" s="222"/>
      <c r="AJ684" s="222"/>
      <c r="AK684" s="222"/>
      <c r="AL684" s="222"/>
      <c r="AM684" s="222"/>
      <c r="AN684" s="222"/>
      <c r="AO684" s="222"/>
      <c r="AP684" s="222"/>
      <c r="AQ684" s="222"/>
      <c r="AR684" s="222"/>
      <c r="AS684" s="222"/>
      <c r="AT684" s="222"/>
      <c r="AU684" s="222"/>
      <c r="AV684" s="222"/>
    </row>
    <row r="685" spans="1:48" ht="24"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c r="AB685" s="222"/>
      <c r="AC685" s="222"/>
      <c r="AD685" s="222"/>
      <c r="AE685" s="222"/>
      <c r="AF685" s="222"/>
      <c r="AG685" s="222"/>
      <c r="AH685" s="222"/>
      <c r="AI685" s="222"/>
      <c r="AJ685" s="222"/>
      <c r="AK685" s="222"/>
      <c r="AL685" s="222"/>
      <c r="AM685" s="222"/>
      <c r="AN685" s="222"/>
      <c r="AO685" s="222"/>
      <c r="AP685" s="222"/>
      <c r="AQ685" s="222"/>
      <c r="AR685" s="222"/>
      <c r="AS685" s="222"/>
      <c r="AT685" s="222"/>
      <c r="AU685" s="222"/>
      <c r="AV685" s="222"/>
    </row>
    <row r="686" spans="1:48" ht="24"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c r="AD686" s="222"/>
      <c r="AE686" s="222"/>
      <c r="AF686" s="222"/>
      <c r="AG686" s="222"/>
      <c r="AH686" s="222"/>
      <c r="AI686" s="222"/>
      <c r="AJ686" s="222"/>
      <c r="AK686" s="222"/>
      <c r="AL686" s="222"/>
      <c r="AM686" s="222"/>
      <c r="AN686" s="222"/>
      <c r="AO686" s="222"/>
      <c r="AP686" s="222"/>
      <c r="AQ686" s="222"/>
      <c r="AR686" s="222"/>
      <c r="AS686" s="222"/>
      <c r="AT686" s="222"/>
      <c r="AU686" s="222"/>
      <c r="AV686" s="222"/>
    </row>
    <row r="687" spans="1:48" ht="24"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c r="AB687" s="222"/>
      <c r="AC687" s="222"/>
      <c r="AD687" s="222"/>
      <c r="AE687" s="222"/>
      <c r="AF687" s="222"/>
      <c r="AG687" s="222"/>
      <c r="AH687" s="222"/>
      <c r="AI687" s="222"/>
      <c r="AJ687" s="222"/>
      <c r="AK687" s="222"/>
      <c r="AL687" s="222"/>
      <c r="AM687" s="222"/>
      <c r="AN687" s="222"/>
      <c r="AO687" s="222"/>
      <c r="AP687" s="222"/>
      <c r="AQ687" s="222"/>
      <c r="AR687" s="222"/>
      <c r="AS687" s="222"/>
      <c r="AT687" s="222"/>
      <c r="AU687" s="222"/>
      <c r="AV687" s="222"/>
    </row>
    <row r="688" spans="1:48" ht="24"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c r="AB688" s="222"/>
      <c r="AC688" s="222"/>
      <c r="AD688" s="222"/>
      <c r="AE688" s="222"/>
      <c r="AF688" s="222"/>
      <c r="AG688" s="222"/>
      <c r="AH688" s="222"/>
      <c r="AI688" s="222"/>
      <c r="AJ688" s="222"/>
      <c r="AK688" s="222"/>
      <c r="AL688" s="222"/>
      <c r="AM688" s="222"/>
      <c r="AN688" s="222"/>
      <c r="AO688" s="222"/>
      <c r="AP688" s="222"/>
      <c r="AQ688" s="222"/>
      <c r="AR688" s="222"/>
      <c r="AS688" s="222"/>
      <c r="AT688" s="222"/>
      <c r="AU688" s="222"/>
      <c r="AV688" s="222"/>
    </row>
    <row r="689" spans="1:48" ht="24"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c r="AB689" s="222"/>
      <c r="AC689" s="222"/>
      <c r="AD689" s="222"/>
      <c r="AE689" s="222"/>
      <c r="AF689" s="222"/>
      <c r="AG689" s="222"/>
      <c r="AH689" s="222"/>
      <c r="AI689" s="222"/>
      <c r="AJ689" s="222"/>
      <c r="AK689" s="222"/>
      <c r="AL689" s="222"/>
      <c r="AM689" s="222"/>
      <c r="AN689" s="222"/>
      <c r="AO689" s="222"/>
      <c r="AP689" s="222"/>
      <c r="AQ689" s="222"/>
      <c r="AR689" s="222"/>
      <c r="AS689" s="222"/>
      <c r="AT689" s="222"/>
      <c r="AU689" s="222"/>
      <c r="AV689" s="222"/>
    </row>
    <row r="690" spans="1:48" ht="24"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c r="AD690" s="222"/>
      <c r="AE690" s="222"/>
      <c r="AF690" s="222"/>
      <c r="AG690" s="222"/>
      <c r="AH690" s="222"/>
      <c r="AI690" s="222"/>
      <c r="AJ690" s="222"/>
      <c r="AK690" s="222"/>
      <c r="AL690" s="222"/>
      <c r="AM690" s="222"/>
      <c r="AN690" s="222"/>
      <c r="AO690" s="222"/>
      <c r="AP690" s="222"/>
      <c r="AQ690" s="222"/>
      <c r="AR690" s="222"/>
      <c r="AS690" s="222"/>
      <c r="AT690" s="222"/>
      <c r="AU690" s="222"/>
      <c r="AV690" s="222"/>
    </row>
    <row r="691" spans="1:48" ht="24"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c r="AD691" s="222"/>
      <c r="AE691" s="222"/>
      <c r="AF691" s="222"/>
      <c r="AG691" s="222"/>
      <c r="AH691" s="222"/>
      <c r="AI691" s="222"/>
      <c r="AJ691" s="222"/>
      <c r="AK691" s="222"/>
      <c r="AL691" s="222"/>
      <c r="AM691" s="222"/>
      <c r="AN691" s="222"/>
      <c r="AO691" s="222"/>
      <c r="AP691" s="222"/>
      <c r="AQ691" s="222"/>
      <c r="AR691" s="222"/>
      <c r="AS691" s="222"/>
      <c r="AT691" s="222"/>
      <c r="AU691" s="222"/>
      <c r="AV691" s="222"/>
    </row>
    <row r="692" spans="1:48" ht="24"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c r="AD692" s="222"/>
      <c r="AE692" s="222"/>
      <c r="AF692" s="222"/>
      <c r="AG692" s="222"/>
      <c r="AH692" s="222"/>
      <c r="AI692" s="222"/>
      <c r="AJ692" s="222"/>
      <c r="AK692" s="222"/>
      <c r="AL692" s="222"/>
      <c r="AM692" s="222"/>
      <c r="AN692" s="222"/>
      <c r="AO692" s="222"/>
      <c r="AP692" s="222"/>
      <c r="AQ692" s="222"/>
      <c r="AR692" s="222"/>
      <c r="AS692" s="222"/>
      <c r="AT692" s="222"/>
      <c r="AU692" s="222"/>
      <c r="AV692" s="222"/>
    </row>
    <row r="693" spans="1:48" ht="24"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c r="AB693" s="222"/>
      <c r="AC693" s="222"/>
      <c r="AD693" s="222"/>
      <c r="AE693" s="222"/>
      <c r="AF693" s="222"/>
      <c r="AG693" s="222"/>
      <c r="AH693" s="222"/>
      <c r="AI693" s="222"/>
      <c r="AJ693" s="222"/>
      <c r="AK693" s="222"/>
      <c r="AL693" s="222"/>
      <c r="AM693" s="222"/>
      <c r="AN693" s="222"/>
      <c r="AO693" s="222"/>
      <c r="AP693" s="222"/>
      <c r="AQ693" s="222"/>
      <c r="AR693" s="222"/>
      <c r="AS693" s="222"/>
      <c r="AT693" s="222"/>
      <c r="AU693" s="222"/>
      <c r="AV693" s="222"/>
    </row>
    <row r="694" spans="1:48" ht="24"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c r="AB694" s="222"/>
      <c r="AC694" s="222"/>
      <c r="AD694" s="222"/>
      <c r="AE694" s="222"/>
      <c r="AF694" s="222"/>
      <c r="AG694" s="222"/>
      <c r="AH694" s="222"/>
      <c r="AI694" s="222"/>
      <c r="AJ694" s="222"/>
      <c r="AK694" s="222"/>
      <c r="AL694" s="222"/>
      <c r="AM694" s="222"/>
      <c r="AN694" s="222"/>
      <c r="AO694" s="222"/>
      <c r="AP694" s="222"/>
      <c r="AQ694" s="222"/>
      <c r="AR694" s="222"/>
      <c r="AS694" s="222"/>
      <c r="AT694" s="222"/>
      <c r="AU694" s="222"/>
      <c r="AV694" s="222"/>
    </row>
    <row r="695" spans="1:48" ht="24"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c r="AB695" s="222"/>
      <c r="AC695" s="222"/>
      <c r="AD695" s="222"/>
      <c r="AE695" s="222"/>
      <c r="AF695" s="222"/>
      <c r="AG695" s="222"/>
      <c r="AH695" s="222"/>
      <c r="AI695" s="222"/>
      <c r="AJ695" s="222"/>
      <c r="AK695" s="222"/>
      <c r="AL695" s="222"/>
      <c r="AM695" s="222"/>
      <c r="AN695" s="222"/>
      <c r="AO695" s="222"/>
      <c r="AP695" s="222"/>
      <c r="AQ695" s="222"/>
      <c r="AR695" s="222"/>
      <c r="AS695" s="222"/>
      <c r="AT695" s="222"/>
      <c r="AU695" s="222"/>
      <c r="AV695" s="222"/>
    </row>
    <row r="696" spans="1:48" ht="24"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c r="AB696" s="222"/>
      <c r="AC696" s="222"/>
      <c r="AD696" s="222"/>
      <c r="AE696" s="222"/>
      <c r="AF696" s="222"/>
      <c r="AG696" s="222"/>
      <c r="AH696" s="222"/>
      <c r="AI696" s="222"/>
      <c r="AJ696" s="222"/>
      <c r="AK696" s="222"/>
      <c r="AL696" s="222"/>
      <c r="AM696" s="222"/>
      <c r="AN696" s="222"/>
      <c r="AO696" s="222"/>
      <c r="AP696" s="222"/>
      <c r="AQ696" s="222"/>
      <c r="AR696" s="222"/>
      <c r="AS696" s="222"/>
      <c r="AT696" s="222"/>
      <c r="AU696" s="222"/>
      <c r="AV696" s="222"/>
    </row>
    <row r="697" spans="1:48" ht="24"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c r="AB697" s="222"/>
      <c r="AC697" s="222"/>
      <c r="AD697" s="222"/>
      <c r="AE697" s="222"/>
      <c r="AF697" s="222"/>
      <c r="AG697" s="222"/>
      <c r="AH697" s="222"/>
      <c r="AI697" s="222"/>
      <c r="AJ697" s="222"/>
      <c r="AK697" s="222"/>
      <c r="AL697" s="222"/>
      <c r="AM697" s="222"/>
      <c r="AN697" s="222"/>
      <c r="AO697" s="222"/>
      <c r="AP697" s="222"/>
      <c r="AQ697" s="222"/>
      <c r="AR697" s="222"/>
      <c r="AS697" s="222"/>
      <c r="AT697" s="222"/>
      <c r="AU697" s="222"/>
      <c r="AV697" s="222"/>
    </row>
    <row r="698" spans="1:48" ht="24"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c r="AB698" s="222"/>
      <c r="AC698" s="222"/>
      <c r="AD698" s="222"/>
      <c r="AE698" s="222"/>
      <c r="AF698" s="222"/>
      <c r="AG698" s="222"/>
      <c r="AH698" s="222"/>
      <c r="AI698" s="222"/>
      <c r="AJ698" s="222"/>
      <c r="AK698" s="222"/>
      <c r="AL698" s="222"/>
      <c r="AM698" s="222"/>
      <c r="AN698" s="222"/>
      <c r="AO698" s="222"/>
      <c r="AP698" s="222"/>
      <c r="AQ698" s="222"/>
      <c r="AR698" s="222"/>
      <c r="AS698" s="222"/>
      <c r="AT698" s="222"/>
      <c r="AU698" s="222"/>
      <c r="AV698" s="222"/>
    </row>
    <row r="699" spans="1:48" ht="24"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c r="AB699" s="222"/>
      <c r="AC699" s="222"/>
      <c r="AD699" s="222"/>
      <c r="AE699" s="222"/>
      <c r="AF699" s="222"/>
      <c r="AG699" s="222"/>
      <c r="AH699" s="222"/>
      <c r="AI699" s="222"/>
      <c r="AJ699" s="222"/>
      <c r="AK699" s="222"/>
      <c r="AL699" s="222"/>
      <c r="AM699" s="222"/>
      <c r="AN699" s="222"/>
      <c r="AO699" s="222"/>
      <c r="AP699" s="222"/>
      <c r="AQ699" s="222"/>
      <c r="AR699" s="222"/>
      <c r="AS699" s="222"/>
      <c r="AT699" s="222"/>
      <c r="AU699" s="222"/>
      <c r="AV699" s="222"/>
    </row>
    <row r="700" spans="1:48" ht="24"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c r="AB700" s="222"/>
      <c r="AC700" s="222"/>
      <c r="AD700" s="222"/>
      <c r="AE700" s="222"/>
      <c r="AF700" s="222"/>
      <c r="AG700" s="222"/>
      <c r="AH700" s="222"/>
      <c r="AI700" s="222"/>
      <c r="AJ700" s="222"/>
      <c r="AK700" s="222"/>
      <c r="AL700" s="222"/>
      <c r="AM700" s="222"/>
      <c r="AN700" s="222"/>
      <c r="AO700" s="222"/>
      <c r="AP700" s="222"/>
      <c r="AQ700" s="222"/>
      <c r="AR700" s="222"/>
      <c r="AS700" s="222"/>
      <c r="AT700" s="222"/>
      <c r="AU700" s="222"/>
      <c r="AV700" s="222"/>
    </row>
    <row r="701" spans="1:48" ht="24"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c r="AB701" s="222"/>
      <c r="AC701" s="222"/>
      <c r="AD701" s="222"/>
      <c r="AE701" s="222"/>
      <c r="AF701" s="222"/>
      <c r="AG701" s="222"/>
      <c r="AH701" s="222"/>
      <c r="AI701" s="222"/>
      <c r="AJ701" s="222"/>
      <c r="AK701" s="222"/>
      <c r="AL701" s="222"/>
      <c r="AM701" s="222"/>
      <c r="AN701" s="222"/>
      <c r="AO701" s="222"/>
      <c r="AP701" s="222"/>
      <c r="AQ701" s="222"/>
      <c r="AR701" s="222"/>
      <c r="AS701" s="222"/>
      <c r="AT701" s="222"/>
      <c r="AU701" s="222"/>
      <c r="AV701" s="222"/>
    </row>
    <row r="702" spans="1:48" ht="24"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c r="AB702" s="222"/>
      <c r="AC702" s="222"/>
      <c r="AD702" s="222"/>
      <c r="AE702" s="222"/>
      <c r="AF702" s="222"/>
      <c r="AG702" s="222"/>
      <c r="AH702" s="222"/>
      <c r="AI702" s="222"/>
      <c r="AJ702" s="222"/>
      <c r="AK702" s="222"/>
      <c r="AL702" s="222"/>
      <c r="AM702" s="222"/>
      <c r="AN702" s="222"/>
      <c r="AO702" s="222"/>
      <c r="AP702" s="222"/>
      <c r="AQ702" s="222"/>
      <c r="AR702" s="222"/>
      <c r="AS702" s="222"/>
      <c r="AT702" s="222"/>
      <c r="AU702" s="222"/>
      <c r="AV702" s="222"/>
    </row>
    <row r="703" spans="1:48" ht="24"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c r="AB703" s="222"/>
      <c r="AC703" s="222"/>
      <c r="AD703" s="222"/>
      <c r="AE703" s="222"/>
      <c r="AF703" s="222"/>
      <c r="AG703" s="222"/>
      <c r="AH703" s="222"/>
      <c r="AI703" s="222"/>
      <c r="AJ703" s="222"/>
      <c r="AK703" s="222"/>
      <c r="AL703" s="222"/>
      <c r="AM703" s="222"/>
      <c r="AN703" s="222"/>
      <c r="AO703" s="222"/>
      <c r="AP703" s="222"/>
      <c r="AQ703" s="222"/>
      <c r="AR703" s="222"/>
      <c r="AS703" s="222"/>
      <c r="AT703" s="222"/>
      <c r="AU703" s="222"/>
      <c r="AV703" s="222"/>
    </row>
    <row r="704" spans="1:48" ht="24"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c r="AB704" s="222"/>
      <c r="AC704" s="222"/>
      <c r="AD704" s="222"/>
      <c r="AE704" s="222"/>
      <c r="AF704" s="222"/>
      <c r="AG704" s="222"/>
      <c r="AH704" s="222"/>
      <c r="AI704" s="222"/>
      <c r="AJ704" s="222"/>
      <c r="AK704" s="222"/>
      <c r="AL704" s="222"/>
      <c r="AM704" s="222"/>
      <c r="AN704" s="222"/>
      <c r="AO704" s="222"/>
      <c r="AP704" s="222"/>
      <c r="AQ704" s="222"/>
      <c r="AR704" s="222"/>
      <c r="AS704" s="222"/>
      <c r="AT704" s="222"/>
      <c r="AU704" s="222"/>
      <c r="AV704" s="222"/>
    </row>
    <row r="705" spans="1:48" ht="24"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c r="AB705" s="222"/>
      <c r="AC705" s="222"/>
      <c r="AD705" s="222"/>
      <c r="AE705" s="222"/>
      <c r="AF705" s="222"/>
      <c r="AG705" s="222"/>
      <c r="AH705" s="222"/>
      <c r="AI705" s="222"/>
      <c r="AJ705" s="222"/>
      <c r="AK705" s="222"/>
      <c r="AL705" s="222"/>
      <c r="AM705" s="222"/>
      <c r="AN705" s="222"/>
      <c r="AO705" s="222"/>
      <c r="AP705" s="222"/>
      <c r="AQ705" s="222"/>
      <c r="AR705" s="222"/>
      <c r="AS705" s="222"/>
      <c r="AT705" s="222"/>
      <c r="AU705" s="222"/>
      <c r="AV705" s="222"/>
    </row>
    <row r="706" spans="1:48" ht="24"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c r="AB706" s="222"/>
      <c r="AC706" s="222"/>
      <c r="AD706" s="222"/>
      <c r="AE706" s="222"/>
      <c r="AF706" s="222"/>
      <c r="AG706" s="222"/>
      <c r="AH706" s="222"/>
      <c r="AI706" s="222"/>
      <c r="AJ706" s="222"/>
      <c r="AK706" s="222"/>
      <c r="AL706" s="222"/>
      <c r="AM706" s="222"/>
      <c r="AN706" s="222"/>
      <c r="AO706" s="222"/>
      <c r="AP706" s="222"/>
      <c r="AQ706" s="222"/>
      <c r="AR706" s="222"/>
      <c r="AS706" s="222"/>
      <c r="AT706" s="222"/>
      <c r="AU706" s="222"/>
      <c r="AV706" s="222"/>
    </row>
    <row r="707" spans="1:48" ht="24"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c r="AB707" s="222"/>
      <c r="AC707" s="222"/>
      <c r="AD707" s="222"/>
      <c r="AE707" s="222"/>
      <c r="AF707" s="222"/>
      <c r="AG707" s="222"/>
      <c r="AH707" s="222"/>
      <c r="AI707" s="222"/>
      <c r="AJ707" s="222"/>
      <c r="AK707" s="222"/>
      <c r="AL707" s="222"/>
      <c r="AM707" s="222"/>
      <c r="AN707" s="222"/>
      <c r="AO707" s="222"/>
      <c r="AP707" s="222"/>
      <c r="AQ707" s="222"/>
      <c r="AR707" s="222"/>
      <c r="AS707" s="222"/>
      <c r="AT707" s="222"/>
      <c r="AU707" s="222"/>
      <c r="AV707" s="222"/>
    </row>
    <row r="708" spans="1:48" ht="24"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c r="AB708" s="222"/>
      <c r="AC708" s="222"/>
      <c r="AD708" s="222"/>
      <c r="AE708" s="222"/>
      <c r="AF708" s="222"/>
      <c r="AG708" s="222"/>
      <c r="AH708" s="222"/>
      <c r="AI708" s="222"/>
      <c r="AJ708" s="222"/>
      <c r="AK708" s="222"/>
      <c r="AL708" s="222"/>
      <c r="AM708" s="222"/>
      <c r="AN708" s="222"/>
      <c r="AO708" s="222"/>
      <c r="AP708" s="222"/>
      <c r="AQ708" s="222"/>
      <c r="AR708" s="222"/>
      <c r="AS708" s="222"/>
      <c r="AT708" s="222"/>
      <c r="AU708" s="222"/>
      <c r="AV708" s="222"/>
    </row>
    <row r="709" spans="1:48" ht="24"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c r="AB709" s="222"/>
      <c r="AC709" s="222"/>
      <c r="AD709" s="222"/>
      <c r="AE709" s="222"/>
      <c r="AF709" s="222"/>
      <c r="AG709" s="222"/>
      <c r="AH709" s="222"/>
      <c r="AI709" s="222"/>
      <c r="AJ709" s="222"/>
      <c r="AK709" s="222"/>
      <c r="AL709" s="222"/>
      <c r="AM709" s="222"/>
      <c r="AN709" s="222"/>
      <c r="AO709" s="222"/>
      <c r="AP709" s="222"/>
      <c r="AQ709" s="222"/>
      <c r="AR709" s="222"/>
      <c r="AS709" s="222"/>
      <c r="AT709" s="222"/>
      <c r="AU709" s="222"/>
      <c r="AV709" s="222"/>
    </row>
    <row r="710" spans="1:48" ht="24"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c r="AB710" s="222"/>
      <c r="AC710" s="222"/>
      <c r="AD710" s="222"/>
      <c r="AE710" s="222"/>
      <c r="AF710" s="222"/>
      <c r="AG710" s="222"/>
      <c r="AH710" s="222"/>
      <c r="AI710" s="222"/>
      <c r="AJ710" s="222"/>
      <c r="AK710" s="222"/>
      <c r="AL710" s="222"/>
      <c r="AM710" s="222"/>
      <c r="AN710" s="222"/>
      <c r="AO710" s="222"/>
      <c r="AP710" s="222"/>
      <c r="AQ710" s="222"/>
      <c r="AR710" s="222"/>
      <c r="AS710" s="222"/>
      <c r="AT710" s="222"/>
      <c r="AU710" s="222"/>
      <c r="AV710" s="222"/>
    </row>
    <row r="711" spans="1:48" ht="24"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c r="AB711" s="222"/>
      <c r="AC711" s="222"/>
      <c r="AD711" s="222"/>
      <c r="AE711" s="222"/>
      <c r="AF711" s="222"/>
      <c r="AG711" s="222"/>
      <c r="AH711" s="222"/>
      <c r="AI711" s="222"/>
      <c r="AJ711" s="222"/>
      <c r="AK711" s="222"/>
      <c r="AL711" s="222"/>
      <c r="AM711" s="222"/>
      <c r="AN711" s="222"/>
      <c r="AO711" s="222"/>
      <c r="AP711" s="222"/>
      <c r="AQ711" s="222"/>
      <c r="AR711" s="222"/>
      <c r="AS711" s="222"/>
      <c r="AT711" s="222"/>
      <c r="AU711" s="222"/>
      <c r="AV711" s="222"/>
    </row>
    <row r="712" spans="1:48" ht="24"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c r="AB712" s="222"/>
      <c r="AC712" s="222"/>
      <c r="AD712" s="222"/>
      <c r="AE712" s="222"/>
      <c r="AF712" s="222"/>
      <c r="AG712" s="222"/>
      <c r="AH712" s="222"/>
      <c r="AI712" s="222"/>
      <c r="AJ712" s="222"/>
      <c r="AK712" s="222"/>
      <c r="AL712" s="222"/>
      <c r="AM712" s="222"/>
      <c r="AN712" s="222"/>
      <c r="AO712" s="222"/>
      <c r="AP712" s="222"/>
      <c r="AQ712" s="222"/>
      <c r="AR712" s="222"/>
      <c r="AS712" s="222"/>
      <c r="AT712" s="222"/>
      <c r="AU712" s="222"/>
      <c r="AV712" s="222"/>
    </row>
    <row r="713" spans="1:48" ht="24"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c r="AB713" s="222"/>
      <c r="AC713" s="222"/>
      <c r="AD713" s="222"/>
      <c r="AE713" s="222"/>
      <c r="AF713" s="222"/>
      <c r="AG713" s="222"/>
      <c r="AH713" s="222"/>
      <c r="AI713" s="222"/>
      <c r="AJ713" s="222"/>
      <c r="AK713" s="222"/>
      <c r="AL713" s="222"/>
      <c r="AM713" s="222"/>
      <c r="AN713" s="222"/>
      <c r="AO713" s="222"/>
      <c r="AP713" s="222"/>
      <c r="AQ713" s="222"/>
      <c r="AR713" s="222"/>
      <c r="AS713" s="222"/>
      <c r="AT713" s="222"/>
      <c r="AU713" s="222"/>
      <c r="AV713" s="222"/>
    </row>
    <row r="714" spans="1:48" ht="24"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c r="AB714" s="222"/>
      <c r="AC714" s="222"/>
      <c r="AD714" s="222"/>
      <c r="AE714" s="222"/>
      <c r="AF714" s="222"/>
      <c r="AG714" s="222"/>
      <c r="AH714" s="222"/>
      <c r="AI714" s="222"/>
      <c r="AJ714" s="222"/>
      <c r="AK714" s="222"/>
      <c r="AL714" s="222"/>
      <c r="AM714" s="222"/>
      <c r="AN714" s="222"/>
      <c r="AO714" s="222"/>
      <c r="AP714" s="222"/>
      <c r="AQ714" s="222"/>
      <c r="AR714" s="222"/>
      <c r="AS714" s="222"/>
      <c r="AT714" s="222"/>
      <c r="AU714" s="222"/>
      <c r="AV714" s="222"/>
    </row>
    <row r="715" spans="1:48" ht="24"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c r="AB715" s="222"/>
      <c r="AC715" s="222"/>
      <c r="AD715" s="222"/>
      <c r="AE715" s="222"/>
      <c r="AF715" s="222"/>
      <c r="AG715" s="222"/>
      <c r="AH715" s="222"/>
      <c r="AI715" s="222"/>
      <c r="AJ715" s="222"/>
      <c r="AK715" s="222"/>
      <c r="AL715" s="222"/>
      <c r="AM715" s="222"/>
      <c r="AN715" s="222"/>
      <c r="AO715" s="222"/>
      <c r="AP715" s="222"/>
      <c r="AQ715" s="222"/>
      <c r="AR715" s="222"/>
      <c r="AS715" s="222"/>
      <c r="AT715" s="222"/>
      <c r="AU715" s="222"/>
      <c r="AV715" s="222"/>
    </row>
    <row r="716" spans="1:48" ht="24"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c r="AB716" s="222"/>
      <c r="AC716" s="222"/>
      <c r="AD716" s="222"/>
      <c r="AE716" s="222"/>
      <c r="AF716" s="222"/>
      <c r="AG716" s="222"/>
      <c r="AH716" s="222"/>
      <c r="AI716" s="222"/>
      <c r="AJ716" s="222"/>
      <c r="AK716" s="222"/>
      <c r="AL716" s="222"/>
      <c r="AM716" s="222"/>
      <c r="AN716" s="222"/>
      <c r="AO716" s="222"/>
      <c r="AP716" s="222"/>
      <c r="AQ716" s="222"/>
      <c r="AR716" s="222"/>
      <c r="AS716" s="222"/>
      <c r="AT716" s="222"/>
      <c r="AU716" s="222"/>
      <c r="AV716" s="222"/>
    </row>
    <row r="717" spans="1:48" ht="24"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c r="AB717" s="222"/>
      <c r="AC717" s="222"/>
      <c r="AD717" s="222"/>
      <c r="AE717" s="222"/>
      <c r="AF717" s="222"/>
      <c r="AG717" s="222"/>
      <c r="AH717" s="222"/>
      <c r="AI717" s="222"/>
      <c r="AJ717" s="222"/>
      <c r="AK717" s="222"/>
      <c r="AL717" s="222"/>
      <c r="AM717" s="222"/>
      <c r="AN717" s="222"/>
      <c r="AO717" s="222"/>
      <c r="AP717" s="222"/>
      <c r="AQ717" s="222"/>
      <c r="AR717" s="222"/>
      <c r="AS717" s="222"/>
      <c r="AT717" s="222"/>
      <c r="AU717" s="222"/>
      <c r="AV717" s="222"/>
    </row>
    <row r="718" spans="1:48" ht="24"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c r="AB718" s="222"/>
      <c r="AC718" s="222"/>
      <c r="AD718" s="222"/>
      <c r="AE718" s="222"/>
      <c r="AF718" s="222"/>
      <c r="AG718" s="222"/>
      <c r="AH718" s="222"/>
      <c r="AI718" s="222"/>
      <c r="AJ718" s="222"/>
      <c r="AK718" s="222"/>
      <c r="AL718" s="222"/>
      <c r="AM718" s="222"/>
      <c r="AN718" s="222"/>
      <c r="AO718" s="222"/>
      <c r="AP718" s="222"/>
      <c r="AQ718" s="222"/>
      <c r="AR718" s="222"/>
      <c r="AS718" s="222"/>
      <c r="AT718" s="222"/>
      <c r="AU718" s="222"/>
      <c r="AV718" s="222"/>
    </row>
    <row r="719" spans="1:48" ht="24"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c r="AB719" s="222"/>
      <c r="AC719" s="222"/>
      <c r="AD719" s="222"/>
      <c r="AE719" s="222"/>
      <c r="AF719" s="222"/>
      <c r="AG719" s="222"/>
      <c r="AH719" s="222"/>
      <c r="AI719" s="222"/>
      <c r="AJ719" s="222"/>
      <c r="AK719" s="222"/>
      <c r="AL719" s="222"/>
      <c r="AM719" s="222"/>
      <c r="AN719" s="222"/>
      <c r="AO719" s="222"/>
      <c r="AP719" s="222"/>
      <c r="AQ719" s="222"/>
      <c r="AR719" s="222"/>
      <c r="AS719" s="222"/>
      <c r="AT719" s="222"/>
      <c r="AU719" s="222"/>
      <c r="AV719" s="222"/>
    </row>
    <row r="720" spans="1:48" ht="24"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c r="AB720" s="222"/>
      <c r="AC720" s="222"/>
      <c r="AD720" s="222"/>
      <c r="AE720" s="222"/>
      <c r="AF720" s="222"/>
      <c r="AG720" s="222"/>
      <c r="AH720" s="222"/>
      <c r="AI720" s="222"/>
      <c r="AJ720" s="222"/>
      <c r="AK720" s="222"/>
      <c r="AL720" s="222"/>
      <c r="AM720" s="222"/>
      <c r="AN720" s="222"/>
      <c r="AO720" s="222"/>
      <c r="AP720" s="222"/>
      <c r="AQ720" s="222"/>
      <c r="AR720" s="222"/>
      <c r="AS720" s="222"/>
      <c r="AT720" s="222"/>
      <c r="AU720" s="222"/>
      <c r="AV720" s="222"/>
    </row>
    <row r="721" spans="1:48" ht="24"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c r="AB721" s="222"/>
      <c r="AC721" s="222"/>
      <c r="AD721" s="222"/>
      <c r="AE721" s="222"/>
      <c r="AF721" s="222"/>
      <c r="AG721" s="222"/>
      <c r="AH721" s="222"/>
      <c r="AI721" s="222"/>
      <c r="AJ721" s="222"/>
      <c r="AK721" s="222"/>
      <c r="AL721" s="222"/>
      <c r="AM721" s="222"/>
      <c r="AN721" s="222"/>
      <c r="AO721" s="222"/>
      <c r="AP721" s="222"/>
      <c r="AQ721" s="222"/>
      <c r="AR721" s="222"/>
      <c r="AS721" s="222"/>
      <c r="AT721" s="222"/>
      <c r="AU721" s="222"/>
      <c r="AV721" s="222"/>
    </row>
    <row r="722" spans="1:48" ht="24"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c r="AB722" s="222"/>
      <c r="AC722" s="222"/>
      <c r="AD722" s="222"/>
      <c r="AE722" s="222"/>
      <c r="AF722" s="222"/>
      <c r="AG722" s="222"/>
      <c r="AH722" s="222"/>
      <c r="AI722" s="222"/>
      <c r="AJ722" s="222"/>
      <c r="AK722" s="222"/>
      <c r="AL722" s="222"/>
      <c r="AM722" s="222"/>
      <c r="AN722" s="222"/>
      <c r="AO722" s="222"/>
      <c r="AP722" s="222"/>
      <c r="AQ722" s="222"/>
      <c r="AR722" s="222"/>
      <c r="AS722" s="222"/>
      <c r="AT722" s="222"/>
      <c r="AU722" s="222"/>
      <c r="AV722" s="222"/>
    </row>
    <row r="723" spans="1:48" ht="24"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c r="AB723" s="222"/>
      <c r="AC723" s="222"/>
      <c r="AD723" s="222"/>
      <c r="AE723" s="222"/>
      <c r="AF723" s="222"/>
      <c r="AG723" s="222"/>
      <c r="AH723" s="222"/>
      <c r="AI723" s="222"/>
      <c r="AJ723" s="222"/>
      <c r="AK723" s="222"/>
      <c r="AL723" s="222"/>
      <c r="AM723" s="222"/>
      <c r="AN723" s="222"/>
      <c r="AO723" s="222"/>
      <c r="AP723" s="222"/>
      <c r="AQ723" s="222"/>
      <c r="AR723" s="222"/>
      <c r="AS723" s="222"/>
      <c r="AT723" s="222"/>
      <c r="AU723" s="222"/>
      <c r="AV723" s="222"/>
    </row>
    <row r="724" spans="1:48" ht="24"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c r="AB724" s="222"/>
      <c r="AC724" s="222"/>
      <c r="AD724" s="222"/>
      <c r="AE724" s="222"/>
      <c r="AF724" s="222"/>
      <c r="AG724" s="222"/>
      <c r="AH724" s="222"/>
      <c r="AI724" s="222"/>
      <c r="AJ724" s="222"/>
      <c r="AK724" s="222"/>
      <c r="AL724" s="222"/>
      <c r="AM724" s="222"/>
      <c r="AN724" s="222"/>
      <c r="AO724" s="222"/>
      <c r="AP724" s="222"/>
      <c r="AQ724" s="222"/>
      <c r="AR724" s="222"/>
      <c r="AS724" s="222"/>
      <c r="AT724" s="222"/>
      <c r="AU724" s="222"/>
      <c r="AV724" s="222"/>
    </row>
    <row r="725" spans="1:48" ht="24"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c r="AB725" s="222"/>
      <c r="AC725" s="222"/>
      <c r="AD725" s="222"/>
      <c r="AE725" s="222"/>
      <c r="AF725" s="222"/>
      <c r="AG725" s="222"/>
      <c r="AH725" s="222"/>
      <c r="AI725" s="222"/>
      <c r="AJ725" s="222"/>
      <c r="AK725" s="222"/>
      <c r="AL725" s="222"/>
      <c r="AM725" s="222"/>
      <c r="AN725" s="222"/>
      <c r="AO725" s="222"/>
      <c r="AP725" s="222"/>
      <c r="AQ725" s="222"/>
      <c r="AR725" s="222"/>
      <c r="AS725" s="222"/>
      <c r="AT725" s="222"/>
      <c r="AU725" s="222"/>
      <c r="AV725" s="222"/>
    </row>
    <row r="726" spans="1:48" ht="24"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c r="AB726" s="222"/>
      <c r="AC726" s="222"/>
      <c r="AD726" s="222"/>
      <c r="AE726" s="222"/>
      <c r="AF726" s="222"/>
      <c r="AG726" s="222"/>
      <c r="AH726" s="222"/>
      <c r="AI726" s="222"/>
      <c r="AJ726" s="222"/>
      <c r="AK726" s="222"/>
      <c r="AL726" s="222"/>
      <c r="AM726" s="222"/>
      <c r="AN726" s="222"/>
      <c r="AO726" s="222"/>
      <c r="AP726" s="222"/>
      <c r="AQ726" s="222"/>
      <c r="AR726" s="222"/>
      <c r="AS726" s="222"/>
      <c r="AT726" s="222"/>
      <c r="AU726" s="222"/>
      <c r="AV726" s="222"/>
    </row>
    <row r="727" spans="1:48" ht="24"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c r="AB727" s="222"/>
      <c r="AC727" s="222"/>
      <c r="AD727" s="222"/>
      <c r="AE727" s="222"/>
      <c r="AF727" s="222"/>
      <c r="AG727" s="222"/>
      <c r="AH727" s="222"/>
      <c r="AI727" s="222"/>
      <c r="AJ727" s="222"/>
      <c r="AK727" s="222"/>
      <c r="AL727" s="222"/>
      <c r="AM727" s="222"/>
      <c r="AN727" s="222"/>
      <c r="AO727" s="222"/>
      <c r="AP727" s="222"/>
      <c r="AQ727" s="222"/>
      <c r="AR727" s="222"/>
      <c r="AS727" s="222"/>
      <c r="AT727" s="222"/>
      <c r="AU727" s="222"/>
      <c r="AV727" s="222"/>
    </row>
    <row r="728" spans="1:48" ht="24"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c r="AB728" s="222"/>
      <c r="AC728" s="222"/>
      <c r="AD728" s="222"/>
      <c r="AE728" s="222"/>
      <c r="AF728" s="222"/>
      <c r="AG728" s="222"/>
      <c r="AH728" s="222"/>
      <c r="AI728" s="222"/>
      <c r="AJ728" s="222"/>
      <c r="AK728" s="222"/>
      <c r="AL728" s="222"/>
      <c r="AM728" s="222"/>
      <c r="AN728" s="222"/>
      <c r="AO728" s="222"/>
      <c r="AP728" s="222"/>
      <c r="AQ728" s="222"/>
      <c r="AR728" s="222"/>
      <c r="AS728" s="222"/>
      <c r="AT728" s="222"/>
      <c r="AU728" s="222"/>
      <c r="AV728" s="222"/>
    </row>
    <row r="729" spans="1:48" ht="24"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c r="AD729" s="222"/>
      <c r="AE729" s="222"/>
      <c r="AF729" s="222"/>
      <c r="AG729" s="222"/>
      <c r="AH729" s="222"/>
      <c r="AI729" s="222"/>
      <c r="AJ729" s="222"/>
      <c r="AK729" s="222"/>
      <c r="AL729" s="222"/>
      <c r="AM729" s="222"/>
      <c r="AN729" s="222"/>
      <c r="AO729" s="222"/>
      <c r="AP729" s="222"/>
      <c r="AQ729" s="222"/>
      <c r="AR729" s="222"/>
      <c r="AS729" s="222"/>
      <c r="AT729" s="222"/>
      <c r="AU729" s="222"/>
      <c r="AV729" s="222"/>
    </row>
    <row r="730" spans="1:48" ht="24"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c r="AD730" s="222"/>
      <c r="AE730" s="222"/>
      <c r="AF730" s="222"/>
      <c r="AG730" s="222"/>
      <c r="AH730" s="222"/>
      <c r="AI730" s="222"/>
      <c r="AJ730" s="222"/>
      <c r="AK730" s="222"/>
      <c r="AL730" s="222"/>
      <c r="AM730" s="222"/>
      <c r="AN730" s="222"/>
      <c r="AO730" s="222"/>
      <c r="AP730" s="222"/>
      <c r="AQ730" s="222"/>
      <c r="AR730" s="222"/>
      <c r="AS730" s="222"/>
      <c r="AT730" s="222"/>
      <c r="AU730" s="222"/>
      <c r="AV730" s="222"/>
    </row>
    <row r="731" spans="1:48" ht="24"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c r="AB731" s="222"/>
      <c r="AC731" s="222"/>
      <c r="AD731" s="222"/>
      <c r="AE731" s="222"/>
      <c r="AF731" s="222"/>
      <c r="AG731" s="222"/>
      <c r="AH731" s="222"/>
      <c r="AI731" s="222"/>
      <c r="AJ731" s="222"/>
      <c r="AK731" s="222"/>
      <c r="AL731" s="222"/>
      <c r="AM731" s="222"/>
      <c r="AN731" s="222"/>
      <c r="AO731" s="222"/>
      <c r="AP731" s="222"/>
      <c r="AQ731" s="222"/>
      <c r="AR731" s="222"/>
      <c r="AS731" s="222"/>
      <c r="AT731" s="222"/>
      <c r="AU731" s="222"/>
      <c r="AV731" s="222"/>
    </row>
    <row r="732" spans="1:48" ht="24"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c r="AB732" s="222"/>
      <c r="AC732" s="222"/>
      <c r="AD732" s="222"/>
      <c r="AE732" s="222"/>
      <c r="AF732" s="222"/>
      <c r="AG732" s="222"/>
      <c r="AH732" s="222"/>
      <c r="AI732" s="222"/>
      <c r="AJ732" s="222"/>
      <c r="AK732" s="222"/>
      <c r="AL732" s="222"/>
      <c r="AM732" s="222"/>
      <c r="AN732" s="222"/>
      <c r="AO732" s="222"/>
      <c r="AP732" s="222"/>
      <c r="AQ732" s="222"/>
      <c r="AR732" s="222"/>
      <c r="AS732" s="222"/>
      <c r="AT732" s="222"/>
      <c r="AU732" s="222"/>
      <c r="AV732" s="222"/>
    </row>
    <row r="733" spans="1:48" ht="24"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c r="AB733" s="222"/>
      <c r="AC733" s="222"/>
      <c r="AD733" s="222"/>
      <c r="AE733" s="222"/>
      <c r="AF733" s="222"/>
      <c r="AG733" s="222"/>
      <c r="AH733" s="222"/>
      <c r="AI733" s="222"/>
      <c r="AJ733" s="222"/>
      <c r="AK733" s="222"/>
      <c r="AL733" s="222"/>
      <c r="AM733" s="222"/>
      <c r="AN733" s="222"/>
      <c r="AO733" s="222"/>
      <c r="AP733" s="222"/>
      <c r="AQ733" s="222"/>
      <c r="AR733" s="222"/>
      <c r="AS733" s="222"/>
      <c r="AT733" s="222"/>
      <c r="AU733" s="222"/>
      <c r="AV733" s="222"/>
    </row>
    <row r="734" spans="1:48" ht="24"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c r="AD734" s="222"/>
      <c r="AE734" s="222"/>
      <c r="AF734" s="222"/>
      <c r="AG734" s="222"/>
      <c r="AH734" s="222"/>
      <c r="AI734" s="222"/>
      <c r="AJ734" s="222"/>
      <c r="AK734" s="222"/>
      <c r="AL734" s="222"/>
      <c r="AM734" s="222"/>
      <c r="AN734" s="222"/>
      <c r="AO734" s="222"/>
      <c r="AP734" s="222"/>
      <c r="AQ734" s="222"/>
      <c r="AR734" s="222"/>
      <c r="AS734" s="222"/>
      <c r="AT734" s="222"/>
      <c r="AU734" s="222"/>
      <c r="AV734" s="222"/>
    </row>
    <row r="735" spans="1:48" ht="24"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c r="AB735" s="222"/>
      <c r="AC735" s="222"/>
      <c r="AD735" s="222"/>
      <c r="AE735" s="222"/>
      <c r="AF735" s="222"/>
      <c r="AG735" s="222"/>
      <c r="AH735" s="222"/>
      <c r="AI735" s="222"/>
      <c r="AJ735" s="222"/>
      <c r="AK735" s="222"/>
      <c r="AL735" s="222"/>
      <c r="AM735" s="222"/>
      <c r="AN735" s="222"/>
      <c r="AO735" s="222"/>
      <c r="AP735" s="222"/>
      <c r="AQ735" s="222"/>
      <c r="AR735" s="222"/>
      <c r="AS735" s="222"/>
      <c r="AT735" s="222"/>
      <c r="AU735" s="222"/>
      <c r="AV735" s="222"/>
    </row>
    <row r="736" spans="1:48" ht="24"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c r="AB736" s="222"/>
      <c r="AC736" s="222"/>
      <c r="AD736" s="222"/>
      <c r="AE736" s="222"/>
      <c r="AF736" s="222"/>
      <c r="AG736" s="222"/>
      <c r="AH736" s="222"/>
      <c r="AI736" s="222"/>
      <c r="AJ736" s="222"/>
      <c r="AK736" s="222"/>
      <c r="AL736" s="222"/>
      <c r="AM736" s="222"/>
      <c r="AN736" s="222"/>
      <c r="AO736" s="222"/>
      <c r="AP736" s="222"/>
      <c r="AQ736" s="222"/>
      <c r="AR736" s="222"/>
      <c r="AS736" s="222"/>
      <c r="AT736" s="222"/>
      <c r="AU736" s="222"/>
      <c r="AV736" s="222"/>
    </row>
    <row r="737" spans="1:48" ht="24"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c r="AB737" s="222"/>
      <c r="AC737" s="222"/>
      <c r="AD737" s="222"/>
      <c r="AE737" s="222"/>
      <c r="AF737" s="222"/>
      <c r="AG737" s="222"/>
      <c r="AH737" s="222"/>
      <c r="AI737" s="222"/>
      <c r="AJ737" s="222"/>
      <c r="AK737" s="222"/>
      <c r="AL737" s="222"/>
      <c r="AM737" s="222"/>
      <c r="AN737" s="222"/>
      <c r="AO737" s="222"/>
      <c r="AP737" s="222"/>
      <c r="AQ737" s="222"/>
      <c r="AR737" s="222"/>
      <c r="AS737" s="222"/>
      <c r="AT737" s="222"/>
      <c r="AU737" s="222"/>
      <c r="AV737" s="222"/>
    </row>
    <row r="738" spans="1:48" ht="24"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c r="AD738" s="222"/>
      <c r="AE738" s="222"/>
      <c r="AF738" s="222"/>
      <c r="AG738" s="222"/>
      <c r="AH738" s="222"/>
      <c r="AI738" s="222"/>
      <c r="AJ738" s="222"/>
      <c r="AK738" s="222"/>
      <c r="AL738" s="222"/>
      <c r="AM738" s="222"/>
      <c r="AN738" s="222"/>
      <c r="AO738" s="222"/>
      <c r="AP738" s="222"/>
      <c r="AQ738" s="222"/>
      <c r="AR738" s="222"/>
      <c r="AS738" s="222"/>
      <c r="AT738" s="222"/>
      <c r="AU738" s="222"/>
      <c r="AV738" s="222"/>
    </row>
    <row r="739" spans="1:48" ht="24"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c r="AD739" s="222"/>
      <c r="AE739" s="222"/>
      <c r="AF739" s="222"/>
      <c r="AG739" s="222"/>
      <c r="AH739" s="222"/>
      <c r="AI739" s="222"/>
      <c r="AJ739" s="222"/>
      <c r="AK739" s="222"/>
      <c r="AL739" s="222"/>
      <c r="AM739" s="222"/>
      <c r="AN739" s="222"/>
      <c r="AO739" s="222"/>
      <c r="AP739" s="222"/>
      <c r="AQ739" s="222"/>
      <c r="AR739" s="222"/>
      <c r="AS739" s="222"/>
      <c r="AT739" s="222"/>
      <c r="AU739" s="222"/>
      <c r="AV739" s="222"/>
    </row>
    <row r="740" spans="1:48" ht="24"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c r="AD740" s="222"/>
      <c r="AE740" s="222"/>
      <c r="AF740" s="222"/>
      <c r="AG740" s="222"/>
      <c r="AH740" s="222"/>
      <c r="AI740" s="222"/>
      <c r="AJ740" s="222"/>
      <c r="AK740" s="222"/>
      <c r="AL740" s="222"/>
      <c r="AM740" s="222"/>
      <c r="AN740" s="222"/>
      <c r="AO740" s="222"/>
      <c r="AP740" s="222"/>
      <c r="AQ740" s="222"/>
      <c r="AR740" s="222"/>
      <c r="AS740" s="222"/>
      <c r="AT740" s="222"/>
      <c r="AU740" s="222"/>
      <c r="AV740" s="222"/>
    </row>
    <row r="741" spans="1:48" ht="24"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c r="AB741" s="222"/>
      <c r="AC741" s="222"/>
      <c r="AD741" s="222"/>
      <c r="AE741" s="222"/>
      <c r="AF741" s="222"/>
      <c r="AG741" s="222"/>
      <c r="AH741" s="222"/>
      <c r="AI741" s="222"/>
      <c r="AJ741" s="222"/>
      <c r="AK741" s="222"/>
      <c r="AL741" s="222"/>
      <c r="AM741" s="222"/>
      <c r="AN741" s="222"/>
      <c r="AO741" s="222"/>
      <c r="AP741" s="222"/>
      <c r="AQ741" s="222"/>
      <c r="AR741" s="222"/>
      <c r="AS741" s="222"/>
      <c r="AT741" s="222"/>
      <c r="AU741" s="222"/>
      <c r="AV741" s="222"/>
    </row>
    <row r="742" spans="1:48" ht="24"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c r="AB742" s="222"/>
      <c r="AC742" s="222"/>
      <c r="AD742" s="222"/>
      <c r="AE742" s="222"/>
      <c r="AF742" s="222"/>
      <c r="AG742" s="222"/>
      <c r="AH742" s="222"/>
      <c r="AI742" s="222"/>
      <c r="AJ742" s="222"/>
      <c r="AK742" s="222"/>
      <c r="AL742" s="222"/>
      <c r="AM742" s="222"/>
      <c r="AN742" s="222"/>
      <c r="AO742" s="222"/>
      <c r="AP742" s="222"/>
      <c r="AQ742" s="222"/>
      <c r="AR742" s="222"/>
      <c r="AS742" s="222"/>
      <c r="AT742" s="222"/>
      <c r="AU742" s="222"/>
      <c r="AV742" s="222"/>
    </row>
    <row r="743" spans="1:48" ht="24"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c r="AB743" s="222"/>
      <c r="AC743" s="222"/>
      <c r="AD743" s="222"/>
      <c r="AE743" s="222"/>
      <c r="AF743" s="222"/>
      <c r="AG743" s="222"/>
      <c r="AH743" s="222"/>
      <c r="AI743" s="222"/>
      <c r="AJ743" s="222"/>
      <c r="AK743" s="222"/>
      <c r="AL743" s="222"/>
      <c r="AM743" s="222"/>
      <c r="AN743" s="222"/>
      <c r="AO743" s="222"/>
      <c r="AP743" s="222"/>
      <c r="AQ743" s="222"/>
      <c r="AR743" s="222"/>
      <c r="AS743" s="222"/>
      <c r="AT743" s="222"/>
      <c r="AU743" s="222"/>
      <c r="AV743" s="222"/>
    </row>
    <row r="744" spans="1:48" ht="24"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c r="AB744" s="222"/>
      <c r="AC744" s="222"/>
      <c r="AD744" s="222"/>
      <c r="AE744" s="222"/>
      <c r="AF744" s="222"/>
      <c r="AG744" s="222"/>
      <c r="AH744" s="222"/>
      <c r="AI744" s="222"/>
      <c r="AJ744" s="222"/>
      <c r="AK744" s="222"/>
      <c r="AL744" s="222"/>
      <c r="AM744" s="222"/>
      <c r="AN744" s="222"/>
      <c r="AO744" s="222"/>
      <c r="AP744" s="222"/>
      <c r="AQ744" s="222"/>
      <c r="AR744" s="222"/>
      <c r="AS744" s="222"/>
      <c r="AT744" s="222"/>
      <c r="AU744" s="222"/>
      <c r="AV744" s="222"/>
    </row>
    <row r="745" spans="1:48" ht="24"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c r="AB745" s="222"/>
      <c r="AC745" s="222"/>
      <c r="AD745" s="222"/>
      <c r="AE745" s="222"/>
      <c r="AF745" s="222"/>
      <c r="AG745" s="222"/>
      <c r="AH745" s="222"/>
      <c r="AI745" s="222"/>
      <c r="AJ745" s="222"/>
      <c r="AK745" s="222"/>
      <c r="AL745" s="222"/>
      <c r="AM745" s="222"/>
      <c r="AN745" s="222"/>
      <c r="AO745" s="222"/>
      <c r="AP745" s="222"/>
      <c r="AQ745" s="222"/>
      <c r="AR745" s="222"/>
      <c r="AS745" s="222"/>
      <c r="AT745" s="222"/>
      <c r="AU745" s="222"/>
      <c r="AV745" s="222"/>
    </row>
    <row r="746" spans="1:48" ht="24"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c r="AB746" s="222"/>
      <c r="AC746" s="222"/>
      <c r="AD746" s="222"/>
      <c r="AE746" s="222"/>
      <c r="AF746" s="222"/>
      <c r="AG746" s="222"/>
      <c r="AH746" s="222"/>
      <c r="AI746" s="222"/>
      <c r="AJ746" s="222"/>
      <c r="AK746" s="222"/>
      <c r="AL746" s="222"/>
      <c r="AM746" s="222"/>
      <c r="AN746" s="222"/>
      <c r="AO746" s="222"/>
      <c r="AP746" s="222"/>
      <c r="AQ746" s="222"/>
      <c r="AR746" s="222"/>
      <c r="AS746" s="222"/>
      <c r="AT746" s="222"/>
      <c r="AU746" s="222"/>
      <c r="AV746" s="222"/>
    </row>
    <row r="747" spans="1:48" ht="24"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c r="AB747" s="222"/>
      <c r="AC747" s="222"/>
      <c r="AD747" s="222"/>
      <c r="AE747" s="222"/>
      <c r="AF747" s="222"/>
      <c r="AG747" s="222"/>
      <c r="AH747" s="222"/>
      <c r="AI747" s="222"/>
      <c r="AJ747" s="222"/>
      <c r="AK747" s="222"/>
      <c r="AL747" s="222"/>
      <c r="AM747" s="222"/>
      <c r="AN747" s="222"/>
      <c r="AO747" s="222"/>
      <c r="AP747" s="222"/>
      <c r="AQ747" s="222"/>
      <c r="AR747" s="222"/>
      <c r="AS747" s="222"/>
      <c r="AT747" s="222"/>
      <c r="AU747" s="222"/>
      <c r="AV747" s="222"/>
    </row>
    <row r="748" spans="1:48" ht="24"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c r="AB748" s="222"/>
      <c r="AC748" s="222"/>
      <c r="AD748" s="222"/>
      <c r="AE748" s="222"/>
      <c r="AF748" s="222"/>
      <c r="AG748" s="222"/>
      <c r="AH748" s="222"/>
      <c r="AI748" s="222"/>
      <c r="AJ748" s="222"/>
      <c r="AK748" s="222"/>
      <c r="AL748" s="222"/>
      <c r="AM748" s="222"/>
      <c r="AN748" s="222"/>
      <c r="AO748" s="222"/>
      <c r="AP748" s="222"/>
      <c r="AQ748" s="222"/>
      <c r="AR748" s="222"/>
      <c r="AS748" s="222"/>
      <c r="AT748" s="222"/>
      <c r="AU748" s="222"/>
      <c r="AV748" s="222"/>
    </row>
    <row r="749" spans="1:48" ht="24"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c r="AB749" s="222"/>
      <c r="AC749" s="222"/>
      <c r="AD749" s="222"/>
      <c r="AE749" s="222"/>
      <c r="AF749" s="222"/>
      <c r="AG749" s="222"/>
      <c r="AH749" s="222"/>
      <c r="AI749" s="222"/>
      <c r="AJ749" s="222"/>
      <c r="AK749" s="222"/>
      <c r="AL749" s="222"/>
      <c r="AM749" s="222"/>
      <c r="AN749" s="222"/>
      <c r="AO749" s="222"/>
      <c r="AP749" s="222"/>
      <c r="AQ749" s="222"/>
      <c r="AR749" s="222"/>
      <c r="AS749" s="222"/>
      <c r="AT749" s="222"/>
      <c r="AU749" s="222"/>
      <c r="AV749" s="222"/>
    </row>
    <row r="750" spans="1:48" ht="24"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c r="AB750" s="222"/>
      <c r="AC750" s="222"/>
      <c r="AD750" s="222"/>
      <c r="AE750" s="222"/>
      <c r="AF750" s="222"/>
      <c r="AG750" s="222"/>
      <c r="AH750" s="222"/>
      <c r="AI750" s="222"/>
      <c r="AJ750" s="222"/>
      <c r="AK750" s="222"/>
      <c r="AL750" s="222"/>
      <c r="AM750" s="222"/>
      <c r="AN750" s="222"/>
      <c r="AO750" s="222"/>
      <c r="AP750" s="222"/>
      <c r="AQ750" s="222"/>
      <c r="AR750" s="222"/>
      <c r="AS750" s="222"/>
      <c r="AT750" s="222"/>
      <c r="AU750" s="222"/>
      <c r="AV750" s="222"/>
    </row>
    <row r="751" spans="1:48" ht="24"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c r="AB751" s="222"/>
      <c r="AC751" s="222"/>
      <c r="AD751" s="222"/>
      <c r="AE751" s="222"/>
      <c r="AF751" s="222"/>
      <c r="AG751" s="222"/>
      <c r="AH751" s="222"/>
      <c r="AI751" s="222"/>
      <c r="AJ751" s="222"/>
      <c r="AK751" s="222"/>
      <c r="AL751" s="222"/>
      <c r="AM751" s="222"/>
      <c r="AN751" s="222"/>
      <c r="AO751" s="222"/>
      <c r="AP751" s="222"/>
      <c r="AQ751" s="222"/>
      <c r="AR751" s="222"/>
      <c r="AS751" s="222"/>
      <c r="AT751" s="222"/>
      <c r="AU751" s="222"/>
      <c r="AV751" s="222"/>
    </row>
    <row r="752" spans="1:48" ht="24"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c r="AB752" s="222"/>
      <c r="AC752" s="222"/>
      <c r="AD752" s="222"/>
      <c r="AE752" s="222"/>
      <c r="AF752" s="222"/>
      <c r="AG752" s="222"/>
      <c r="AH752" s="222"/>
      <c r="AI752" s="222"/>
      <c r="AJ752" s="222"/>
      <c r="AK752" s="222"/>
      <c r="AL752" s="222"/>
      <c r="AM752" s="222"/>
      <c r="AN752" s="222"/>
      <c r="AO752" s="222"/>
      <c r="AP752" s="222"/>
      <c r="AQ752" s="222"/>
      <c r="AR752" s="222"/>
      <c r="AS752" s="222"/>
      <c r="AT752" s="222"/>
      <c r="AU752" s="222"/>
      <c r="AV752" s="222"/>
    </row>
    <row r="753" spans="1:48" ht="24"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c r="AB753" s="222"/>
      <c r="AC753" s="222"/>
      <c r="AD753" s="222"/>
      <c r="AE753" s="222"/>
      <c r="AF753" s="222"/>
      <c r="AG753" s="222"/>
      <c r="AH753" s="222"/>
      <c r="AI753" s="222"/>
      <c r="AJ753" s="222"/>
      <c r="AK753" s="222"/>
      <c r="AL753" s="222"/>
      <c r="AM753" s="222"/>
      <c r="AN753" s="222"/>
      <c r="AO753" s="222"/>
      <c r="AP753" s="222"/>
      <c r="AQ753" s="222"/>
      <c r="AR753" s="222"/>
      <c r="AS753" s="222"/>
      <c r="AT753" s="222"/>
      <c r="AU753" s="222"/>
      <c r="AV753" s="222"/>
    </row>
    <row r="754" spans="1:48" ht="24"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c r="AB754" s="222"/>
      <c r="AC754" s="222"/>
      <c r="AD754" s="222"/>
      <c r="AE754" s="222"/>
      <c r="AF754" s="222"/>
      <c r="AG754" s="222"/>
      <c r="AH754" s="222"/>
      <c r="AI754" s="222"/>
      <c r="AJ754" s="222"/>
      <c r="AK754" s="222"/>
      <c r="AL754" s="222"/>
      <c r="AM754" s="222"/>
      <c r="AN754" s="222"/>
      <c r="AO754" s="222"/>
      <c r="AP754" s="222"/>
      <c r="AQ754" s="222"/>
      <c r="AR754" s="222"/>
      <c r="AS754" s="222"/>
      <c r="AT754" s="222"/>
      <c r="AU754" s="222"/>
      <c r="AV754" s="222"/>
    </row>
    <row r="755" spans="1:48" ht="24"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c r="AB755" s="222"/>
      <c r="AC755" s="222"/>
      <c r="AD755" s="222"/>
      <c r="AE755" s="222"/>
      <c r="AF755" s="222"/>
      <c r="AG755" s="222"/>
      <c r="AH755" s="222"/>
      <c r="AI755" s="222"/>
      <c r="AJ755" s="222"/>
      <c r="AK755" s="222"/>
      <c r="AL755" s="222"/>
      <c r="AM755" s="222"/>
      <c r="AN755" s="222"/>
      <c r="AO755" s="222"/>
      <c r="AP755" s="222"/>
      <c r="AQ755" s="222"/>
      <c r="AR755" s="222"/>
      <c r="AS755" s="222"/>
      <c r="AT755" s="222"/>
      <c r="AU755" s="222"/>
      <c r="AV755" s="222"/>
    </row>
    <row r="756" spans="1:48" ht="24"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c r="AB756" s="222"/>
      <c r="AC756" s="222"/>
      <c r="AD756" s="222"/>
      <c r="AE756" s="222"/>
      <c r="AF756" s="222"/>
      <c r="AG756" s="222"/>
      <c r="AH756" s="222"/>
      <c r="AI756" s="222"/>
      <c r="AJ756" s="222"/>
      <c r="AK756" s="222"/>
      <c r="AL756" s="222"/>
      <c r="AM756" s="222"/>
      <c r="AN756" s="222"/>
      <c r="AO756" s="222"/>
      <c r="AP756" s="222"/>
      <c r="AQ756" s="222"/>
      <c r="AR756" s="222"/>
      <c r="AS756" s="222"/>
      <c r="AT756" s="222"/>
      <c r="AU756" s="222"/>
      <c r="AV756" s="222"/>
    </row>
    <row r="757" spans="1:48" ht="24"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c r="AB757" s="222"/>
      <c r="AC757" s="222"/>
      <c r="AD757" s="222"/>
      <c r="AE757" s="222"/>
      <c r="AF757" s="222"/>
      <c r="AG757" s="222"/>
      <c r="AH757" s="222"/>
      <c r="AI757" s="222"/>
      <c r="AJ757" s="222"/>
      <c r="AK757" s="222"/>
      <c r="AL757" s="222"/>
      <c r="AM757" s="222"/>
      <c r="AN757" s="222"/>
      <c r="AO757" s="222"/>
      <c r="AP757" s="222"/>
      <c r="AQ757" s="222"/>
      <c r="AR757" s="222"/>
      <c r="AS757" s="222"/>
      <c r="AT757" s="222"/>
      <c r="AU757" s="222"/>
      <c r="AV757" s="222"/>
    </row>
    <row r="758" spans="1:48" ht="24"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c r="AB758" s="222"/>
      <c r="AC758" s="222"/>
      <c r="AD758" s="222"/>
      <c r="AE758" s="222"/>
      <c r="AF758" s="222"/>
      <c r="AG758" s="222"/>
      <c r="AH758" s="222"/>
      <c r="AI758" s="222"/>
      <c r="AJ758" s="222"/>
      <c r="AK758" s="222"/>
      <c r="AL758" s="222"/>
      <c r="AM758" s="222"/>
      <c r="AN758" s="222"/>
      <c r="AO758" s="222"/>
      <c r="AP758" s="222"/>
      <c r="AQ758" s="222"/>
      <c r="AR758" s="222"/>
      <c r="AS758" s="222"/>
      <c r="AT758" s="222"/>
      <c r="AU758" s="222"/>
      <c r="AV758" s="222"/>
    </row>
    <row r="759" spans="1:48" ht="24"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c r="AB759" s="222"/>
      <c r="AC759" s="222"/>
      <c r="AD759" s="222"/>
      <c r="AE759" s="222"/>
      <c r="AF759" s="222"/>
      <c r="AG759" s="222"/>
      <c r="AH759" s="222"/>
      <c r="AI759" s="222"/>
      <c r="AJ759" s="222"/>
      <c r="AK759" s="222"/>
      <c r="AL759" s="222"/>
      <c r="AM759" s="222"/>
      <c r="AN759" s="222"/>
      <c r="AO759" s="222"/>
      <c r="AP759" s="222"/>
      <c r="AQ759" s="222"/>
      <c r="AR759" s="222"/>
      <c r="AS759" s="222"/>
      <c r="AT759" s="222"/>
      <c r="AU759" s="222"/>
      <c r="AV759" s="222"/>
    </row>
    <row r="760" spans="1:48" ht="24"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c r="AB760" s="222"/>
      <c r="AC760" s="222"/>
      <c r="AD760" s="222"/>
      <c r="AE760" s="222"/>
      <c r="AF760" s="222"/>
      <c r="AG760" s="222"/>
      <c r="AH760" s="222"/>
      <c r="AI760" s="222"/>
      <c r="AJ760" s="222"/>
      <c r="AK760" s="222"/>
      <c r="AL760" s="222"/>
      <c r="AM760" s="222"/>
      <c r="AN760" s="222"/>
      <c r="AO760" s="222"/>
      <c r="AP760" s="222"/>
      <c r="AQ760" s="222"/>
      <c r="AR760" s="222"/>
      <c r="AS760" s="222"/>
      <c r="AT760" s="222"/>
      <c r="AU760" s="222"/>
      <c r="AV760" s="222"/>
    </row>
    <row r="761" spans="1:48" ht="24"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c r="AB761" s="222"/>
      <c r="AC761" s="222"/>
      <c r="AD761" s="222"/>
      <c r="AE761" s="222"/>
      <c r="AF761" s="222"/>
      <c r="AG761" s="222"/>
      <c r="AH761" s="222"/>
      <c r="AI761" s="222"/>
      <c r="AJ761" s="222"/>
      <c r="AK761" s="222"/>
      <c r="AL761" s="222"/>
      <c r="AM761" s="222"/>
      <c r="AN761" s="222"/>
      <c r="AO761" s="222"/>
      <c r="AP761" s="222"/>
      <c r="AQ761" s="222"/>
      <c r="AR761" s="222"/>
      <c r="AS761" s="222"/>
      <c r="AT761" s="222"/>
      <c r="AU761" s="222"/>
      <c r="AV761" s="222"/>
    </row>
    <row r="762" spans="1:48" ht="24"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c r="AB762" s="222"/>
      <c r="AC762" s="222"/>
      <c r="AD762" s="222"/>
      <c r="AE762" s="222"/>
      <c r="AF762" s="222"/>
      <c r="AG762" s="222"/>
      <c r="AH762" s="222"/>
      <c r="AI762" s="222"/>
      <c r="AJ762" s="222"/>
      <c r="AK762" s="222"/>
      <c r="AL762" s="222"/>
      <c r="AM762" s="222"/>
      <c r="AN762" s="222"/>
      <c r="AO762" s="222"/>
      <c r="AP762" s="222"/>
      <c r="AQ762" s="222"/>
      <c r="AR762" s="222"/>
      <c r="AS762" s="222"/>
      <c r="AT762" s="222"/>
      <c r="AU762" s="222"/>
      <c r="AV762" s="222"/>
    </row>
    <row r="763" spans="1:48" ht="24"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c r="AB763" s="222"/>
      <c r="AC763" s="222"/>
      <c r="AD763" s="222"/>
      <c r="AE763" s="222"/>
      <c r="AF763" s="222"/>
      <c r="AG763" s="222"/>
      <c r="AH763" s="222"/>
      <c r="AI763" s="222"/>
      <c r="AJ763" s="222"/>
      <c r="AK763" s="222"/>
      <c r="AL763" s="222"/>
      <c r="AM763" s="222"/>
      <c r="AN763" s="222"/>
      <c r="AO763" s="222"/>
      <c r="AP763" s="222"/>
      <c r="AQ763" s="222"/>
      <c r="AR763" s="222"/>
      <c r="AS763" s="222"/>
      <c r="AT763" s="222"/>
      <c r="AU763" s="222"/>
      <c r="AV763" s="222"/>
    </row>
    <row r="764" spans="1:48" ht="24"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c r="AB764" s="222"/>
      <c r="AC764" s="222"/>
      <c r="AD764" s="222"/>
      <c r="AE764" s="222"/>
      <c r="AF764" s="222"/>
      <c r="AG764" s="222"/>
      <c r="AH764" s="222"/>
      <c r="AI764" s="222"/>
      <c r="AJ764" s="222"/>
      <c r="AK764" s="222"/>
      <c r="AL764" s="222"/>
      <c r="AM764" s="222"/>
      <c r="AN764" s="222"/>
      <c r="AO764" s="222"/>
      <c r="AP764" s="222"/>
      <c r="AQ764" s="222"/>
      <c r="AR764" s="222"/>
      <c r="AS764" s="222"/>
      <c r="AT764" s="222"/>
      <c r="AU764" s="222"/>
      <c r="AV764" s="222"/>
    </row>
    <row r="765" spans="1:48" ht="24"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c r="AB765" s="222"/>
      <c r="AC765" s="222"/>
      <c r="AD765" s="222"/>
      <c r="AE765" s="222"/>
      <c r="AF765" s="222"/>
      <c r="AG765" s="222"/>
      <c r="AH765" s="222"/>
      <c r="AI765" s="222"/>
      <c r="AJ765" s="222"/>
      <c r="AK765" s="222"/>
      <c r="AL765" s="222"/>
      <c r="AM765" s="222"/>
      <c r="AN765" s="222"/>
      <c r="AO765" s="222"/>
      <c r="AP765" s="222"/>
      <c r="AQ765" s="222"/>
      <c r="AR765" s="222"/>
      <c r="AS765" s="222"/>
      <c r="AT765" s="222"/>
      <c r="AU765" s="222"/>
      <c r="AV765" s="222"/>
    </row>
    <row r="766" spans="1:48" ht="24"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c r="AB766" s="222"/>
      <c r="AC766" s="222"/>
      <c r="AD766" s="222"/>
      <c r="AE766" s="222"/>
      <c r="AF766" s="222"/>
      <c r="AG766" s="222"/>
      <c r="AH766" s="222"/>
      <c r="AI766" s="222"/>
      <c r="AJ766" s="222"/>
      <c r="AK766" s="222"/>
      <c r="AL766" s="222"/>
      <c r="AM766" s="222"/>
      <c r="AN766" s="222"/>
      <c r="AO766" s="222"/>
      <c r="AP766" s="222"/>
      <c r="AQ766" s="222"/>
      <c r="AR766" s="222"/>
      <c r="AS766" s="222"/>
      <c r="AT766" s="222"/>
      <c r="AU766" s="222"/>
      <c r="AV766" s="222"/>
    </row>
    <row r="767" spans="1:48" ht="24"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c r="AB767" s="222"/>
      <c r="AC767" s="222"/>
      <c r="AD767" s="222"/>
      <c r="AE767" s="222"/>
      <c r="AF767" s="222"/>
      <c r="AG767" s="222"/>
      <c r="AH767" s="222"/>
      <c r="AI767" s="222"/>
      <c r="AJ767" s="222"/>
      <c r="AK767" s="222"/>
      <c r="AL767" s="222"/>
      <c r="AM767" s="222"/>
      <c r="AN767" s="222"/>
      <c r="AO767" s="222"/>
      <c r="AP767" s="222"/>
      <c r="AQ767" s="222"/>
      <c r="AR767" s="222"/>
      <c r="AS767" s="222"/>
      <c r="AT767" s="222"/>
      <c r="AU767" s="222"/>
      <c r="AV767" s="222"/>
    </row>
    <row r="768" spans="1:48" ht="24"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c r="AB768" s="222"/>
      <c r="AC768" s="222"/>
      <c r="AD768" s="222"/>
      <c r="AE768" s="222"/>
      <c r="AF768" s="222"/>
      <c r="AG768" s="222"/>
      <c r="AH768" s="222"/>
      <c r="AI768" s="222"/>
      <c r="AJ768" s="222"/>
      <c r="AK768" s="222"/>
      <c r="AL768" s="222"/>
      <c r="AM768" s="222"/>
      <c r="AN768" s="222"/>
      <c r="AO768" s="222"/>
      <c r="AP768" s="222"/>
      <c r="AQ768" s="222"/>
      <c r="AR768" s="222"/>
      <c r="AS768" s="222"/>
      <c r="AT768" s="222"/>
      <c r="AU768" s="222"/>
      <c r="AV768" s="222"/>
    </row>
    <row r="769" spans="1:48" ht="24"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c r="AB769" s="222"/>
      <c r="AC769" s="222"/>
      <c r="AD769" s="222"/>
      <c r="AE769" s="222"/>
      <c r="AF769" s="222"/>
      <c r="AG769" s="222"/>
      <c r="AH769" s="222"/>
      <c r="AI769" s="222"/>
      <c r="AJ769" s="222"/>
      <c r="AK769" s="222"/>
      <c r="AL769" s="222"/>
      <c r="AM769" s="222"/>
      <c r="AN769" s="222"/>
      <c r="AO769" s="222"/>
      <c r="AP769" s="222"/>
      <c r="AQ769" s="222"/>
      <c r="AR769" s="222"/>
      <c r="AS769" s="222"/>
      <c r="AT769" s="222"/>
      <c r="AU769" s="222"/>
      <c r="AV769" s="222"/>
    </row>
    <row r="770" spans="1:48" ht="24"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c r="AB770" s="222"/>
      <c r="AC770" s="222"/>
      <c r="AD770" s="222"/>
      <c r="AE770" s="222"/>
      <c r="AF770" s="222"/>
      <c r="AG770" s="222"/>
      <c r="AH770" s="222"/>
      <c r="AI770" s="222"/>
      <c r="AJ770" s="222"/>
      <c r="AK770" s="222"/>
      <c r="AL770" s="222"/>
      <c r="AM770" s="222"/>
      <c r="AN770" s="222"/>
      <c r="AO770" s="222"/>
      <c r="AP770" s="222"/>
      <c r="AQ770" s="222"/>
      <c r="AR770" s="222"/>
      <c r="AS770" s="222"/>
      <c r="AT770" s="222"/>
      <c r="AU770" s="222"/>
      <c r="AV770" s="222"/>
    </row>
    <row r="771" spans="1:48" ht="24"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c r="AB771" s="222"/>
      <c r="AC771" s="222"/>
      <c r="AD771" s="222"/>
      <c r="AE771" s="222"/>
      <c r="AF771" s="222"/>
      <c r="AG771" s="222"/>
      <c r="AH771" s="222"/>
      <c r="AI771" s="222"/>
      <c r="AJ771" s="222"/>
      <c r="AK771" s="222"/>
      <c r="AL771" s="222"/>
      <c r="AM771" s="222"/>
      <c r="AN771" s="222"/>
      <c r="AO771" s="222"/>
      <c r="AP771" s="222"/>
      <c r="AQ771" s="222"/>
      <c r="AR771" s="222"/>
      <c r="AS771" s="222"/>
      <c r="AT771" s="222"/>
      <c r="AU771" s="222"/>
      <c r="AV771" s="222"/>
    </row>
    <row r="772" spans="1:48" ht="24"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c r="AB772" s="222"/>
      <c r="AC772" s="222"/>
      <c r="AD772" s="222"/>
      <c r="AE772" s="222"/>
      <c r="AF772" s="222"/>
      <c r="AG772" s="222"/>
      <c r="AH772" s="222"/>
      <c r="AI772" s="222"/>
      <c r="AJ772" s="222"/>
      <c r="AK772" s="222"/>
      <c r="AL772" s="222"/>
      <c r="AM772" s="222"/>
      <c r="AN772" s="222"/>
      <c r="AO772" s="222"/>
      <c r="AP772" s="222"/>
      <c r="AQ772" s="222"/>
      <c r="AR772" s="222"/>
      <c r="AS772" s="222"/>
      <c r="AT772" s="222"/>
      <c r="AU772" s="222"/>
      <c r="AV772" s="222"/>
    </row>
    <row r="773" spans="1:48" ht="24"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c r="AB773" s="222"/>
      <c r="AC773" s="222"/>
      <c r="AD773" s="222"/>
      <c r="AE773" s="222"/>
      <c r="AF773" s="222"/>
      <c r="AG773" s="222"/>
      <c r="AH773" s="222"/>
      <c r="AI773" s="222"/>
      <c r="AJ773" s="222"/>
      <c r="AK773" s="222"/>
      <c r="AL773" s="222"/>
      <c r="AM773" s="222"/>
      <c r="AN773" s="222"/>
      <c r="AO773" s="222"/>
      <c r="AP773" s="222"/>
      <c r="AQ773" s="222"/>
      <c r="AR773" s="222"/>
      <c r="AS773" s="222"/>
      <c r="AT773" s="222"/>
      <c r="AU773" s="222"/>
      <c r="AV773" s="222"/>
    </row>
    <row r="774" spans="1:48" ht="24"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c r="AB774" s="222"/>
      <c r="AC774" s="222"/>
      <c r="AD774" s="222"/>
      <c r="AE774" s="222"/>
      <c r="AF774" s="222"/>
      <c r="AG774" s="222"/>
      <c r="AH774" s="222"/>
      <c r="AI774" s="222"/>
      <c r="AJ774" s="222"/>
      <c r="AK774" s="222"/>
      <c r="AL774" s="222"/>
      <c r="AM774" s="222"/>
      <c r="AN774" s="222"/>
      <c r="AO774" s="222"/>
      <c r="AP774" s="222"/>
      <c r="AQ774" s="222"/>
      <c r="AR774" s="222"/>
      <c r="AS774" s="222"/>
      <c r="AT774" s="222"/>
      <c r="AU774" s="222"/>
      <c r="AV774" s="222"/>
    </row>
    <row r="775" spans="1:48" ht="24"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c r="AB775" s="222"/>
      <c r="AC775" s="222"/>
      <c r="AD775" s="222"/>
      <c r="AE775" s="222"/>
      <c r="AF775" s="222"/>
      <c r="AG775" s="222"/>
      <c r="AH775" s="222"/>
      <c r="AI775" s="222"/>
      <c r="AJ775" s="222"/>
      <c r="AK775" s="222"/>
      <c r="AL775" s="222"/>
      <c r="AM775" s="222"/>
      <c r="AN775" s="222"/>
      <c r="AO775" s="222"/>
      <c r="AP775" s="222"/>
      <c r="AQ775" s="222"/>
      <c r="AR775" s="222"/>
      <c r="AS775" s="222"/>
      <c r="AT775" s="222"/>
      <c r="AU775" s="222"/>
      <c r="AV775" s="222"/>
    </row>
    <row r="776" spans="1:48" ht="24"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c r="AB776" s="222"/>
      <c r="AC776" s="222"/>
      <c r="AD776" s="222"/>
      <c r="AE776" s="222"/>
      <c r="AF776" s="222"/>
      <c r="AG776" s="222"/>
      <c r="AH776" s="222"/>
      <c r="AI776" s="222"/>
      <c r="AJ776" s="222"/>
      <c r="AK776" s="222"/>
      <c r="AL776" s="222"/>
      <c r="AM776" s="222"/>
      <c r="AN776" s="222"/>
      <c r="AO776" s="222"/>
      <c r="AP776" s="222"/>
      <c r="AQ776" s="222"/>
      <c r="AR776" s="222"/>
      <c r="AS776" s="222"/>
      <c r="AT776" s="222"/>
      <c r="AU776" s="222"/>
      <c r="AV776" s="222"/>
    </row>
    <row r="777" spans="1:48" ht="24"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c r="AB777" s="222"/>
      <c r="AC777" s="222"/>
      <c r="AD777" s="222"/>
      <c r="AE777" s="222"/>
      <c r="AF777" s="222"/>
      <c r="AG777" s="222"/>
      <c r="AH777" s="222"/>
      <c r="AI777" s="222"/>
      <c r="AJ777" s="222"/>
      <c r="AK777" s="222"/>
      <c r="AL777" s="222"/>
      <c r="AM777" s="222"/>
      <c r="AN777" s="222"/>
      <c r="AO777" s="222"/>
      <c r="AP777" s="222"/>
      <c r="AQ777" s="222"/>
      <c r="AR777" s="222"/>
      <c r="AS777" s="222"/>
      <c r="AT777" s="222"/>
      <c r="AU777" s="222"/>
      <c r="AV777" s="222"/>
    </row>
    <row r="778" spans="1:48" ht="24"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c r="AB778" s="222"/>
      <c r="AC778" s="222"/>
      <c r="AD778" s="222"/>
      <c r="AE778" s="222"/>
      <c r="AF778" s="222"/>
      <c r="AG778" s="222"/>
      <c r="AH778" s="222"/>
      <c r="AI778" s="222"/>
      <c r="AJ778" s="222"/>
      <c r="AK778" s="222"/>
      <c r="AL778" s="222"/>
      <c r="AM778" s="222"/>
      <c r="AN778" s="222"/>
      <c r="AO778" s="222"/>
      <c r="AP778" s="222"/>
      <c r="AQ778" s="222"/>
      <c r="AR778" s="222"/>
      <c r="AS778" s="222"/>
      <c r="AT778" s="222"/>
      <c r="AU778" s="222"/>
      <c r="AV778" s="222"/>
    </row>
    <row r="779" spans="1:48" ht="24"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c r="AB779" s="222"/>
      <c r="AC779" s="222"/>
      <c r="AD779" s="222"/>
      <c r="AE779" s="222"/>
      <c r="AF779" s="222"/>
      <c r="AG779" s="222"/>
      <c r="AH779" s="222"/>
      <c r="AI779" s="222"/>
      <c r="AJ779" s="222"/>
      <c r="AK779" s="222"/>
      <c r="AL779" s="222"/>
      <c r="AM779" s="222"/>
      <c r="AN779" s="222"/>
      <c r="AO779" s="222"/>
      <c r="AP779" s="222"/>
      <c r="AQ779" s="222"/>
      <c r="AR779" s="222"/>
      <c r="AS779" s="222"/>
      <c r="AT779" s="222"/>
      <c r="AU779" s="222"/>
      <c r="AV779" s="222"/>
    </row>
    <row r="780" spans="1:48" ht="24"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c r="AB780" s="222"/>
      <c r="AC780" s="222"/>
      <c r="AD780" s="222"/>
      <c r="AE780" s="222"/>
      <c r="AF780" s="222"/>
      <c r="AG780" s="222"/>
      <c r="AH780" s="222"/>
      <c r="AI780" s="222"/>
      <c r="AJ780" s="222"/>
      <c r="AK780" s="222"/>
      <c r="AL780" s="222"/>
      <c r="AM780" s="222"/>
      <c r="AN780" s="222"/>
      <c r="AO780" s="222"/>
      <c r="AP780" s="222"/>
      <c r="AQ780" s="222"/>
      <c r="AR780" s="222"/>
      <c r="AS780" s="222"/>
      <c r="AT780" s="222"/>
      <c r="AU780" s="222"/>
      <c r="AV780" s="222"/>
    </row>
    <row r="781" spans="1:48" ht="24"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c r="AB781" s="222"/>
      <c r="AC781" s="222"/>
      <c r="AD781" s="222"/>
      <c r="AE781" s="222"/>
      <c r="AF781" s="222"/>
      <c r="AG781" s="222"/>
      <c r="AH781" s="222"/>
      <c r="AI781" s="222"/>
      <c r="AJ781" s="222"/>
      <c r="AK781" s="222"/>
      <c r="AL781" s="222"/>
      <c r="AM781" s="222"/>
      <c r="AN781" s="222"/>
      <c r="AO781" s="222"/>
      <c r="AP781" s="222"/>
      <c r="AQ781" s="222"/>
      <c r="AR781" s="222"/>
      <c r="AS781" s="222"/>
      <c r="AT781" s="222"/>
      <c r="AU781" s="222"/>
      <c r="AV781" s="222"/>
    </row>
    <row r="782" spans="1:48" ht="24"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c r="AB782" s="222"/>
      <c r="AC782" s="222"/>
      <c r="AD782" s="222"/>
      <c r="AE782" s="222"/>
      <c r="AF782" s="222"/>
      <c r="AG782" s="222"/>
      <c r="AH782" s="222"/>
      <c r="AI782" s="222"/>
      <c r="AJ782" s="222"/>
      <c r="AK782" s="222"/>
      <c r="AL782" s="222"/>
      <c r="AM782" s="222"/>
      <c r="AN782" s="222"/>
      <c r="AO782" s="222"/>
      <c r="AP782" s="222"/>
      <c r="AQ782" s="222"/>
      <c r="AR782" s="222"/>
      <c r="AS782" s="222"/>
      <c r="AT782" s="222"/>
      <c r="AU782" s="222"/>
      <c r="AV782" s="222"/>
    </row>
    <row r="783" spans="1:48" ht="24"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c r="AB783" s="222"/>
      <c r="AC783" s="222"/>
      <c r="AD783" s="222"/>
      <c r="AE783" s="222"/>
      <c r="AF783" s="222"/>
      <c r="AG783" s="222"/>
      <c r="AH783" s="222"/>
      <c r="AI783" s="222"/>
      <c r="AJ783" s="222"/>
      <c r="AK783" s="222"/>
      <c r="AL783" s="222"/>
      <c r="AM783" s="222"/>
      <c r="AN783" s="222"/>
      <c r="AO783" s="222"/>
      <c r="AP783" s="222"/>
      <c r="AQ783" s="222"/>
      <c r="AR783" s="222"/>
      <c r="AS783" s="222"/>
      <c r="AT783" s="222"/>
      <c r="AU783" s="222"/>
      <c r="AV783" s="222"/>
    </row>
    <row r="784" spans="1:48" ht="24"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c r="AB784" s="222"/>
      <c r="AC784" s="222"/>
      <c r="AD784" s="222"/>
      <c r="AE784" s="222"/>
      <c r="AF784" s="222"/>
      <c r="AG784" s="222"/>
      <c r="AH784" s="222"/>
      <c r="AI784" s="222"/>
      <c r="AJ784" s="222"/>
      <c r="AK784" s="222"/>
      <c r="AL784" s="222"/>
      <c r="AM784" s="222"/>
      <c r="AN784" s="222"/>
      <c r="AO784" s="222"/>
      <c r="AP784" s="222"/>
      <c r="AQ784" s="222"/>
      <c r="AR784" s="222"/>
      <c r="AS784" s="222"/>
      <c r="AT784" s="222"/>
      <c r="AU784" s="222"/>
      <c r="AV784" s="222"/>
    </row>
    <row r="785" spans="1:48" ht="24"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c r="AB785" s="222"/>
      <c r="AC785" s="222"/>
      <c r="AD785" s="222"/>
      <c r="AE785" s="222"/>
      <c r="AF785" s="222"/>
      <c r="AG785" s="222"/>
      <c r="AH785" s="222"/>
      <c r="AI785" s="222"/>
      <c r="AJ785" s="222"/>
      <c r="AK785" s="222"/>
      <c r="AL785" s="222"/>
      <c r="AM785" s="222"/>
      <c r="AN785" s="222"/>
      <c r="AO785" s="222"/>
      <c r="AP785" s="222"/>
      <c r="AQ785" s="222"/>
      <c r="AR785" s="222"/>
      <c r="AS785" s="222"/>
      <c r="AT785" s="222"/>
      <c r="AU785" s="222"/>
      <c r="AV785" s="222"/>
    </row>
    <row r="786" spans="1:48" ht="24"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c r="AB786" s="222"/>
      <c r="AC786" s="222"/>
      <c r="AD786" s="222"/>
      <c r="AE786" s="222"/>
      <c r="AF786" s="222"/>
      <c r="AG786" s="222"/>
      <c r="AH786" s="222"/>
      <c r="AI786" s="222"/>
      <c r="AJ786" s="222"/>
      <c r="AK786" s="222"/>
      <c r="AL786" s="222"/>
      <c r="AM786" s="222"/>
      <c r="AN786" s="222"/>
      <c r="AO786" s="222"/>
      <c r="AP786" s="222"/>
      <c r="AQ786" s="222"/>
      <c r="AR786" s="222"/>
      <c r="AS786" s="222"/>
      <c r="AT786" s="222"/>
      <c r="AU786" s="222"/>
      <c r="AV786" s="222"/>
    </row>
    <row r="787" spans="1:48" ht="24"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c r="AB787" s="222"/>
      <c r="AC787" s="222"/>
      <c r="AD787" s="222"/>
      <c r="AE787" s="222"/>
      <c r="AF787" s="222"/>
      <c r="AG787" s="222"/>
      <c r="AH787" s="222"/>
      <c r="AI787" s="222"/>
      <c r="AJ787" s="222"/>
      <c r="AK787" s="222"/>
      <c r="AL787" s="222"/>
      <c r="AM787" s="222"/>
      <c r="AN787" s="222"/>
      <c r="AO787" s="222"/>
      <c r="AP787" s="222"/>
      <c r="AQ787" s="222"/>
      <c r="AR787" s="222"/>
      <c r="AS787" s="222"/>
      <c r="AT787" s="222"/>
      <c r="AU787" s="222"/>
      <c r="AV787" s="222"/>
    </row>
    <row r="788" spans="1:48" ht="24"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c r="AB788" s="222"/>
      <c r="AC788" s="222"/>
      <c r="AD788" s="222"/>
      <c r="AE788" s="222"/>
      <c r="AF788" s="222"/>
      <c r="AG788" s="222"/>
      <c r="AH788" s="222"/>
      <c r="AI788" s="222"/>
      <c r="AJ788" s="222"/>
      <c r="AK788" s="222"/>
      <c r="AL788" s="222"/>
      <c r="AM788" s="222"/>
      <c r="AN788" s="222"/>
      <c r="AO788" s="222"/>
      <c r="AP788" s="222"/>
      <c r="AQ788" s="222"/>
      <c r="AR788" s="222"/>
      <c r="AS788" s="222"/>
      <c r="AT788" s="222"/>
      <c r="AU788" s="222"/>
      <c r="AV788" s="222"/>
    </row>
    <row r="789" spans="1:48" ht="24"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c r="AB789" s="222"/>
      <c r="AC789" s="222"/>
      <c r="AD789" s="222"/>
      <c r="AE789" s="222"/>
      <c r="AF789" s="222"/>
      <c r="AG789" s="222"/>
      <c r="AH789" s="222"/>
      <c r="AI789" s="222"/>
      <c r="AJ789" s="222"/>
      <c r="AK789" s="222"/>
      <c r="AL789" s="222"/>
      <c r="AM789" s="222"/>
      <c r="AN789" s="222"/>
      <c r="AO789" s="222"/>
      <c r="AP789" s="222"/>
      <c r="AQ789" s="222"/>
      <c r="AR789" s="222"/>
      <c r="AS789" s="222"/>
      <c r="AT789" s="222"/>
      <c r="AU789" s="222"/>
      <c r="AV789" s="222"/>
    </row>
    <row r="790" spans="1:48" ht="24"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c r="AD790" s="222"/>
      <c r="AE790" s="222"/>
      <c r="AF790" s="222"/>
      <c r="AG790" s="222"/>
      <c r="AH790" s="222"/>
      <c r="AI790" s="222"/>
      <c r="AJ790" s="222"/>
      <c r="AK790" s="222"/>
      <c r="AL790" s="222"/>
      <c r="AM790" s="222"/>
      <c r="AN790" s="222"/>
      <c r="AO790" s="222"/>
      <c r="AP790" s="222"/>
      <c r="AQ790" s="222"/>
      <c r="AR790" s="222"/>
      <c r="AS790" s="222"/>
      <c r="AT790" s="222"/>
      <c r="AU790" s="222"/>
      <c r="AV790" s="222"/>
    </row>
    <row r="791" spans="1:48" ht="24"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c r="AD791" s="222"/>
      <c r="AE791" s="222"/>
      <c r="AF791" s="222"/>
      <c r="AG791" s="222"/>
      <c r="AH791" s="222"/>
      <c r="AI791" s="222"/>
      <c r="AJ791" s="222"/>
      <c r="AK791" s="222"/>
      <c r="AL791" s="222"/>
      <c r="AM791" s="222"/>
      <c r="AN791" s="222"/>
      <c r="AO791" s="222"/>
      <c r="AP791" s="222"/>
      <c r="AQ791" s="222"/>
      <c r="AR791" s="222"/>
      <c r="AS791" s="222"/>
      <c r="AT791" s="222"/>
      <c r="AU791" s="222"/>
      <c r="AV791" s="222"/>
    </row>
    <row r="792" spans="1:48" ht="24"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c r="AB792" s="222"/>
      <c r="AC792" s="222"/>
      <c r="AD792" s="222"/>
      <c r="AE792" s="222"/>
      <c r="AF792" s="222"/>
      <c r="AG792" s="222"/>
      <c r="AH792" s="222"/>
      <c r="AI792" s="222"/>
      <c r="AJ792" s="222"/>
      <c r="AK792" s="222"/>
      <c r="AL792" s="222"/>
      <c r="AM792" s="222"/>
      <c r="AN792" s="222"/>
      <c r="AO792" s="222"/>
      <c r="AP792" s="222"/>
      <c r="AQ792" s="222"/>
      <c r="AR792" s="222"/>
      <c r="AS792" s="222"/>
      <c r="AT792" s="222"/>
      <c r="AU792" s="222"/>
      <c r="AV792" s="222"/>
    </row>
    <row r="793" spans="1:48" ht="24"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c r="AB793" s="222"/>
      <c r="AC793" s="222"/>
      <c r="AD793" s="222"/>
      <c r="AE793" s="222"/>
      <c r="AF793" s="222"/>
      <c r="AG793" s="222"/>
      <c r="AH793" s="222"/>
      <c r="AI793" s="222"/>
      <c r="AJ793" s="222"/>
      <c r="AK793" s="222"/>
      <c r="AL793" s="222"/>
      <c r="AM793" s="222"/>
      <c r="AN793" s="222"/>
      <c r="AO793" s="222"/>
      <c r="AP793" s="222"/>
      <c r="AQ793" s="222"/>
      <c r="AR793" s="222"/>
      <c r="AS793" s="222"/>
      <c r="AT793" s="222"/>
      <c r="AU793" s="222"/>
      <c r="AV793" s="222"/>
    </row>
    <row r="794" spans="1:48" ht="24"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c r="AB794" s="222"/>
      <c r="AC794" s="222"/>
      <c r="AD794" s="222"/>
      <c r="AE794" s="222"/>
      <c r="AF794" s="222"/>
      <c r="AG794" s="222"/>
      <c r="AH794" s="222"/>
      <c r="AI794" s="222"/>
      <c r="AJ794" s="222"/>
      <c r="AK794" s="222"/>
      <c r="AL794" s="222"/>
      <c r="AM794" s="222"/>
      <c r="AN794" s="222"/>
      <c r="AO794" s="222"/>
      <c r="AP794" s="222"/>
      <c r="AQ794" s="222"/>
      <c r="AR794" s="222"/>
      <c r="AS794" s="222"/>
      <c r="AT794" s="222"/>
      <c r="AU794" s="222"/>
      <c r="AV794" s="222"/>
    </row>
    <row r="795" spans="1:48" ht="24"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c r="AD795" s="222"/>
      <c r="AE795" s="222"/>
      <c r="AF795" s="222"/>
      <c r="AG795" s="222"/>
      <c r="AH795" s="222"/>
      <c r="AI795" s="222"/>
      <c r="AJ795" s="222"/>
      <c r="AK795" s="222"/>
      <c r="AL795" s="222"/>
      <c r="AM795" s="222"/>
      <c r="AN795" s="222"/>
      <c r="AO795" s="222"/>
      <c r="AP795" s="222"/>
      <c r="AQ795" s="222"/>
      <c r="AR795" s="222"/>
      <c r="AS795" s="222"/>
      <c r="AT795" s="222"/>
      <c r="AU795" s="222"/>
      <c r="AV795" s="222"/>
    </row>
    <row r="796" spans="1:48" ht="24"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c r="AB796" s="222"/>
      <c r="AC796" s="222"/>
      <c r="AD796" s="222"/>
      <c r="AE796" s="222"/>
      <c r="AF796" s="222"/>
      <c r="AG796" s="222"/>
      <c r="AH796" s="222"/>
      <c r="AI796" s="222"/>
      <c r="AJ796" s="222"/>
      <c r="AK796" s="222"/>
      <c r="AL796" s="222"/>
      <c r="AM796" s="222"/>
      <c r="AN796" s="222"/>
      <c r="AO796" s="222"/>
      <c r="AP796" s="222"/>
      <c r="AQ796" s="222"/>
      <c r="AR796" s="222"/>
      <c r="AS796" s="222"/>
      <c r="AT796" s="222"/>
      <c r="AU796" s="222"/>
      <c r="AV796" s="222"/>
    </row>
    <row r="797" spans="1:48" ht="24"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c r="AB797" s="222"/>
      <c r="AC797" s="222"/>
      <c r="AD797" s="222"/>
      <c r="AE797" s="222"/>
      <c r="AF797" s="222"/>
      <c r="AG797" s="222"/>
      <c r="AH797" s="222"/>
      <c r="AI797" s="222"/>
      <c r="AJ797" s="222"/>
      <c r="AK797" s="222"/>
      <c r="AL797" s="222"/>
      <c r="AM797" s="222"/>
      <c r="AN797" s="222"/>
      <c r="AO797" s="222"/>
      <c r="AP797" s="222"/>
      <c r="AQ797" s="222"/>
      <c r="AR797" s="222"/>
      <c r="AS797" s="222"/>
      <c r="AT797" s="222"/>
      <c r="AU797" s="222"/>
      <c r="AV797" s="222"/>
    </row>
    <row r="798" spans="1:48" ht="24"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c r="AB798" s="222"/>
      <c r="AC798" s="222"/>
      <c r="AD798" s="222"/>
      <c r="AE798" s="222"/>
      <c r="AF798" s="222"/>
      <c r="AG798" s="222"/>
      <c r="AH798" s="222"/>
      <c r="AI798" s="222"/>
      <c r="AJ798" s="222"/>
      <c r="AK798" s="222"/>
      <c r="AL798" s="222"/>
      <c r="AM798" s="222"/>
      <c r="AN798" s="222"/>
      <c r="AO798" s="222"/>
      <c r="AP798" s="222"/>
      <c r="AQ798" s="222"/>
      <c r="AR798" s="222"/>
      <c r="AS798" s="222"/>
      <c r="AT798" s="222"/>
      <c r="AU798" s="222"/>
      <c r="AV798" s="222"/>
    </row>
    <row r="799" spans="1:48" ht="24"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c r="AD799" s="222"/>
      <c r="AE799" s="222"/>
      <c r="AF799" s="222"/>
      <c r="AG799" s="222"/>
      <c r="AH799" s="222"/>
      <c r="AI799" s="222"/>
      <c r="AJ799" s="222"/>
      <c r="AK799" s="222"/>
      <c r="AL799" s="222"/>
      <c r="AM799" s="222"/>
      <c r="AN799" s="222"/>
      <c r="AO799" s="222"/>
      <c r="AP799" s="222"/>
      <c r="AQ799" s="222"/>
      <c r="AR799" s="222"/>
      <c r="AS799" s="222"/>
      <c r="AT799" s="222"/>
      <c r="AU799" s="222"/>
      <c r="AV799" s="222"/>
    </row>
    <row r="800" spans="1:48" ht="24"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c r="AD800" s="222"/>
      <c r="AE800" s="222"/>
      <c r="AF800" s="222"/>
      <c r="AG800" s="222"/>
      <c r="AH800" s="222"/>
      <c r="AI800" s="222"/>
      <c r="AJ800" s="222"/>
      <c r="AK800" s="222"/>
      <c r="AL800" s="222"/>
      <c r="AM800" s="222"/>
      <c r="AN800" s="222"/>
      <c r="AO800" s="222"/>
      <c r="AP800" s="222"/>
      <c r="AQ800" s="222"/>
      <c r="AR800" s="222"/>
      <c r="AS800" s="222"/>
      <c r="AT800" s="222"/>
      <c r="AU800" s="222"/>
      <c r="AV800" s="222"/>
    </row>
    <row r="801" spans="1:48" ht="24"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c r="AD801" s="222"/>
      <c r="AE801" s="222"/>
      <c r="AF801" s="222"/>
      <c r="AG801" s="222"/>
      <c r="AH801" s="222"/>
      <c r="AI801" s="222"/>
      <c r="AJ801" s="222"/>
      <c r="AK801" s="222"/>
      <c r="AL801" s="222"/>
      <c r="AM801" s="222"/>
      <c r="AN801" s="222"/>
      <c r="AO801" s="222"/>
      <c r="AP801" s="222"/>
      <c r="AQ801" s="222"/>
      <c r="AR801" s="222"/>
      <c r="AS801" s="222"/>
      <c r="AT801" s="222"/>
      <c r="AU801" s="222"/>
      <c r="AV801" s="222"/>
    </row>
    <row r="802" spans="1:48" ht="24"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c r="AB802" s="222"/>
      <c r="AC802" s="222"/>
      <c r="AD802" s="222"/>
      <c r="AE802" s="222"/>
      <c r="AF802" s="222"/>
      <c r="AG802" s="222"/>
      <c r="AH802" s="222"/>
      <c r="AI802" s="222"/>
      <c r="AJ802" s="222"/>
      <c r="AK802" s="222"/>
      <c r="AL802" s="222"/>
      <c r="AM802" s="222"/>
      <c r="AN802" s="222"/>
      <c r="AO802" s="222"/>
      <c r="AP802" s="222"/>
      <c r="AQ802" s="222"/>
      <c r="AR802" s="222"/>
      <c r="AS802" s="222"/>
      <c r="AT802" s="222"/>
      <c r="AU802" s="222"/>
      <c r="AV802" s="222"/>
    </row>
    <row r="803" spans="1:48" ht="24"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c r="AB803" s="222"/>
      <c r="AC803" s="222"/>
      <c r="AD803" s="222"/>
      <c r="AE803" s="222"/>
      <c r="AF803" s="222"/>
      <c r="AG803" s="222"/>
      <c r="AH803" s="222"/>
      <c r="AI803" s="222"/>
      <c r="AJ803" s="222"/>
      <c r="AK803" s="222"/>
      <c r="AL803" s="222"/>
      <c r="AM803" s="222"/>
      <c r="AN803" s="222"/>
      <c r="AO803" s="222"/>
      <c r="AP803" s="222"/>
      <c r="AQ803" s="222"/>
      <c r="AR803" s="222"/>
      <c r="AS803" s="222"/>
      <c r="AT803" s="222"/>
      <c r="AU803" s="222"/>
      <c r="AV803" s="222"/>
    </row>
    <row r="804" spans="1:48" ht="24"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c r="AB804" s="222"/>
      <c r="AC804" s="222"/>
      <c r="AD804" s="222"/>
      <c r="AE804" s="222"/>
      <c r="AF804" s="222"/>
      <c r="AG804" s="222"/>
      <c r="AH804" s="222"/>
      <c r="AI804" s="222"/>
      <c r="AJ804" s="222"/>
      <c r="AK804" s="222"/>
      <c r="AL804" s="222"/>
      <c r="AM804" s="222"/>
      <c r="AN804" s="222"/>
      <c r="AO804" s="222"/>
      <c r="AP804" s="222"/>
      <c r="AQ804" s="222"/>
      <c r="AR804" s="222"/>
      <c r="AS804" s="222"/>
      <c r="AT804" s="222"/>
      <c r="AU804" s="222"/>
      <c r="AV804" s="222"/>
    </row>
    <row r="805" spans="1:48" ht="24"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c r="AB805" s="222"/>
      <c r="AC805" s="222"/>
      <c r="AD805" s="222"/>
      <c r="AE805" s="222"/>
      <c r="AF805" s="222"/>
      <c r="AG805" s="222"/>
      <c r="AH805" s="222"/>
      <c r="AI805" s="222"/>
      <c r="AJ805" s="222"/>
      <c r="AK805" s="222"/>
      <c r="AL805" s="222"/>
      <c r="AM805" s="222"/>
      <c r="AN805" s="222"/>
      <c r="AO805" s="222"/>
      <c r="AP805" s="222"/>
      <c r="AQ805" s="222"/>
      <c r="AR805" s="222"/>
      <c r="AS805" s="222"/>
      <c r="AT805" s="222"/>
      <c r="AU805" s="222"/>
      <c r="AV805" s="222"/>
    </row>
    <row r="806" spans="1:48" ht="24"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c r="AB806" s="222"/>
      <c r="AC806" s="222"/>
      <c r="AD806" s="222"/>
      <c r="AE806" s="222"/>
      <c r="AF806" s="222"/>
      <c r="AG806" s="222"/>
      <c r="AH806" s="222"/>
      <c r="AI806" s="222"/>
      <c r="AJ806" s="222"/>
      <c r="AK806" s="222"/>
      <c r="AL806" s="222"/>
      <c r="AM806" s="222"/>
      <c r="AN806" s="222"/>
      <c r="AO806" s="222"/>
      <c r="AP806" s="222"/>
      <c r="AQ806" s="222"/>
      <c r="AR806" s="222"/>
      <c r="AS806" s="222"/>
      <c r="AT806" s="222"/>
      <c r="AU806" s="222"/>
      <c r="AV806" s="222"/>
    </row>
    <row r="807" spans="1:48" ht="24"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c r="AB807" s="222"/>
      <c r="AC807" s="222"/>
      <c r="AD807" s="222"/>
      <c r="AE807" s="222"/>
      <c r="AF807" s="222"/>
      <c r="AG807" s="222"/>
      <c r="AH807" s="222"/>
      <c r="AI807" s="222"/>
      <c r="AJ807" s="222"/>
      <c r="AK807" s="222"/>
      <c r="AL807" s="222"/>
      <c r="AM807" s="222"/>
      <c r="AN807" s="222"/>
      <c r="AO807" s="222"/>
      <c r="AP807" s="222"/>
      <c r="AQ807" s="222"/>
      <c r="AR807" s="222"/>
      <c r="AS807" s="222"/>
      <c r="AT807" s="222"/>
      <c r="AU807" s="222"/>
      <c r="AV807" s="222"/>
    </row>
    <row r="808" spans="1:48" ht="24"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c r="AB808" s="222"/>
      <c r="AC808" s="222"/>
      <c r="AD808" s="222"/>
      <c r="AE808" s="222"/>
      <c r="AF808" s="222"/>
      <c r="AG808" s="222"/>
      <c r="AH808" s="222"/>
      <c r="AI808" s="222"/>
      <c r="AJ808" s="222"/>
      <c r="AK808" s="222"/>
      <c r="AL808" s="222"/>
      <c r="AM808" s="222"/>
      <c r="AN808" s="222"/>
      <c r="AO808" s="222"/>
      <c r="AP808" s="222"/>
      <c r="AQ808" s="222"/>
      <c r="AR808" s="222"/>
      <c r="AS808" s="222"/>
      <c r="AT808" s="222"/>
      <c r="AU808" s="222"/>
      <c r="AV808" s="222"/>
    </row>
    <row r="809" spans="1:48" ht="24"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c r="AB809" s="222"/>
      <c r="AC809" s="222"/>
      <c r="AD809" s="222"/>
      <c r="AE809" s="222"/>
      <c r="AF809" s="222"/>
      <c r="AG809" s="222"/>
      <c r="AH809" s="222"/>
      <c r="AI809" s="222"/>
      <c r="AJ809" s="222"/>
      <c r="AK809" s="222"/>
      <c r="AL809" s="222"/>
      <c r="AM809" s="222"/>
      <c r="AN809" s="222"/>
      <c r="AO809" s="222"/>
      <c r="AP809" s="222"/>
      <c r="AQ809" s="222"/>
      <c r="AR809" s="222"/>
      <c r="AS809" s="222"/>
      <c r="AT809" s="222"/>
      <c r="AU809" s="222"/>
      <c r="AV809" s="222"/>
    </row>
    <row r="810" spans="1:48" ht="24"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c r="AB810" s="222"/>
      <c r="AC810" s="222"/>
      <c r="AD810" s="222"/>
      <c r="AE810" s="222"/>
      <c r="AF810" s="222"/>
      <c r="AG810" s="222"/>
      <c r="AH810" s="222"/>
      <c r="AI810" s="222"/>
      <c r="AJ810" s="222"/>
      <c r="AK810" s="222"/>
      <c r="AL810" s="222"/>
      <c r="AM810" s="222"/>
      <c r="AN810" s="222"/>
      <c r="AO810" s="222"/>
      <c r="AP810" s="222"/>
      <c r="AQ810" s="222"/>
      <c r="AR810" s="222"/>
      <c r="AS810" s="222"/>
      <c r="AT810" s="222"/>
      <c r="AU810" s="222"/>
      <c r="AV810" s="222"/>
    </row>
    <row r="811" spans="1:48" ht="24"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c r="AB811" s="222"/>
      <c r="AC811" s="222"/>
      <c r="AD811" s="222"/>
      <c r="AE811" s="222"/>
      <c r="AF811" s="222"/>
      <c r="AG811" s="222"/>
      <c r="AH811" s="222"/>
      <c r="AI811" s="222"/>
      <c r="AJ811" s="222"/>
      <c r="AK811" s="222"/>
      <c r="AL811" s="222"/>
      <c r="AM811" s="222"/>
      <c r="AN811" s="222"/>
      <c r="AO811" s="222"/>
      <c r="AP811" s="222"/>
      <c r="AQ811" s="222"/>
      <c r="AR811" s="222"/>
      <c r="AS811" s="222"/>
      <c r="AT811" s="222"/>
      <c r="AU811" s="222"/>
      <c r="AV811" s="222"/>
    </row>
    <row r="812" spans="1:48" ht="24"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c r="AB812" s="222"/>
      <c r="AC812" s="222"/>
      <c r="AD812" s="222"/>
      <c r="AE812" s="222"/>
      <c r="AF812" s="222"/>
      <c r="AG812" s="222"/>
      <c r="AH812" s="222"/>
      <c r="AI812" s="222"/>
      <c r="AJ812" s="222"/>
      <c r="AK812" s="222"/>
      <c r="AL812" s="222"/>
      <c r="AM812" s="222"/>
      <c r="AN812" s="222"/>
      <c r="AO812" s="222"/>
      <c r="AP812" s="222"/>
      <c r="AQ812" s="222"/>
      <c r="AR812" s="222"/>
      <c r="AS812" s="222"/>
      <c r="AT812" s="222"/>
      <c r="AU812" s="222"/>
      <c r="AV812" s="222"/>
    </row>
    <row r="813" spans="1:48" ht="24"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c r="AB813" s="222"/>
      <c r="AC813" s="222"/>
      <c r="AD813" s="222"/>
      <c r="AE813" s="222"/>
      <c r="AF813" s="222"/>
      <c r="AG813" s="222"/>
      <c r="AH813" s="222"/>
      <c r="AI813" s="222"/>
      <c r="AJ813" s="222"/>
      <c r="AK813" s="222"/>
      <c r="AL813" s="222"/>
      <c r="AM813" s="222"/>
      <c r="AN813" s="222"/>
      <c r="AO813" s="222"/>
      <c r="AP813" s="222"/>
      <c r="AQ813" s="222"/>
      <c r="AR813" s="222"/>
      <c r="AS813" s="222"/>
      <c r="AT813" s="222"/>
      <c r="AU813" s="222"/>
      <c r="AV813" s="222"/>
    </row>
    <row r="814" spans="1:48" ht="24"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c r="AB814" s="222"/>
      <c r="AC814" s="222"/>
      <c r="AD814" s="222"/>
      <c r="AE814" s="222"/>
      <c r="AF814" s="222"/>
      <c r="AG814" s="222"/>
      <c r="AH814" s="222"/>
      <c r="AI814" s="222"/>
      <c r="AJ814" s="222"/>
      <c r="AK814" s="222"/>
      <c r="AL814" s="222"/>
      <c r="AM814" s="222"/>
      <c r="AN814" s="222"/>
      <c r="AO814" s="222"/>
      <c r="AP814" s="222"/>
      <c r="AQ814" s="222"/>
      <c r="AR814" s="222"/>
      <c r="AS814" s="222"/>
      <c r="AT814" s="222"/>
      <c r="AU814" s="222"/>
      <c r="AV814" s="222"/>
    </row>
    <row r="815" spans="1:48" ht="24"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c r="AB815" s="222"/>
      <c r="AC815" s="222"/>
      <c r="AD815" s="222"/>
      <c r="AE815" s="222"/>
      <c r="AF815" s="222"/>
      <c r="AG815" s="222"/>
      <c r="AH815" s="222"/>
      <c r="AI815" s="222"/>
      <c r="AJ815" s="222"/>
      <c r="AK815" s="222"/>
      <c r="AL815" s="222"/>
      <c r="AM815" s="222"/>
      <c r="AN815" s="222"/>
      <c r="AO815" s="222"/>
      <c r="AP815" s="222"/>
      <c r="AQ815" s="222"/>
      <c r="AR815" s="222"/>
      <c r="AS815" s="222"/>
      <c r="AT815" s="222"/>
      <c r="AU815" s="222"/>
      <c r="AV815" s="222"/>
    </row>
    <row r="816" spans="1:48" ht="24"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c r="AB816" s="222"/>
      <c r="AC816" s="222"/>
      <c r="AD816" s="222"/>
      <c r="AE816" s="222"/>
      <c r="AF816" s="222"/>
      <c r="AG816" s="222"/>
      <c r="AH816" s="222"/>
      <c r="AI816" s="222"/>
      <c r="AJ816" s="222"/>
      <c r="AK816" s="222"/>
      <c r="AL816" s="222"/>
      <c r="AM816" s="222"/>
      <c r="AN816" s="222"/>
      <c r="AO816" s="222"/>
      <c r="AP816" s="222"/>
      <c r="AQ816" s="222"/>
      <c r="AR816" s="222"/>
      <c r="AS816" s="222"/>
      <c r="AT816" s="222"/>
      <c r="AU816" s="222"/>
      <c r="AV816" s="222"/>
    </row>
    <row r="817" spans="1:48" ht="24"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c r="AB817" s="222"/>
      <c r="AC817" s="222"/>
      <c r="AD817" s="222"/>
      <c r="AE817" s="222"/>
      <c r="AF817" s="222"/>
      <c r="AG817" s="222"/>
      <c r="AH817" s="222"/>
      <c r="AI817" s="222"/>
      <c r="AJ817" s="222"/>
      <c r="AK817" s="222"/>
      <c r="AL817" s="222"/>
      <c r="AM817" s="222"/>
      <c r="AN817" s="222"/>
      <c r="AO817" s="222"/>
      <c r="AP817" s="222"/>
      <c r="AQ817" s="222"/>
      <c r="AR817" s="222"/>
      <c r="AS817" s="222"/>
      <c r="AT817" s="222"/>
      <c r="AU817" s="222"/>
      <c r="AV817" s="222"/>
    </row>
    <row r="818" spans="1:48" ht="24"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c r="AB818" s="222"/>
      <c r="AC818" s="222"/>
      <c r="AD818" s="222"/>
      <c r="AE818" s="222"/>
      <c r="AF818" s="222"/>
      <c r="AG818" s="222"/>
      <c r="AH818" s="222"/>
      <c r="AI818" s="222"/>
      <c r="AJ818" s="222"/>
      <c r="AK818" s="222"/>
      <c r="AL818" s="222"/>
      <c r="AM818" s="222"/>
      <c r="AN818" s="222"/>
      <c r="AO818" s="222"/>
      <c r="AP818" s="222"/>
      <c r="AQ818" s="222"/>
      <c r="AR818" s="222"/>
      <c r="AS818" s="222"/>
      <c r="AT818" s="222"/>
      <c r="AU818" s="222"/>
      <c r="AV818" s="222"/>
    </row>
    <row r="819" spans="1:48" ht="24"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c r="AB819" s="222"/>
      <c r="AC819" s="222"/>
      <c r="AD819" s="222"/>
      <c r="AE819" s="222"/>
      <c r="AF819" s="222"/>
      <c r="AG819" s="222"/>
      <c r="AH819" s="222"/>
      <c r="AI819" s="222"/>
      <c r="AJ819" s="222"/>
      <c r="AK819" s="222"/>
      <c r="AL819" s="222"/>
      <c r="AM819" s="222"/>
      <c r="AN819" s="222"/>
      <c r="AO819" s="222"/>
      <c r="AP819" s="222"/>
      <c r="AQ819" s="222"/>
      <c r="AR819" s="222"/>
      <c r="AS819" s="222"/>
      <c r="AT819" s="222"/>
      <c r="AU819" s="222"/>
      <c r="AV819" s="222"/>
    </row>
    <row r="820" spans="1:48" ht="24"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c r="AB820" s="222"/>
      <c r="AC820" s="222"/>
      <c r="AD820" s="222"/>
      <c r="AE820" s="222"/>
      <c r="AF820" s="222"/>
      <c r="AG820" s="222"/>
      <c r="AH820" s="222"/>
      <c r="AI820" s="222"/>
      <c r="AJ820" s="222"/>
      <c r="AK820" s="222"/>
      <c r="AL820" s="222"/>
      <c r="AM820" s="222"/>
      <c r="AN820" s="222"/>
      <c r="AO820" s="222"/>
      <c r="AP820" s="222"/>
      <c r="AQ820" s="222"/>
      <c r="AR820" s="222"/>
      <c r="AS820" s="222"/>
      <c r="AT820" s="222"/>
      <c r="AU820" s="222"/>
      <c r="AV820" s="222"/>
    </row>
    <row r="821" spans="1:48" ht="24"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c r="AB821" s="222"/>
      <c r="AC821" s="222"/>
      <c r="AD821" s="222"/>
      <c r="AE821" s="222"/>
      <c r="AF821" s="222"/>
      <c r="AG821" s="222"/>
      <c r="AH821" s="222"/>
      <c r="AI821" s="222"/>
      <c r="AJ821" s="222"/>
      <c r="AK821" s="222"/>
      <c r="AL821" s="222"/>
      <c r="AM821" s="222"/>
      <c r="AN821" s="222"/>
      <c r="AO821" s="222"/>
      <c r="AP821" s="222"/>
      <c r="AQ821" s="222"/>
      <c r="AR821" s="222"/>
      <c r="AS821" s="222"/>
      <c r="AT821" s="222"/>
      <c r="AU821" s="222"/>
      <c r="AV821" s="222"/>
    </row>
    <row r="822" spans="1:48" ht="24"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c r="AB822" s="222"/>
      <c r="AC822" s="222"/>
      <c r="AD822" s="222"/>
      <c r="AE822" s="222"/>
      <c r="AF822" s="222"/>
      <c r="AG822" s="222"/>
      <c r="AH822" s="222"/>
      <c r="AI822" s="222"/>
      <c r="AJ822" s="222"/>
      <c r="AK822" s="222"/>
      <c r="AL822" s="222"/>
      <c r="AM822" s="222"/>
      <c r="AN822" s="222"/>
      <c r="AO822" s="222"/>
      <c r="AP822" s="222"/>
      <c r="AQ822" s="222"/>
      <c r="AR822" s="222"/>
      <c r="AS822" s="222"/>
      <c r="AT822" s="222"/>
      <c r="AU822" s="222"/>
      <c r="AV822" s="222"/>
    </row>
    <row r="823" spans="1:48" ht="24"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c r="AB823" s="222"/>
      <c r="AC823" s="222"/>
      <c r="AD823" s="222"/>
      <c r="AE823" s="222"/>
      <c r="AF823" s="222"/>
      <c r="AG823" s="222"/>
      <c r="AH823" s="222"/>
      <c r="AI823" s="222"/>
      <c r="AJ823" s="222"/>
      <c r="AK823" s="222"/>
      <c r="AL823" s="222"/>
      <c r="AM823" s="222"/>
      <c r="AN823" s="222"/>
      <c r="AO823" s="222"/>
      <c r="AP823" s="222"/>
      <c r="AQ823" s="222"/>
      <c r="AR823" s="222"/>
      <c r="AS823" s="222"/>
      <c r="AT823" s="222"/>
      <c r="AU823" s="222"/>
      <c r="AV823" s="222"/>
    </row>
    <row r="824" spans="1:48" ht="24"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c r="AB824" s="222"/>
      <c r="AC824" s="222"/>
      <c r="AD824" s="222"/>
      <c r="AE824" s="222"/>
      <c r="AF824" s="222"/>
      <c r="AG824" s="222"/>
      <c r="AH824" s="222"/>
      <c r="AI824" s="222"/>
      <c r="AJ824" s="222"/>
      <c r="AK824" s="222"/>
      <c r="AL824" s="222"/>
      <c r="AM824" s="222"/>
      <c r="AN824" s="222"/>
      <c r="AO824" s="222"/>
      <c r="AP824" s="222"/>
      <c r="AQ824" s="222"/>
      <c r="AR824" s="222"/>
      <c r="AS824" s="222"/>
      <c r="AT824" s="222"/>
      <c r="AU824" s="222"/>
      <c r="AV824" s="222"/>
    </row>
    <row r="825" spans="1:48" ht="24"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c r="AB825" s="222"/>
      <c r="AC825" s="222"/>
      <c r="AD825" s="222"/>
      <c r="AE825" s="222"/>
      <c r="AF825" s="222"/>
      <c r="AG825" s="222"/>
      <c r="AH825" s="222"/>
      <c r="AI825" s="222"/>
      <c r="AJ825" s="222"/>
      <c r="AK825" s="222"/>
      <c r="AL825" s="222"/>
      <c r="AM825" s="222"/>
      <c r="AN825" s="222"/>
      <c r="AO825" s="222"/>
      <c r="AP825" s="222"/>
      <c r="AQ825" s="222"/>
      <c r="AR825" s="222"/>
      <c r="AS825" s="222"/>
      <c r="AT825" s="222"/>
      <c r="AU825" s="222"/>
      <c r="AV825" s="222"/>
    </row>
    <row r="826" spans="1:48" ht="24"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c r="AB826" s="222"/>
      <c r="AC826" s="222"/>
      <c r="AD826" s="222"/>
      <c r="AE826" s="222"/>
      <c r="AF826" s="222"/>
      <c r="AG826" s="222"/>
      <c r="AH826" s="222"/>
      <c r="AI826" s="222"/>
      <c r="AJ826" s="222"/>
      <c r="AK826" s="222"/>
      <c r="AL826" s="222"/>
      <c r="AM826" s="222"/>
      <c r="AN826" s="222"/>
      <c r="AO826" s="222"/>
      <c r="AP826" s="222"/>
      <c r="AQ826" s="222"/>
      <c r="AR826" s="222"/>
      <c r="AS826" s="222"/>
      <c r="AT826" s="222"/>
      <c r="AU826" s="222"/>
      <c r="AV826" s="222"/>
    </row>
    <row r="827" spans="1:48" ht="24"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c r="AB827" s="222"/>
      <c r="AC827" s="222"/>
      <c r="AD827" s="222"/>
      <c r="AE827" s="222"/>
      <c r="AF827" s="222"/>
      <c r="AG827" s="222"/>
      <c r="AH827" s="222"/>
      <c r="AI827" s="222"/>
      <c r="AJ827" s="222"/>
      <c r="AK827" s="222"/>
      <c r="AL827" s="222"/>
      <c r="AM827" s="222"/>
      <c r="AN827" s="222"/>
      <c r="AO827" s="222"/>
      <c r="AP827" s="222"/>
      <c r="AQ827" s="222"/>
      <c r="AR827" s="222"/>
      <c r="AS827" s="222"/>
      <c r="AT827" s="222"/>
      <c r="AU827" s="222"/>
      <c r="AV827" s="222"/>
    </row>
    <row r="828" spans="1:48" ht="24"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c r="AB828" s="222"/>
      <c r="AC828" s="222"/>
      <c r="AD828" s="222"/>
      <c r="AE828" s="222"/>
      <c r="AF828" s="222"/>
      <c r="AG828" s="222"/>
      <c r="AH828" s="222"/>
      <c r="AI828" s="222"/>
      <c r="AJ828" s="222"/>
      <c r="AK828" s="222"/>
      <c r="AL828" s="222"/>
      <c r="AM828" s="222"/>
      <c r="AN828" s="222"/>
      <c r="AO828" s="222"/>
      <c r="AP828" s="222"/>
      <c r="AQ828" s="222"/>
      <c r="AR828" s="222"/>
      <c r="AS828" s="222"/>
      <c r="AT828" s="222"/>
      <c r="AU828" s="222"/>
      <c r="AV828" s="222"/>
    </row>
    <row r="829" spans="1:48" ht="24"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c r="AB829" s="222"/>
      <c r="AC829" s="222"/>
      <c r="AD829" s="222"/>
      <c r="AE829" s="222"/>
      <c r="AF829" s="222"/>
      <c r="AG829" s="222"/>
      <c r="AH829" s="222"/>
      <c r="AI829" s="222"/>
      <c r="AJ829" s="222"/>
      <c r="AK829" s="222"/>
      <c r="AL829" s="222"/>
      <c r="AM829" s="222"/>
      <c r="AN829" s="222"/>
      <c r="AO829" s="222"/>
      <c r="AP829" s="222"/>
      <c r="AQ829" s="222"/>
      <c r="AR829" s="222"/>
      <c r="AS829" s="222"/>
      <c r="AT829" s="222"/>
      <c r="AU829" s="222"/>
      <c r="AV829" s="222"/>
    </row>
    <row r="830" spans="1:48" ht="24"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c r="AB830" s="222"/>
      <c r="AC830" s="222"/>
      <c r="AD830" s="222"/>
      <c r="AE830" s="222"/>
      <c r="AF830" s="222"/>
      <c r="AG830" s="222"/>
      <c r="AH830" s="222"/>
      <c r="AI830" s="222"/>
      <c r="AJ830" s="222"/>
      <c r="AK830" s="222"/>
      <c r="AL830" s="222"/>
      <c r="AM830" s="222"/>
      <c r="AN830" s="222"/>
      <c r="AO830" s="222"/>
      <c r="AP830" s="222"/>
      <c r="AQ830" s="222"/>
      <c r="AR830" s="222"/>
      <c r="AS830" s="222"/>
      <c r="AT830" s="222"/>
      <c r="AU830" s="222"/>
      <c r="AV830" s="222"/>
    </row>
    <row r="831" spans="1:48" ht="24"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c r="AB831" s="222"/>
      <c r="AC831" s="222"/>
      <c r="AD831" s="222"/>
      <c r="AE831" s="222"/>
      <c r="AF831" s="222"/>
      <c r="AG831" s="222"/>
      <c r="AH831" s="222"/>
      <c r="AI831" s="222"/>
      <c r="AJ831" s="222"/>
      <c r="AK831" s="222"/>
      <c r="AL831" s="222"/>
      <c r="AM831" s="222"/>
      <c r="AN831" s="222"/>
      <c r="AO831" s="222"/>
      <c r="AP831" s="222"/>
      <c r="AQ831" s="222"/>
      <c r="AR831" s="222"/>
      <c r="AS831" s="222"/>
      <c r="AT831" s="222"/>
      <c r="AU831" s="222"/>
      <c r="AV831" s="222"/>
    </row>
    <row r="832" spans="1:48" ht="24"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c r="AB832" s="222"/>
      <c r="AC832" s="222"/>
      <c r="AD832" s="222"/>
      <c r="AE832" s="222"/>
      <c r="AF832" s="222"/>
      <c r="AG832" s="222"/>
      <c r="AH832" s="222"/>
      <c r="AI832" s="222"/>
      <c r="AJ832" s="222"/>
      <c r="AK832" s="222"/>
      <c r="AL832" s="222"/>
      <c r="AM832" s="222"/>
      <c r="AN832" s="222"/>
      <c r="AO832" s="222"/>
      <c r="AP832" s="222"/>
      <c r="AQ832" s="222"/>
      <c r="AR832" s="222"/>
      <c r="AS832" s="222"/>
      <c r="AT832" s="222"/>
      <c r="AU832" s="222"/>
      <c r="AV832" s="222"/>
    </row>
    <row r="833" spans="1:48" ht="24"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c r="AB833" s="222"/>
      <c r="AC833" s="222"/>
      <c r="AD833" s="222"/>
      <c r="AE833" s="222"/>
      <c r="AF833" s="222"/>
      <c r="AG833" s="222"/>
      <c r="AH833" s="222"/>
      <c r="AI833" s="222"/>
      <c r="AJ833" s="222"/>
      <c r="AK833" s="222"/>
      <c r="AL833" s="222"/>
      <c r="AM833" s="222"/>
      <c r="AN833" s="222"/>
      <c r="AO833" s="222"/>
      <c r="AP833" s="222"/>
      <c r="AQ833" s="222"/>
      <c r="AR833" s="222"/>
      <c r="AS833" s="222"/>
      <c r="AT833" s="222"/>
      <c r="AU833" s="222"/>
      <c r="AV833" s="222"/>
    </row>
    <row r="834" spans="1:48" ht="24"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c r="AB834" s="222"/>
      <c r="AC834" s="222"/>
      <c r="AD834" s="222"/>
      <c r="AE834" s="222"/>
      <c r="AF834" s="222"/>
      <c r="AG834" s="222"/>
      <c r="AH834" s="222"/>
      <c r="AI834" s="222"/>
      <c r="AJ834" s="222"/>
      <c r="AK834" s="222"/>
      <c r="AL834" s="222"/>
      <c r="AM834" s="222"/>
      <c r="AN834" s="222"/>
      <c r="AO834" s="222"/>
      <c r="AP834" s="222"/>
      <c r="AQ834" s="222"/>
      <c r="AR834" s="222"/>
      <c r="AS834" s="222"/>
      <c r="AT834" s="222"/>
      <c r="AU834" s="222"/>
      <c r="AV834" s="222"/>
    </row>
    <row r="835" spans="1:48" ht="24"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c r="AB835" s="222"/>
      <c r="AC835" s="222"/>
      <c r="AD835" s="222"/>
      <c r="AE835" s="222"/>
      <c r="AF835" s="222"/>
      <c r="AG835" s="222"/>
      <c r="AH835" s="222"/>
      <c r="AI835" s="222"/>
      <c r="AJ835" s="222"/>
      <c r="AK835" s="222"/>
      <c r="AL835" s="222"/>
      <c r="AM835" s="222"/>
      <c r="AN835" s="222"/>
      <c r="AO835" s="222"/>
      <c r="AP835" s="222"/>
      <c r="AQ835" s="222"/>
      <c r="AR835" s="222"/>
      <c r="AS835" s="222"/>
      <c r="AT835" s="222"/>
      <c r="AU835" s="222"/>
      <c r="AV835" s="222"/>
    </row>
    <row r="836" spans="1:48" ht="24"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c r="AB836" s="222"/>
      <c r="AC836" s="222"/>
      <c r="AD836" s="222"/>
      <c r="AE836" s="222"/>
      <c r="AF836" s="222"/>
      <c r="AG836" s="222"/>
      <c r="AH836" s="222"/>
      <c r="AI836" s="222"/>
      <c r="AJ836" s="222"/>
      <c r="AK836" s="222"/>
      <c r="AL836" s="222"/>
      <c r="AM836" s="222"/>
      <c r="AN836" s="222"/>
      <c r="AO836" s="222"/>
      <c r="AP836" s="222"/>
      <c r="AQ836" s="222"/>
      <c r="AR836" s="222"/>
      <c r="AS836" s="222"/>
      <c r="AT836" s="222"/>
      <c r="AU836" s="222"/>
      <c r="AV836" s="222"/>
    </row>
    <row r="837" spans="1:48" ht="24"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c r="AB837" s="222"/>
      <c r="AC837" s="222"/>
      <c r="AD837" s="222"/>
      <c r="AE837" s="222"/>
      <c r="AF837" s="222"/>
      <c r="AG837" s="222"/>
      <c r="AH837" s="222"/>
      <c r="AI837" s="222"/>
      <c r="AJ837" s="222"/>
      <c r="AK837" s="222"/>
      <c r="AL837" s="222"/>
      <c r="AM837" s="222"/>
      <c r="AN837" s="222"/>
      <c r="AO837" s="222"/>
      <c r="AP837" s="222"/>
      <c r="AQ837" s="222"/>
      <c r="AR837" s="222"/>
      <c r="AS837" s="222"/>
      <c r="AT837" s="222"/>
      <c r="AU837" s="222"/>
      <c r="AV837" s="222"/>
    </row>
    <row r="838" spans="1:48" ht="24"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c r="AB838" s="222"/>
      <c r="AC838" s="222"/>
      <c r="AD838" s="222"/>
      <c r="AE838" s="222"/>
      <c r="AF838" s="222"/>
      <c r="AG838" s="222"/>
      <c r="AH838" s="222"/>
      <c r="AI838" s="222"/>
      <c r="AJ838" s="222"/>
      <c r="AK838" s="222"/>
      <c r="AL838" s="222"/>
      <c r="AM838" s="222"/>
      <c r="AN838" s="222"/>
      <c r="AO838" s="222"/>
      <c r="AP838" s="222"/>
      <c r="AQ838" s="222"/>
      <c r="AR838" s="222"/>
      <c r="AS838" s="222"/>
      <c r="AT838" s="222"/>
      <c r="AU838" s="222"/>
      <c r="AV838" s="222"/>
    </row>
    <row r="839" spans="1:48" ht="24"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c r="AB839" s="222"/>
      <c r="AC839" s="222"/>
      <c r="AD839" s="222"/>
      <c r="AE839" s="222"/>
      <c r="AF839" s="222"/>
      <c r="AG839" s="222"/>
      <c r="AH839" s="222"/>
      <c r="AI839" s="222"/>
      <c r="AJ839" s="222"/>
      <c r="AK839" s="222"/>
      <c r="AL839" s="222"/>
      <c r="AM839" s="222"/>
      <c r="AN839" s="222"/>
      <c r="AO839" s="222"/>
      <c r="AP839" s="222"/>
      <c r="AQ839" s="222"/>
      <c r="AR839" s="222"/>
      <c r="AS839" s="222"/>
      <c r="AT839" s="222"/>
      <c r="AU839" s="222"/>
      <c r="AV839" s="222"/>
    </row>
    <row r="840" spans="1:48" ht="24"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c r="AB840" s="222"/>
      <c r="AC840" s="222"/>
      <c r="AD840" s="222"/>
      <c r="AE840" s="222"/>
      <c r="AF840" s="222"/>
      <c r="AG840" s="222"/>
      <c r="AH840" s="222"/>
      <c r="AI840" s="222"/>
      <c r="AJ840" s="222"/>
      <c r="AK840" s="222"/>
      <c r="AL840" s="222"/>
      <c r="AM840" s="222"/>
      <c r="AN840" s="222"/>
      <c r="AO840" s="222"/>
      <c r="AP840" s="222"/>
      <c r="AQ840" s="222"/>
      <c r="AR840" s="222"/>
      <c r="AS840" s="222"/>
      <c r="AT840" s="222"/>
      <c r="AU840" s="222"/>
      <c r="AV840" s="222"/>
    </row>
    <row r="841" spans="1:48" ht="24"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c r="AB841" s="222"/>
      <c r="AC841" s="222"/>
      <c r="AD841" s="222"/>
      <c r="AE841" s="222"/>
      <c r="AF841" s="222"/>
      <c r="AG841" s="222"/>
      <c r="AH841" s="222"/>
      <c r="AI841" s="222"/>
      <c r="AJ841" s="222"/>
      <c r="AK841" s="222"/>
      <c r="AL841" s="222"/>
      <c r="AM841" s="222"/>
      <c r="AN841" s="222"/>
      <c r="AO841" s="222"/>
      <c r="AP841" s="222"/>
      <c r="AQ841" s="222"/>
      <c r="AR841" s="222"/>
      <c r="AS841" s="222"/>
      <c r="AT841" s="222"/>
      <c r="AU841" s="222"/>
      <c r="AV841" s="222"/>
    </row>
    <row r="842" spans="1:48" ht="24"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c r="AB842" s="222"/>
      <c r="AC842" s="222"/>
      <c r="AD842" s="222"/>
      <c r="AE842" s="222"/>
      <c r="AF842" s="222"/>
      <c r="AG842" s="222"/>
      <c r="AH842" s="222"/>
      <c r="AI842" s="222"/>
      <c r="AJ842" s="222"/>
      <c r="AK842" s="222"/>
      <c r="AL842" s="222"/>
      <c r="AM842" s="222"/>
      <c r="AN842" s="222"/>
      <c r="AO842" s="222"/>
      <c r="AP842" s="222"/>
      <c r="AQ842" s="222"/>
      <c r="AR842" s="222"/>
      <c r="AS842" s="222"/>
      <c r="AT842" s="222"/>
      <c r="AU842" s="222"/>
      <c r="AV842" s="222"/>
    </row>
    <row r="843" spans="1:48" ht="24"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c r="AB843" s="222"/>
      <c r="AC843" s="222"/>
      <c r="AD843" s="222"/>
      <c r="AE843" s="222"/>
      <c r="AF843" s="222"/>
      <c r="AG843" s="222"/>
      <c r="AH843" s="222"/>
      <c r="AI843" s="222"/>
      <c r="AJ843" s="222"/>
      <c r="AK843" s="222"/>
      <c r="AL843" s="222"/>
      <c r="AM843" s="222"/>
      <c r="AN843" s="222"/>
      <c r="AO843" s="222"/>
      <c r="AP843" s="222"/>
      <c r="AQ843" s="222"/>
      <c r="AR843" s="222"/>
      <c r="AS843" s="222"/>
      <c r="AT843" s="222"/>
      <c r="AU843" s="222"/>
      <c r="AV843" s="222"/>
    </row>
    <row r="844" spans="1:48" ht="24"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c r="AB844" s="222"/>
      <c r="AC844" s="222"/>
      <c r="AD844" s="222"/>
      <c r="AE844" s="222"/>
      <c r="AF844" s="222"/>
      <c r="AG844" s="222"/>
      <c r="AH844" s="222"/>
      <c r="AI844" s="222"/>
      <c r="AJ844" s="222"/>
      <c r="AK844" s="222"/>
      <c r="AL844" s="222"/>
      <c r="AM844" s="222"/>
      <c r="AN844" s="222"/>
      <c r="AO844" s="222"/>
      <c r="AP844" s="222"/>
      <c r="AQ844" s="222"/>
      <c r="AR844" s="222"/>
      <c r="AS844" s="222"/>
      <c r="AT844" s="222"/>
      <c r="AU844" s="222"/>
      <c r="AV844" s="222"/>
    </row>
    <row r="845" spans="1:48" ht="24"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c r="AB845" s="222"/>
      <c r="AC845" s="222"/>
      <c r="AD845" s="222"/>
      <c r="AE845" s="222"/>
      <c r="AF845" s="222"/>
      <c r="AG845" s="222"/>
      <c r="AH845" s="222"/>
      <c r="AI845" s="222"/>
      <c r="AJ845" s="222"/>
      <c r="AK845" s="222"/>
      <c r="AL845" s="222"/>
      <c r="AM845" s="222"/>
      <c r="AN845" s="222"/>
      <c r="AO845" s="222"/>
      <c r="AP845" s="222"/>
      <c r="AQ845" s="222"/>
      <c r="AR845" s="222"/>
      <c r="AS845" s="222"/>
      <c r="AT845" s="222"/>
      <c r="AU845" s="222"/>
      <c r="AV845" s="222"/>
    </row>
    <row r="846" spans="1:48" ht="24"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c r="AB846" s="222"/>
      <c r="AC846" s="222"/>
      <c r="AD846" s="222"/>
      <c r="AE846" s="222"/>
      <c r="AF846" s="222"/>
      <c r="AG846" s="222"/>
      <c r="AH846" s="222"/>
      <c r="AI846" s="222"/>
      <c r="AJ846" s="222"/>
      <c r="AK846" s="222"/>
      <c r="AL846" s="222"/>
      <c r="AM846" s="222"/>
      <c r="AN846" s="222"/>
      <c r="AO846" s="222"/>
      <c r="AP846" s="222"/>
      <c r="AQ846" s="222"/>
      <c r="AR846" s="222"/>
      <c r="AS846" s="222"/>
      <c r="AT846" s="222"/>
      <c r="AU846" s="222"/>
      <c r="AV846" s="222"/>
    </row>
    <row r="847" spans="1:48" ht="24"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c r="AB847" s="222"/>
      <c r="AC847" s="222"/>
      <c r="AD847" s="222"/>
      <c r="AE847" s="222"/>
      <c r="AF847" s="222"/>
      <c r="AG847" s="222"/>
      <c r="AH847" s="222"/>
      <c r="AI847" s="222"/>
      <c r="AJ847" s="222"/>
      <c r="AK847" s="222"/>
      <c r="AL847" s="222"/>
      <c r="AM847" s="222"/>
      <c r="AN847" s="222"/>
      <c r="AO847" s="222"/>
      <c r="AP847" s="222"/>
      <c r="AQ847" s="222"/>
      <c r="AR847" s="222"/>
      <c r="AS847" s="222"/>
      <c r="AT847" s="222"/>
      <c r="AU847" s="222"/>
      <c r="AV847" s="222"/>
    </row>
    <row r="848" spans="1:48" ht="24"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c r="AB848" s="222"/>
      <c r="AC848" s="222"/>
      <c r="AD848" s="222"/>
      <c r="AE848" s="222"/>
      <c r="AF848" s="222"/>
      <c r="AG848" s="222"/>
      <c r="AH848" s="222"/>
      <c r="AI848" s="222"/>
      <c r="AJ848" s="222"/>
      <c r="AK848" s="222"/>
      <c r="AL848" s="222"/>
      <c r="AM848" s="222"/>
      <c r="AN848" s="222"/>
      <c r="AO848" s="222"/>
      <c r="AP848" s="222"/>
      <c r="AQ848" s="222"/>
      <c r="AR848" s="222"/>
      <c r="AS848" s="222"/>
      <c r="AT848" s="222"/>
      <c r="AU848" s="222"/>
      <c r="AV848" s="222"/>
    </row>
    <row r="849" spans="1:48" ht="24"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c r="AB849" s="222"/>
      <c r="AC849" s="222"/>
      <c r="AD849" s="222"/>
      <c r="AE849" s="222"/>
      <c r="AF849" s="222"/>
      <c r="AG849" s="222"/>
      <c r="AH849" s="222"/>
      <c r="AI849" s="222"/>
      <c r="AJ849" s="222"/>
      <c r="AK849" s="222"/>
      <c r="AL849" s="222"/>
      <c r="AM849" s="222"/>
      <c r="AN849" s="222"/>
      <c r="AO849" s="222"/>
      <c r="AP849" s="222"/>
      <c r="AQ849" s="222"/>
      <c r="AR849" s="222"/>
      <c r="AS849" s="222"/>
      <c r="AT849" s="222"/>
      <c r="AU849" s="222"/>
      <c r="AV849" s="222"/>
    </row>
    <row r="850" spans="1:48" ht="24"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c r="AB850" s="222"/>
      <c r="AC850" s="222"/>
      <c r="AD850" s="222"/>
      <c r="AE850" s="222"/>
      <c r="AF850" s="222"/>
      <c r="AG850" s="222"/>
      <c r="AH850" s="222"/>
      <c r="AI850" s="222"/>
      <c r="AJ850" s="222"/>
      <c r="AK850" s="222"/>
      <c r="AL850" s="222"/>
      <c r="AM850" s="222"/>
      <c r="AN850" s="222"/>
      <c r="AO850" s="222"/>
      <c r="AP850" s="222"/>
      <c r="AQ850" s="222"/>
      <c r="AR850" s="222"/>
      <c r="AS850" s="222"/>
      <c r="AT850" s="222"/>
      <c r="AU850" s="222"/>
      <c r="AV850" s="222"/>
    </row>
    <row r="851" spans="1:48" ht="24"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c r="AB851" s="222"/>
      <c r="AC851" s="222"/>
      <c r="AD851" s="222"/>
      <c r="AE851" s="222"/>
      <c r="AF851" s="222"/>
      <c r="AG851" s="222"/>
      <c r="AH851" s="222"/>
      <c r="AI851" s="222"/>
      <c r="AJ851" s="222"/>
      <c r="AK851" s="222"/>
      <c r="AL851" s="222"/>
      <c r="AM851" s="222"/>
      <c r="AN851" s="222"/>
      <c r="AO851" s="222"/>
      <c r="AP851" s="222"/>
      <c r="AQ851" s="222"/>
      <c r="AR851" s="222"/>
      <c r="AS851" s="222"/>
      <c r="AT851" s="222"/>
      <c r="AU851" s="222"/>
      <c r="AV851" s="222"/>
    </row>
    <row r="852" spans="1:48" ht="24"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c r="AB852" s="222"/>
      <c r="AC852" s="222"/>
      <c r="AD852" s="222"/>
      <c r="AE852" s="222"/>
      <c r="AF852" s="222"/>
      <c r="AG852" s="222"/>
      <c r="AH852" s="222"/>
      <c r="AI852" s="222"/>
      <c r="AJ852" s="222"/>
      <c r="AK852" s="222"/>
      <c r="AL852" s="222"/>
      <c r="AM852" s="222"/>
      <c r="AN852" s="222"/>
      <c r="AO852" s="222"/>
      <c r="AP852" s="222"/>
      <c r="AQ852" s="222"/>
      <c r="AR852" s="222"/>
      <c r="AS852" s="222"/>
      <c r="AT852" s="222"/>
      <c r="AU852" s="222"/>
      <c r="AV852" s="222"/>
    </row>
    <row r="853" spans="1:48" ht="24"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c r="AB853" s="222"/>
      <c r="AC853" s="222"/>
      <c r="AD853" s="222"/>
      <c r="AE853" s="222"/>
      <c r="AF853" s="222"/>
      <c r="AG853" s="222"/>
      <c r="AH853" s="222"/>
      <c r="AI853" s="222"/>
      <c r="AJ853" s="222"/>
      <c r="AK853" s="222"/>
      <c r="AL853" s="222"/>
      <c r="AM853" s="222"/>
      <c r="AN853" s="222"/>
      <c r="AO853" s="222"/>
      <c r="AP853" s="222"/>
      <c r="AQ853" s="222"/>
      <c r="AR853" s="222"/>
      <c r="AS853" s="222"/>
      <c r="AT853" s="222"/>
      <c r="AU853" s="222"/>
      <c r="AV853" s="222"/>
    </row>
    <row r="854" spans="1:48" ht="24"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c r="AB854" s="222"/>
      <c r="AC854" s="222"/>
      <c r="AD854" s="222"/>
      <c r="AE854" s="222"/>
      <c r="AF854" s="222"/>
      <c r="AG854" s="222"/>
      <c r="AH854" s="222"/>
      <c r="AI854" s="222"/>
      <c r="AJ854" s="222"/>
      <c r="AK854" s="222"/>
      <c r="AL854" s="222"/>
      <c r="AM854" s="222"/>
      <c r="AN854" s="222"/>
      <c r="AO854" s="222"/>
      <c r="AP854" s="222"/>
      <c r="AQ854" s="222"/>
      <c r="AR854" s="222"/>
      <c r="AS854" s="222"/>
      <c r="AT854" s="222"/>
      <c r="AU854" s="222"/>
      <c r="AV854" s="222"/>
    </row>
    <row r="855" spans="1:48" ht="24"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c r="AB855" s="222"/>
      <c r="AC855" s="222"/>
      <c r="AD855" s="222"/>
      <c r="AE855" s="222"/>
      <c r="AF855" s="222"/>
      <c r="AG855" s="222"/>
      <c r="AH855" s="222"/>
      <c r="AI855" s="222"/>
      <c r="AJ855" s="222"/>
      <c r="AK855" s="222"/>
      <c r="AL855" s="222"/>
      <c r="AM855" s="222"/>
      <c r="AN855" s="222"/>
      <c r="AO855" s="222"/>
      <c r="AP855" s="222"/>
      <c r="AQ855" s="222"/>
      <c r="AR855" s="222"/>
      <c r="AS855" s="222"/>
      <c r="AT855" s="222"/>
      <c r="AU855" s="222"/>
      <c r="AV855" s="222"/>
    </row>
    <row r="856" spans="1:48" ht="24"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c r="AB856" s="222"/>
      <c r="AC856" s="222"/>
      <c r="AD856" s="222"/>
      <c r="AE856" s="222"/>
      <c r="AF856" s="222"/>
      <c r="AG856" s="222"/>
      <c r="AH856" s="222"/>
      <c r="AI856" s="222"/>
      <c r="AJ856" s="222"/>
      <c r="AK856" s="222"/>
      <c r="AL856" s="222"/>
      <c r="AM856" s="222"/>
      <c r="AN856" s="222"/>
      <c r="AO856" s="222"/>
      <c r="AP856" s="222"/>
      <c r="AQ856" s="222"/>
      <c r="AR856" s="222"/>
      <c r="AS856" s="222"/>
      <c r="AT856" s="222"/>
      <c r="AU856" s="222"/>
      <c r="AV856" s="222"/>
    </row>
    <row r="857" spans="1:48" ht="24"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c r="AB857" s="222"/>
      <c r="AC857" s="222"/>
      <c r="AD857" s="222"/>
      <c r="AE857" s="222"/>
      <c r="AF857" s="222"/>
      <c r="AG857" s="222"/>
      <c r="AH857" s="222"/>
      <c r="AI857" s="222"/>
      <c r="AJ857" s="222"/>
      <c r="AK857" s="222"/>
      <c r="AL857" s="222"/>
      <c r="AM857" s="222"/>
      <c r="AN857" s="222"/>
      <c r="AO857" s="222"/>
      <c r="AP857" s="222"/>
      <c r="AQ857" s="222"/>
      <c r="AR857" s="222"/>
      <c r="AS857" s="222"/>
      <c r="AT857" s="222"/>
      <c r="AU857" s="222"/>
      <c r="AV857" s="222"/>
    </row>
    <row r="858" spans="1:48" ht="24"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c r="AB858" s="222"/>
      <c r="AC858" s="222"/>
      <c r="AD858" s="222"/>
      <c r="AE858" s="222"/>
      <c r="AF858" s="222"/>
      <c r="AG858" s="222"/>
      <c r="AH858" s="222"/>
      <c r="AI858" s="222"/>
      <c r="AJ858" s="222"/>
      <c r="AK858" s="222"/>
      <c r="AL858" s="222"/>
      <c r="AM858" s="222"/>
      <c r="AN858" s="222"/>
      <c r="AO858" s="222"/>
      <c r="AP858" s="222"/>
      <c r="AQ858" s="222"/>
      <c r="AR858" s="222"/>
      <c r="AS858" s="222"/>
      <c r="AT858" s="222"/>
      <c r="AU858" s="222"/>
      <c r="AV858" s="222"/>
    </row>
    <row r="859" spans="1:48" ht="24"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c r="AB859" s="222"/>
      <c r="AC859" s="222"/>
      <c r="AD859" s="222"/>
      <c r="AE859" s="222"/>
      <c r="AF859" s="222"/>
      <c r="AG859" s="222"/>
      <c r="AH859" s="222"/>
      <c r="AI859" s="222"/>
      <c r="AJ859" s="222"/>
      <c r="AK859" s="222"/>
      <c r="AL859" s="222"/>
      <c r="AM859" s="222"/>
      <c r="AN859" s="222"/>
      <c r="AO859" s="222"/>
      <c r="AP859" s="222"/>
      <c r="AQ859" s="222"/>
      <c r="AR859" s="222"/>
      <c r="AS859" s="222"/>
      <c r="AT859" s="222"/>
      <c r="AU859" s="222"/>
      <c r="AV859" s="222"/>
    </row>
    <row r="860" spans="1:48" ht="24"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c r="AB860" s="222"/>
      <c r="AC860" s="222"/>
      <c r="AD860" s="222"/>
      <c r="AE860" s="222"/>
      <c r="AF860" s="222"/>
      <c r="AG860" s="222"/>
      <c r="AH860" s="222"/>
      <c r="AI860" s="222"/>
      <c r="AJ860" s="222"/>
      <c r="AK860" s="222"/>
      <c r="AL860" s="222"/>
      <c r="AM860" s="222"/>
      <c r="AN860" s="222"/>
      <c r="AO860" s="222"/>
      <c r="AP860" s="222"/>
      <c r="AQ860" s="222"/>
      <c r="AR860" s="222"/>
      <c r="AS860" s="222"/>
      <c r="AT860" s="222"/>
      <c r="AU860" s="222"/>
      <c r="AV860" s="222"/>
    </row>
    <row r="861" spans="1:48" ht="24"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c r="AB861" s="222"/>
      <c r="AC861" s="222"/>
      <c r="AD861" s="222"/>
      <c r="AE861" s="222"/>
      <c r="AF861" s="222"/>
      <c r="AG861" s="222"/>
      <c r="AH861" s="222"/>
      <c r="AI861" s="222"/>
      <c r="AJ861" s="222"/>
      <c r="AK861" s="222"/>
      <c r="AL861" s="222"/>
      <c r="AM861" s="222"/>
      <c r="AN861" s="222"/>
      <c r="AO861" s="222"/>
      <c r="AP861" s="222"/>
      <c r="AQ861" s="222"/>
      <c r="AR861" s="222"/>
      <c r="AS861" s="222"/>
      <c r="AT861" s="222"/>
      <c r="AU861" s="222"/>
      <c r="AV861" s="222"/>
    </row>
    <row r="862" spans="1:48" ht="24"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c r="AB862" s="222"/>
      <c r="AC862" s="222"/>
      <c r="AD862" s="222"/>
      <c r="AE862" s="222"/>
      <c r="AF862" s="222"/>
      <c r="AG862" s="222"/>
      <c r="AH862" s="222"/>
      <c r="AI862" s="222"/>
      <c r="AJ862" s="222"/>
      <c r="AK862" s="222"/>
      <c r="AL862" s="222"/>
      <c r="AM862" s="222"/>
      <c r="AN862" s="222"/>
      <c r="AO862" s="222"/>
      <c r="AP862" s="222"/>
      <c r="AQ862" s="222"/>
      <c r="AR862" s="222"/>
      <c r="AS862" s="222"/>
      <c r="AT862" s="222"/>
      <c r="AU862" s="222"/>
      <c r="AV862" s="222"/>
    </row>
    <row r="863" spans="1:48" ht="24"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c r="AB863" s="222"/>
      <c r="AC863" s="222"/>
      <c r="AD863" s="222"/>
      <c r="AE863" s="222"/>
      <c r="AF863" s="222"/>
      <c r="AG863" s="222"/>
      <c r="AH863" s="222"/>
      <c r="AI863" s="222"/>
      <c r="AJ863" s="222"/>
      <c r="AK863" s="222"/>
      <c r="AL863" s="222"/>
      <c r="AM863" s="222"/>
      <c r="AN863" s="222"/>
      <c r="AO863" s="222"/>
      <c r="AP863" s="222"/>
      <c r="AQ863" s="222"/>
      <c r="AR863" s="222"/>
      <c r="AS863" s="222"/>
      <c r="AT863" s="222"/>
      <c r="AU863" s="222"/>
      <c r="AV863" s="222"/>
    </row>
    <row r="864" spans="1:48" ht="24"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c r="AB864" s="222"/>
      <c r="AC864" s="222"/>
      <c r="AD864" s="222"/>
      <c r="AE864" s="222"/>
      <c r="AF864" s="222"/>
      <c r="AG864" s="222"/>
      <c r="AH864" s="222"/>
      <c r="AI864" s="222"/>
      <c r="AJ864" s="222"/>
      <c r="AK864" s="222"/>
      <c r="AL864" s="222"/>
      <c r="AM864" s="222"/>
      <c r="AN864" s="222"/>
      <c r="AO864" s="222"/>
      <c r="AP864" s="222"/>
      <c r="AQ864" s="222"/>
      <c r="AR864" s="222"/>
      <c r="AS864" s="222"/>
      <c r="AT864" s="222"/>
      <c r="AU864" s="222"/>
      <c r="AV864" s="222"/>
    </row>
    <row r="865" spans="1:48" ht="24"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c r="AB865" s="222"/>
      <c r="AC865" s="222"/>
      <c r="AD865" s="222"/>
      <c r="AE865" s="222"/>
      <c r="AF865" s="222"/>
      <c r="AG865" s="222"/>
      <c r="AH865" s="222"/>
      <c r="AI865" s="222"/>
      <c r="AJ865" s="222"/>
      <c r="AK865" s="222"/>
      <c r="AL865" s="222"/>
      <c r="AM865" s="222"/>
      <c r="AN865" s="222"/>
      <c r="AO865" s="222"/>
      <c r="AP865" s="222"/>
      <c r="AQ865" s="222"/>
      <c r="AR865" s="222"/>
      <c r="AS865" s="222"/>
      <c r="AT865" s="222"/>
      <c r="AU865" s="222"/>
      <c r="AV865" s="222"/>
    </row>
    <row r="866" spans="1:48" ht="24"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c r="AB866" s="222"/>
      <c r="AC866" s="222"/>
      <c r="AD866" s="222"/>
      <c r="AE866" s="222"/>
      <c r="AF866" s="222"/>
      <c r="AG866" s="222"/>
      <c r="AH866" s="222"/>
      <c r="AI866" s="222"/>
      <c r="AJ866" s="222"/>
      <c r="AK866" s="222"/>
      <c r="AL866" s="222"/>
      <c r="AM866" s="222"/>
      <c r="AN866" s="222"/>
      <c r="AO866" s="222"/>
      <c r="AP866" s="222"/>
      <c r="AQ866" s="222"/>
      <c r="AR866" s="222"/>
      <c r="AS866" s="222"/>
      <c r="AT866" s="222"/>
      <c r="AU866" s="222"/>
      <c r="AV866" s="222"/>
    </row>
    <row r="867" spans="1:48" ht="24"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c r="AB867" s="222"/>
      <c r="AC867" s="222"/>
      <c r="AD867" s="222"/>
      <c r="AE867" s="222"/>
      <c r="AF867" s="222"/>
      <c r="AG867" s="222"/>
      <c r="AH867" s="222"/>
      <c r="AI867" s="222"/>
      <c r="AJ867" s="222"/>
      <c r="AK867" s="222"/>
      <c r="AL867" s="222"/>
      <c r="AM867" s="222"/>
      <c r="AN867" s="222"/>
      <c r="AO867" s="222"/>
      <c r="AP867" s="222"/>
      <c r="AQ867" s="222"/>
      <c r="AR867" s="222"/>
      <c r="AS867" s="222"/>
      <c r="AT867" s="222"/>
      <c r="AU867" s="222"/>
      <c r="AV867" s="222"/>
    </row>
    <row r="868" spans="1:48" ht="24"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c r="AB868" s="222"/>
      <c r="AC868" s="222"/>
      <c r="AD868" s="222"/>
      <c r="AE868" s="222"/>
      <c r="AF868" s="222"/>
      <c r="AG868" s="222"/>
      <c r="AH868" s="222"/>
      <c r="AI868" s="222"/>
      <c r="AJ868" s="222"/>
      <c r="AK868" s="222"/>
      <c r="AL868" s="222"/>
      <c r="AM868" s="222"/>
      <c r="AN868" s="222"/>
      <c r="AO868" s="222"/>
      <c r="AP868" s="222"/>
      <c r="AQ868" s="222"/>
      <c r="AR868" s="222"/>
      <c r="AS868" s="222"/>
      <c r="AT868" s="222"/>
      <c r="AU868" s="222"/>
      <c r="AV868" s="222"/>
    </row>
    <row r="869" spans="1:48" ht="24"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c r="AB869" s="222"/>
      <c r="AC869" s="222"/>
      <c r="AD869" s="222"/>
      <c r="AE869" s="222"/>
      <c r="AF869" s="222"/>
      <c r="AG869" s="222"/>
      <c r="AH869" s="222"/>
      <c r="AI869" s="222"/>
      <c r="AJ869" s="222"/>
      <c r="AK869" s="222"/>
      <c r="AL869" s="222"/>
      <c r="AM869" s="222"/>
      <c r="AN869" s="222"/>
      <c r="AO869" s="222"/>
      <c r="AP869" s="222"/>
      <c r="AQ869" s="222"/>
      <c r="AR869" s="222"/>
      <c r="AS869" s="222"/>
      <c r="AT869" s="222"/>
      <c r="AU869" s="222"/>
      <c r="AV869" s="222"/>
    </row>
    <row r="870" spans="1:48" ht="24"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c r="AB870" s="222"/>
      <c r="AC870" s="222"/>
      <c r="AD870" s="222"/>
      <c r="AE870" s="222"/>
      <c r="AF870" s="222"/>
      <c r="AG870" s="222"/>
      <c r="AH870" s="222"/>
      <c r="AI870" s="222"/>
      <c r="AJ870" s="222"/>
      <c r="AK870" s="222"/>
      <c r="AL870" s="222"/>
      <c r="AM870" s="222"/>
      <c r="AN870" s="222"/>
      <c r="AO870" s="222"/>
      <c r="AP870" s="222"/>
      <c r="AQ870" s="222"/>
      <c r="AR870" s="222"/>
      <c r="AS870" s="222"/>
      <c r="AT870" s="222"/>
      <c r="AU870" s="222"/>
      <c r="AV870" s="222"/>
    </row>
    <row r="871" spans="1:48" ht="24"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c r="AB871" s="222"/>
      <c r="AC871" s="222"/>
      <c r="AD871" s="222"/>
      <c r="AE871" s="222"/>
      <c r="AF871" s="222"/>
      <c r="AG871" s="222"/>
      <c r="AH871" s="222"/>
      <c r="AI871" s="222"/>
      <c r="AJ871" s="222"/>
      <c r="AK871" s="222"/>
      <c r="AL871" s="222"/>
      <c r="AM871" s="222"/>
      <c r="AN871" s="222"/>
      <c r="AO871" s="222"/>
      <c r="AP871" s="222"/>
      <c r="AQ871" s="222"/>
      <c r="AR871" s="222"/>
      <c r="AS871" s="222"/>
      <c r="AT871" s="222"/>
      <c r="AU871" s="222"/>
      <c r="AV871" s="222"/>
    </row>
    <row r="872" spans="1:48" ht="24"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c r="AB872" s="222"/>
      <c r="AC872" s="222"/>
      <c r="AD872" s="222"/>
      <c r="AE872" s="222"/>
      <c r="AF872" s="222"/>
      <c r="AG872" s="222"/>
      <c r="AH872" s="222"/>
      <c r="AI872" s="222"/>
      <c r="AJ872" s="222"/>
      <c r="AK872" s="222"/>
      <c r="AL872" s="222"/>
      <c r="AM872" s="222"/>
      <c r="AN872" s="222"/>
      <c r="AO872" s="222"/>
      <c r="AP872" s="222"/>
      <c r="AQ872" s="222"/>
      <c r="AR872" s="222"/>
      <c r="AS872" s="222"/>
      <c r="AT872" s="222"/>
      <c r="AU872" s="222"/>
      <c r="AV872" s="222"/>
    </row>
    <row r="873" spans="1:48" ht="24"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c r="AB873" s="222"/>
      <c r="AC873" s="222"/>
      <c r="AD873" s="222"/>
      <c r="AE873" s="222"/>
      <c r="AF873" s="222"/>
      <c r="AG873" s="222"/>
      <c r="AH873" s="222"/>
      <c r="AI873" s="222"/>
      <c r="AJ873" s="222"/>
      <c r="AK873" s="222"/>
      <c r="AL873" s="222"/>
      <c r="AM873" s="222"/>
      <c r="AN873" s="222"/>
      <c r="AO873" s="222"/>
      <c r="AP873" s="222"/>
      <c r="AQ873" s="222"/>
      <c r="AR873" s="222"/>
      <c r="AS873" s="222"/>
      <c r="AT873" s="222"/>
      <c r="AU873" s="222"/>
      <c r="AV873" s="222"/>
    </row>
    <row r="874" spans="1:48" ht="24"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c r="AB874" s="222"/>
      <c r="AC874" s="222"/>
      <c r="AD874" s="222"/>
      <c r="AE874" s="222"/>
      <c r="AF874" s="222"/>
      <c r="AG874" s="222"/>
      <c r="AH874" s="222"/>
      <c r="AI874" s="222"/>
      <c r="AJ874" s="222"/>
      <c r="AK874" s="222"/>
      <c r="AL874" s="222"/>
      <c r="AM874" s="222"/>
      <c r="AN874" s="222"/>
      <c r="AO874" s="222"/>
      <c r="AP874" s="222"/>
      <c r="AQ874" s="222"/>
      <c r="AR874" s="222"/>
      <c r="AS874" s="222"/>
      <c r="AT874" s="222"/>
      <c r="AU874" s="222"/>
      <c r="AV874" s="222"/>
    </row>
    <row r="875" spans="1:48" ht="24"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c r="AB875" s="222"/>
      <c r="AC875" s="222"/>
      <c r="AD875" s="222"/>
      <c r="AE875" s="222"/>
      <c r="AF875" s="222"/>
      <c r="AG875" s="222"/>
      <c r="AH875" s="222"/>
      <c r="AI875" s="222"/>
      <c r="AJ875" s="222"/>
      <c r="AK875" s="222"/>
      <c r="AL875" s="222"/>
      <c r="AM875" s="222"/>
      <c r="AN875" s="222"/>
      <c r="AO875" s="222"/>
      <c r="AP875" s="222"/>
      <c r="AQ875" s="222"/>
      <c r="AR875" s="222"/>
      <c r="AS875" s="222"/>
      <c r="AT875" s="222"/>
      <c r="AU875" s="222"/>
      <c r="AV875" s="222"/>
    </row>
    <row r="876" spans="1:48" ht="24"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c r="AB876" s="222"/>
      <c r="AC876" s="222"/>
      <c r="AD876" s="222"/>
      <c r="AE876" s="222"/>
      <c r="AF876" s="222"/>
      <c r="AG876" s="222"/>
      <c r="AH876" s="222"/>
      <c r="AI876" s="222"/>
      <c r="AJ876" s="222"/>
      <c r="AK876" s="222"/>
      <c r="AL876" s="222"/>
      <c r="AM876" s="222"/>
      <c r="AN876" s="222"/>
      <c r="AO876" s="222"/>
      <c r="AP876" s="222"/>
      <c r="AQ876" s="222"/>
      <c r="AR876" s="222"/>
      <c r="AS876" s="222"/>
      <c r="AT876" s="222"/>
      <c r="AU876" s="222"/>
      <c r="AV876" s="222"/>
    </row>
    <row r="877" spans="1:48" ht="24"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c r="AB877" s="222"/>
      <c r="AC877" s="222"/>
      <c r="AD877" s="222"/>
      <c r="AE877" s="222"/>
      <c r="AF877" s="222"/>
      <c r="AG877" s="222"/>
      <c r="AH877" s="222"/>
      <c r="AI877" s="222"/>
      <c r="AJ877" s="222"/>
      <c r="AK877" s="222"/>
      <c r="AL877" s="222"/>
      <c r="AM877" s="222"/>
      <c r="AN877" s="222"/>
      <c r="AO877" s="222"/>
      <c r="AP877" s="222"/>
      <c r="AQ877" s="222"/>
      <c r="AR877" s="222"/>
      <c r="AS877" s="222"/>
      <c r="AT877" s="222"/>
      <c r="AU877" s="222"/>
      <c r="AV877" s="222"/>
    </row>
    <row r="878" spans="1:48" ht="24"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c r="AB878" s="222"/>
      <c r="AC878" s="222"/>
      <c r="AD878" s="222"/>
      <c r="AE878" s="222"/>
      <c r="AF878" s="222"/>
      <c r="AG878" s="222"/>
      <c r="AH878" s="222"/>
      <c r="AI878" s="222"/>
      <c r="AJ878" s="222"/>
      <c r="AK878" s="222"/>
      <c r="AL878" s="222"/>
      <c r="AM878" s="222"/>
      <c r="AN878" s="222"/>
      <c r="AO878" s="222"/>
      <c r="AP878" s="222"/>
      <c r="AQ878" s="222"/>
      <c r="AR878" s="222"/>
      <c r="AS878" s="222"/>
      <c r="AT878" s="222"/>
      <c r="AU878" s="222"/>
      <c r="AV878" s="222"/>
    </row>
    <row r="879" spans="1:48" ht="24"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c r="AB879" s="222"/>
      <c r="AC879" s="222"/>
      <c r="AD879" s="222"/>
      <c r="AE879" s="222"/>
      <c r="AF879" s="222"/>
      <c r="AG879" s="222"/>
      <c r="AH879" s="222"/>
      <c r="AI879" s="222"/>
      <c r="AJ879" s="222"/>
      <c r="AK879" s="222"/>
      <c r="AL879" s="222"/>
      <c r="AM879" s="222"/>
      <c r="AN879" s="222"/>
      <c r="AO879" s="222"/>
      <c r="AP879" s="222"/>
      <c r="AQ879" s="222"/>
      <c r="AR879" s="222"/>
      <c r="AS879" s="222"/>
      <c r="AT879" s="222"/>
      <c r="AU879" s="222"/>
      <c r="AV879" s="222"/>
    </row>
    <row r="880" spans="1:48" ht="24"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c r="AB880" s="222"/>
      <c r="AC880" s="222"/>
      <c r="AD880" s="222"/>
      <c r="AE880" s="222"/>
      <c r="AF880" s="222"/>
      <c r="AG880" s="222"/>
      <c r="AH880" s="222"/>
      <c r="AI880" s="222"/>
      <c r="AJ880" s="222"/>
      <c r="AK880" s="222"/>
      <c r="AL880" s="222"/>
      <c r="AM880" s="222"/>
      <c r="AN880" s="222"/>
      <c r="AO880" s="222"/>
      <c r="AP880" s="222"/>
      <c r="AQ880" s="222"/>
      <c r="AR880" s="222"/>
      <c r="AS880" s="222"/>
      <c r="AT880" s="222"/>
      <c r="AU880" s="222"/>
      <c r="AV880" s="222"/>
    </row>
    <row r="881" spans="1:48" ht="24"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c r="AB881" s="222"/>
      <c r="AC881" s="222"/>
      <c r="AD881" s="222"/>
      <c r="AE881" s="222"/>
      <c r="AF881" s="222"/>
      <c r="AG881" s="222"/>
      <c r="AH881" s="222"/>
      <c r="AI881" s="222"/>
      <c r="AJ881" s="222"/>
      <c r="AK881" s="222"/>
      <c r="AL881" s="222"/>
      <c r="AM881" s="222"/>
      <c r="AN881" s="222"/>
      <c r="AO881" s="222"/>
      <c r="AP881" s="222"/>
      <c r="AQ881" s="222"/>
      <c r="AR881" s="222"/>
      <c r="AS881" s="222"/>
      <c r="AT881" s="222"/>
      <c r="AU881" s="222"/>
      <c r="AV881" s="222"/>
    </row>
    <row r="882" spans="1:48" ht="24"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c r="AB882" s="222"/>
      <c r="AC882" s="222"/>
      <c r="AD882" s="222"/>
      <c r="AE882" s="222"/>
      <c r="AF882" s="222"/>
      <c r="AG882" s="222"/>
      <c r="AH882" s="222"/>
      <c r="AI882" s="222"/>
      <c r="AJ882" s="222"/>
      <c r="AK882" s="222"/>
      <c r="AL882" s="222"/>
      <c r="AM882" s="222"/>
      <c r="AN882" s="222"/>
      <c r="AO882" s="222"/>
      <c r="AP882" s="222"/>
      <c r="AQ882" s="222"/>
      <c r="AR882" s="222"/>
      <c r="AS882" s="222"/>
      <c r="AT882" s="222"/>
      <c r="AU882" s="222"/>
      <c r="AV882" s="222"/>
    </row>
    <row r="883" spans="1:48" ht="24"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c r="AB883" s="222"/>
      <c r="AC883" s="222"/>
      <c r="AD883" s="222"/>
      <c r="AE883" s="222"/>
      <c r="AF883" s="222"/>
      <c r="AG883" s="222"/>
      <c r="AH883" s="222"/>
      <c r="AI883" s="222"/>
      <c r="AJ883" s="222"/>
      <c r="AK883" s="222"/>
      <c r="AL883" s="222"/>
      <c r="AM883" s="222"/>
      <c r="AN883" s="222"/>
      <c r="AO883" s="222"/>
      <c r="AP883" s="222"/>
      <c r="AQ883" s="222"/>
      <c r="AR883" s="222"/>
      <c r="AS883" s="222"/>
      <c r="AT883" s="222"/>
      <c r="AU883" s="222"/>
      <c r="AV883" s="222"/>
    </row>
    <row r="884" spans="1:48" ht="24"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c r="AB884" s="222"/>
      <c r="AC884" s="222"/>
      <c r="AD884" s="222"/>
      <c r="AE884" s="222"/>
      <c r="AF884" s="222"/>
      <c r="AG884" s="222"/>
      <c r="AH884" s="222"/>
      <c r="AI884" s="222"/>
      <c r="AJ884" s="222"/>
      <c r="AK884" s="222"/>
      <c r="AL884" s="222"/>
      <c r="AM884" s="222"/>
      <c r="AN884" s="222"/>
      <c r="AO884" s="222"/>
      <c r="AP884" s="222"/>
      <c r="AQ884" s="222"/>
      <c r="AR884" s="222"/>
      <c r="AS884" s="222"/>
      <c r="AT884" s="222"/>
      <c r="AU884" s="222"/>
      <c r="AV884" s="222"/>
    </row>
    <row r="885" spans="1:48" ht="24"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c r="AB885" s="222"/>
      <c r="AC885" s="222"/>
      <c r="AD885" s="222"/>
      <c r="AE885" s="222"/>
      <c r="AF885" s="222"/>
      <c r="AG885" s="222"/>
      <c r="AH885" s="222"/>
      <c r="AI885" s="222"/>
      <c r="AJ885" s="222"/>
      <c r="AK885" s="222"/>
      <c r="AL885" s="222"/>
      <c r="AM885" s="222"/>
      <c r="AN885" s="222"/>
      <c r="AO885" s="222"/>
      <c r="AP885" s="222"/>
      <c r="AQ885" s="222"/>
      <c r="AR885" s="222"/>
      <c r="AS885" s="222"/>
      <c r="AT885" s="222"/>
      <c r="AU885" s="222"/>
      <c r="AV885" s="222"/>
    </row>
    <row r="886" spans="1:48" ht="24"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c r="AB886" s="222"/>
      <c r="AC886" s="222"/>
      <c r="AD886" s="222"/>
      <c r="AE886" s="222"/>
      <c r="AF886" s="222"/>
      <c r="AG886" s="222"/>
      <c r="AH886" s="222"/>
      <c r="AI886" s="222"/>
      <c r="AJ886" s="222"/>
      <c r="AK886" s="222"/>
      <c r="AL886" s="222"/>
      <c r="AM886" s="222"/>
      <c r="AN886" s="222"/>
      <c r="AO886" s="222"/>
      <c r="AP886" s="222"/>
      <c r="AQ886" s="222"/>
      <c r="AR886" s="222"/>
      <c r="AS886" s="222"/>
      <c r="AT886" s="222"/>
      <c r="AU886" s="222"/>
      <c r="AV886" s="222"/>
    </row>
    <row r="887" spans="1:48" ht="24"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c r="AB887" s="222"/>
      <c r="AC887" s="222"/>
      <c r="AD887" s="222"/>
      <c r="AE887" s="222"/>
      <c r="AF887" s="222"/>
      <c r="AG887" s="222"/>
      <c r="AH887" s="222"/>
      <c r="AI887" s="222"/>
      <c r="AJ887" s="222"/>
      <c r="AK887" s="222"/>
      <c r="AL887" s="222"/>
      <c r="AM887" s="222"/>
      <c r="AN887" s="222"/>
      <c r="AO887" s="222"/>
      <c r="AP887" s="222"/>
      <c r="AQ887" s="222"/>
      <c r="AR887" s="222"/>
      <c r="AS887" s="222"/>
      <c r="AT887" s="222"/>
      <c r="AU887" s="222"/>
      <c r="AV887" s="222"/>
    </row>
    <row r="888" spans="1:48" ht="24"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c r="AB888" s="222"/>
      <c r="AC888" s="222"/>
      <c r="AD888" s="222"/>
      <c r="AE888" s="222"/>
      <c r="AF888" s="222"/>
      <c r="AG888" s="222"/>
      <c r="AH888" s="222"/>
      <c r="AI888" s="222"/>
      <c r="AJ888" s="222"/>
      <c r="AK888" s="222"/>
      <c r="AL888" s="222"/>
      <c r="AM888" s="222"/>
      <c r="AN888" s="222"/>
      <c r="AO888" s="222"/>
      <c r="AP888" s="222"/>
      <c r="AQ888" s="222"/>
      <c r="AR888" s="222"/>
      <c r="AS888" s="222"/>
      <c r="AT888" s="222"/>
      <c r="AU888" s="222"/>
      <c r="AV888" s="222"/>
    </row>
    <row r="889" spans="1:48" ht="24"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c r="AB889" s="222"/>
      <c r="AC889" s="222"/>
      <c r="AD889" s="222"/>
      <c r="AE889" s="222"/>
      <c r="AF889" s="222"/>
      <c r="AG889" s="222"/>
      <c r="AH889" s="222"/>
      <c r="AI889" s="222"/>
      <c r="AJ889" s="222"/>
      <c r="AK889" s="222"/>
      <c r="AL889" s="222"/>
      <c r="AM889" s="222"/>
      <c r="AN889" s="222"/>
      <c r="AO889" s="222"/>
      <c r="AP889" s="222"/>
      <c r="AQ889" s="222"/>
      <c r="AR889" s="222"/>
      <c r="AS889" s="222"/>
      <c r="AT889" s="222"/>
      <c r="AU889" s="222"/>
      <c r="AV889" s="222"/>
    </row>
    <row r="890" spans="1:48" ht="24"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c r="AB890" s="222"/>
      <c r="AC890" s="222"/>
      <c r="AD890" s="222"/>
      <c r="AE890" s="222"/>
      <c r="AF890" s="222"/>
      <c r="AG890" s="222"/>
      <c r="AH890" s="222"/>
      <c r="AI890" s="222"/>
      <c r="AJ890" s="222"/>
      <c r="AK890" s="222"/>
      <c r="AL890" s="222"/>
      <c r="AM890" s="222"/>
      <c r="AN890" s="222"/>
      <c r="AO890" s="222"/>
      <c r="AP890" s="222"/>
      <c r="AQ890" s="222"/>
      <c r="AR890" s="222"/>
      <c r="AS890" s="222"/>
      <c r="AT890" s="222"/>
      <c r="AU890" s="222"/>
      <c r="AV890" s="222"/>
    </row>
    <row r="891" spans="1:48" ht="24"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c r="AB891" s="222"/>
      <c r="AC891" s="222"/>
      <c r="AD891" s="222"/>
      <c r="AE891" s="222"/>
      <c r="AF891" s="222"/>
      <c r="AG891" s="222"/>
      <c r="AH891" s="222"/>
      <c r="AI891" s="222"/>
      <c r="AJ891" s="222"/>
      <c r="AK891" s="222"/>
      <c r="AL891" s="222"/>
      <c r="AM891" s="222"/>
      <c r="AN891" s="222"/>
      <c r="AO891" s="222"/>
      <c r="AP891" s="222"/>
      <c r="AQ891" s="222"/>
      <c r="AR891" s="222"/>
      <c r="AS891" s="222"/>
      <c r="AT891" s="222"/>
      <c r="AU891" s="222"/>
      <c r="AV891" s="222"/>
    </row>
    <row r="892" spans="1:48" ht="24"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c r="AB892" s="222"/>
      <c r="AC892" s="222"/>
      <c r="AD892" s="222"/>
      <c r="AE892" s="222"/>
      <c r="AF892" s="222"/>
      <c r="AG892" s="222"/>
      <c r="AH892" s="222"/>
      <c r="AI892" s="222"/>
      <c r="AJ892" s="222"/>
      <c r="AK892" s="222"/>
      <c r="AL892" s="222"/>
      <c r="AM892" s="222"/>
      <c r="AN892" s="222"/>
      <c r="AO892" s="222"/>
      <c r="AP892" s="222"/>
      <c r="AQ892" s="222"/>
      <c r="AR892" s="222"/>
      <c r="AS892" s="222"/>
      <c r="AT892" s="222"/>
      <c r="AU892" s="222"/>
      <c r="AV892" s="222"/>
    </row>
    <row r="893" spans="1:48" ht="24"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c r="AB893" s="222"/>
      <c r="AC893" s="222"/>
      <c r="AD893" s="222"/>
      <c r="AE893" s="222"/>
      <c r="AF893" s="222"/>
      <c r="AG893" s="222"/>
      <c r="AH893" s="222"/>
      <c r="AI893" s="222"/>
      <c r="AJ893" s="222"/>
      <c r="AK893" s="222"/>
      <c r="AL893" s="222"/>
      <c r="AM893" s="222"/>
      <c r="AN893" s="222"/>
      <c r="AO893" s="222"/>
      <c r="AP893" s="222"/>
      <c r="AQ893" s="222"/>
      <c r="AR893" s="222"/>
      <c r="AS893" s="222"/>
      <c r="AT893" s="222"/>
      <c r="AU893" s="222"/>
      <c r="AV893" s="222"/>
    </row>
    <row r="894" spans="1:48" ht="24"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c r="AB894" s="222"/>
      <c r="AC894" s="222"/>
      <c r="AD894" s="222"/>
      <c r="AE894" s="222"/>
      <c r="AF894" s="222"/>
      <c r="AG894" s="222"/>
      <c r="AH894" s="222"/>
      <c r="AI894" s="222"/>
      <c r="AJ894" s="222"/>
      <c r="AK894" s="222"/>
      <c r="AL894" s="222"/>
      <c r="AM894" s="222"/>
      <c r="AN894" s="222"/>
      <c r="AO894" s="222"/>
      <c r="AP894" s="222"/>
      <c r="AQ894" s="222"/>
      <c r="AR894" s="222"/>
      <c r="AS894" s="222"/>
      <c r="AT894" s="222"/>
      <c r="AU894" s="222"/>
      <c r="AV894" s="222"/>
    </row>
    <row r="895" spans="1:48" ht="24"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c r="AB895" s="222"/>
      <c r="AC895" s="222"/>
      <c r="AD895" s="222"/>
      <c r="AE895" s="222"/>
      <c r="AF895" s="222"/>
      <c r="AG895" s="222"/>
      <c r="AH895" s="222"/>
      <c r="AI895" s="222"/>
      <c r="AJ895" s="222"/>
      <c r="AK895" s="222"/>
      <c r="AL895" s="222"/>
      <c r="AM895" s="222"/>
      <c r="AN895" s="222"/>
      <c r="AO895" s="222"/>
      <c r="AP895" s="222"/>
      <c r="AQ895" s="222"/>
      <c r="AR895" s="222"/>
      <c r="AS895" s="222"/>
      <c r="AT895" s="222"/>
      <c r="AU895" s="222"/>
      <c r="AV895" s="222"/>
    </row>
    <row r="896" spans="1:48" ht="24"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c r="AB896" s="222"/>
      <c r="AC896" s="222"/>
      <c r="AD896" s="222"/>
      <c r="AE896" s="222"/>
      <c r="AF896" s="222"/>
      <c r="AG896" s="222"/>
      <c r="AH896" s="222"/>
      <c r="AI896" s="222"/>
      <c r="AJ896" s="222"/>
      <c r="AK896" s="222"/>
      <c r="AL896" s="222"/>
      <c r="AM896" s="222"/>
      <c r="AN896" s="222"/>
      <c r="AO896" s="222"/>
      <c r="AP896" s="222"/>
      <c r="AQ896" s="222"/>
      <c r="AR896" s="222"/>
      <c r="AS896" s="222"/>
      <c r="AT896" s="222"/>
      <c r="AU896" s="222"/>
      <c r="AV896" s="222"/>
    </row>
    <row r="897" spans="1:48" ht="24"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c r="AB897" s="222"/>
      <c r="AC897" s="222"/>
      <c r="AD897" s="222"/>
      <c r="AE897" s="222"/>
      <c r="AF897" s="222"/>
      <c r="AG897" s="222"/>
      <c r="AH897" s="222"/>
      <c r="AI897" s="222"/>
      <c r="AJ897" s="222"/>
      <c r="AK897" s="222"/>
      <c r="AL897" s="222"/>
      <c r="AM897" s="222"/>
      <c r="AN897" s="222"/>
      <c r="AO897" s="222"/>
      <c r="AP897" s="222"/>
      <c r="AQ897" s="222"/>
      <c r="AR897" s="222"/>
      <c r="AS897" s="222"/>
      <c r="AT897" s="222"/>
      <c r="AU897" s="222"/>
      <c r="AV897" s="222"/>
    </row>
    <row r="898" spans="1:48" ht="24"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c r="AB898" s="222"/>
      <c r="AC898" s="222"/>
      <c r="AD898" s="222"/>
      <c r="AE898" s="222"/>
      <c r="AF898" s="222"/>
      <c r="AG898" s="222"/>
      <c r="AH898" s="222"/>
      <c r="AI898" s="222"/>
      <c r="AJ898" s="222"/>
      <c r="AK898" s="222"/>
      <c r="AL898" s="222"/>
      <c r="AM898" s="222"/>
      <c r="AN898" s="222"/>
      <c r="AO898" s="222"/>
      <c r="AP898" s="222"/>
      <c r="AQ898" s="222"/>
      <c r="AR898" s="222"/>
      <c r="AS898" s="222"/>
      <c r="AT898" s="222"/>
      <c r="AU898" s="222"/>
      <c r="AV898" s="222"/>
    </row>
    <row r="899" spans="1:48" ht="24"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c r="AB899" s="222"/>
      <c r="AC899" s="222"/>
      <c r="AD899" s="222"/>
      <c r="AE899" s="222"/>
      <c r="AF899" s="222"/>
      <c r="AG899" s="222"/>
      <c r="AH899" s="222"/>
      <c r="AI899" s="222"/>
      <c r="AJ899" s="222"/>
      <c r="AK899" s="222"/>
      <c r="AL899" s="222"/>
      <c r="AM899" s="222"/>
      <c r="AN899" s="222"/>
      <c r="AO899" s="222"/>
      <c r="AP899" s="222"/>
      <c r="AQ899" s="222"/>
      <c r="AR899" s="222"/>
      <c r="AS899" s="222"/>
      <c r="AT899" s="222"/>
      <c r="AU899" s="222"/>
      <c r="AV899" s="222"/>
    </row>
    <row r="900" spans="1:48" ht="24"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c r="AB900" s="222"/>
      <c r="AC900" s="222"/>
      <c r="AD900" s="222"/>
      <c r="AE900" s="222"/>
      <c r="AF900" s="222"/>
      <c r="AG900" s="222"/>
      <c r="AH900" s="222"/>
      <c r="AI900" s="222"/>
      <c r="AJ900" s="222"/>
      <c r="AK900" s="222"/>
      <c r="AL900" s="222"/>
      <c r="AM900" s="222"/>
      <c r="AN900" s="222"/>
      <c r="AO900" s="222"/>
      <c r="AP900" s="222"/>
      <c r="AQ900" s="222"/>
      <c r="AR900" s="222"/>
      <c r="AS900" s="222"/>
      <c r="AT900" s="222"/>
      <c r="AU900" s="222"/>
      <c r="AV900" s="222"/>
    </row>
    <row r="901" spans="1:48" ht="24"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c r="AB901" s="222"/>
      <c r="AC901" s="222"/>
      <c r="AD901" s="222"/>
      <c r="AE901" s="222"/>
      <c r="AF901" s="222"/>
      <c r="AG901" s="222"/>
      <c r="AH901" s="222"/>
      <c r="AI901" s="222"/>
      <c r="AJ901" s="222"/>
      <c r="AK901" s="222"/>
      <c r="AL901" s="222"/>
      <c r="AM901" s="222"/>
      <c r="AN901" s="222"/>
      <c r="AO901" s="222"/>
      <c r="AP901" s="222"/>
      <c r="AQ901" s="222"/>
      <c r="AR901" s="222"/>
      <c r="AS901" s="222"/>
      <c r="AT901" s="222"/>
      <c r="AU901" s="222"/>
      <c r="AV901" s="222"/>
    </row>
    <row r="902" spans="1:48" ht="24"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c r="AB902" s="222"/>
      <c r="AC902" s="222"/>
      <c r="AD902" s="222"/>
      <c r="AE902" s="222"/>
      <c r="AF902" s="222"/>
      <c r="AG902" s="222"/>
      <c r="AH902" s="222"/>
      <c r="AI902" s="222"/>
      <c r="AJ902" s="222"/>
      <c r="AK902" s="222"/>
      <c r="AL902" s="222"/>
      <c r="AM902" s="222"/>
      <c r="AN902" s="222"/>
      <c r="AO902" s="222"/>
      <c r="AP902" s="222"/>
      <c r="AQ902" s="222"/>
      <c r="AR902" s="222"/>
      <c r="AS902" s="222"/>
      <c r="AT902" s="222"/>
      <c r="AU902" s="222"/>
      <c r="AV902" s="222"/>
    </row>
    <row r="903" spans="1:48" ht="24"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c r="AB903" s="222"/>
      <c r="AC903" s="222"/>
      <c r="AD903" s="222"/>
      <c r="AE903" s="222"/>
      <c r="AF903" s="222"/>
      <c r="AG903" s="222"/>
      <c r="AH903" s="222"/>
      <c r="AI903" s="222"/>
      <c r="AJ903" s="222"/>
      <c r="AK903" s="222"/>
      <c r="AL903" s="222"/>
      <c r="AM903" s="222"/>
      <c r="AN903" s="222"/>
      <c r="AO903" s="222"/>
      <c r="AP903" s="222"/>
      <c r="AQ903" s="222"/>
      <c r="AR903" s="222"/>
      <c r="AS903" s="222"/>
      <c r="AT903" s="222"/>
      <c r="AU903" s="222"/>
      <c r="AV903" s="222"/>
    </row>
    <row r="904" spans="1:48" ht="24"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c r="AB904" s="222"/>
      <c r="AC904" s="222"/>
      <c r="AD904" s="222"/>
      <c r="AE904" s="222"/>
      <c r="AF904" s="222"/>
      <c r="AG904" s="222"/>
      <c r="AH904" s="222"/>
      <c r="AI904" s="222"/>
      <c r="AJ904" s="222"/>
      <c r="AK904" s="222"/>
      <c r="AL904" s="222"/>
      <c r="AM904" s="222"/>
      <c r="AN904" s="222"/>
      <c r="AO904" s="222"/>
      <c r="AP904" s="222"/>
      <c r="AQ904" s="222"/>
      <c r="AR904" s="222"/>
      <c r="AS904" s="222"/>
      <c r="AT904" s="222"/>
      <c r="AU904" s="222"/>
      <c r="AV904" s="222"/>
    </row>
    <row r="905" spans="1:48" ht="24"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c r="AB905" s="222"/>
      <c r="AC905" s="222"/>
      <c r="AD905" s="222"/>
      <c r="AE905" s="222"/>
      <c r="AF905" s="222"/>
      <c r="AG905" s="222"/>
      <c r="AH905" s="222"/>
      <c r="AI905" s="222"/>
      <c r="AJ905" s="222"/>
      <c r="AK905" s="222"/>
      <c r="AL905" s="222"/>
      <c r="AM905" s="222"/>
      <c r="AN905" s="222"/>
      <c r="AO905" s="222"/>
      <c r="AP905" s="222"/>
      <c r="AQ905" s="222"/>
      <c r="AR905" s="222"/>
      <c r="AS905" s="222"/>
      <c r="AT905" s="222"/>
      <c r="AU905" s="222"/>
      <c r="AV905" s="222"/>
    </row>
    <row r="906" spans="1:48" ht="24"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c r="AB906" s="222"/>
      <c r="AC906" s="222"/>
      <c r="AD906" s="222"/>
      <c r="AE906" s="222"/>
      <c r="AF906" s="222"/>
      <c r="AG906" s="222"/>
      <c r="AH906" s="222"/>
      <c r="AI906" s="222"/>
      <c r="AJ906" s="222"/>
      <c r="AK906" s="222"/>
      <c r="AL906" s="222"/>
      <c r="AM906" s="222"/>
      <c r="AN906" s="222"/>
      <c r="AO906" s="222"/>
      <c r="AP906" s="222"/>
      <c r="AQ906" s="222"/>
      <c r="AR906" s="222"/>
      <c r="AS906" s="222"/>
      <c r="AT906" s="222"/>
      <c r="AU906" s="222"/>
      <c r="AV906" s="222"/>
    </row>
    <row r="907" spans="1:48" ht="24"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c r="AB907" s="222"/>
      <c r="AC907" s="222"/>
      <c r="AD907" s="222"/>
      <c r="AE907" s="222"/>
      <c r="AF907" s="222"/>
      <c r="AG907" s="222"/>
      <c r="AH907" s="222"/>
      <c r="AI907" s="222"/>
      <c r="AJ907" s="222"/>
      <c r="AK907" s="222"/>
      <c r="AL907" s="222"/>
      <c r="AM907" s="222"/>
      <c r="AN907" s="222"/>
      <c r="AO907" s="222"/>
      <c r="AP907" s="222"/>
      <c r="AQ907" s="222"/>
      <c r="AR907" s="222"/>
      <c r="AS907" s="222"/>
      <c r="AT907" s="222"/>
      <c r="AU907" s="222"/>
      <c r="AV907" s="222"/>
    </row>
    <row r="908" spans="1:48" ht="24"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c r="AB908" s="222"/>
      <c r="AC908" s="222"/>
      <c r="AD908" s="222"/>
      <c r="AE908" s="222"/>
      <c r="AF908" s="222"/>
      <c r="AG908" s="222"/>
      <c r="AH908" s="222"/>
      <c r="AI908" s="222"/>
      <c r="AJ908" s="222"/>
      <c r="AK908" s="222"/>
      <c r="AL908" s="222"/>
      <c r="AM908" s="222"/>
      <c r="AN908" s="222"/>
      <c r="AO908" s="222"/>
      <c r="AP908" s="222"/>
      <c r="AQ908" s="222"/>
      <c r="AR908" s="222"/>
      <c r="AS908" s="222"/>
      <c r="AT908" s="222"/>
      <c r="AU908" s="222"/>
      <c r="AV908" s="222"/>
    </row>
    <row r="909" spans="1:48" ht="24"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c r="AB909" s="222"/>
      <c r="AC909" s="222"/>
      <c r="AD909" s="222"/>
      <c r="AE909" s="222"/>
      <c r="AF909" s="222"/>
      <c r="AG909" s="222"/>
      <c r="AH909" s="222"/>
      <c r="AI909" s="222"/>
      <c r="AJ909" s="222"/>
      <c r="AK909" s="222"/>
      <c r="AL909" s="222"/>
      <c r="AM909" s="222"/>
      <c r="AN909" s="222"/>
      <c r="AO909" s="222"/>
      <c r="AP909" s="222"/>
      <c r="AQ909" s="222"/>
      <c r="AR909" s="222"/>
      <c r="AS909" s="222"/>
      <c r="AT909" s="222"/>
      <c r="AU909" s="222"/>
      <c r="AV909" s="222"/>
    </row>
    <row r="910" spans="1:48" ht="24"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c r="AB910" s="222"/>
      <c r="AC910" s="222"/>
      <c r="AD910" s="222"/>
      <c r="AE910" s="222"/>
      <c r="AF910" s="222"/>
      <c r="AG910" s="222"/>
      <c r="AH910" s="222"/>
      <c r="AI910" s="222"/>
      <c r="AJ910" s="222"/>
      <c r="AK910" s="222"/>
      <c r="AL910" s="222"/>
      <c r="AM910" s="222"/>
      <c r="AN910" s="222"/>
      <c r="AO910" s="222"/>
      <c r="AP910" s="222"/>
      <c r="AQ910" s="222"/>
      <c r="AR910" s="222"/>
      <c r="AS910" s="222"/>
      <c r="AT910" s="222"/>
      <c r="AU910" s="222"/>
      <c r="AV910" s="222"/>
    </row>
    <row r="911" spans="1:48" ht="24"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c r="AB911" s="222"/>
      <c r="AC911" s="222"/>
      <c r="AD911" s="222"/>
      <c r="AE911" s="222"/>
      <c r="AF911" s="222"/>
      <c r="AG911" s="222"/>
      <c r="AH911" s="222"/>
      <c r="AI911" s="222"/>
      <c r="AJ911" s="222"/>
      <c r="AK911" s="222"/>
      <c r="AL911" s="222"/>
      <c r="AM911" s="222"/>
      <c r="AN911" s="222"/>
      <c r="AO911" s="222"/>
      <c r="AP911" s="222"/>
      <c r="AQ911" s="222"/>
      <c r="AR911" s="222"/>
      <c r="AS911" s="222"/>
      <c r="AT911" s="222"/>
      <c r="AU911" s="222"/>
      <c r="AV911" s="222"/>
    </row>
    <row r="912" spans="1:48" ht="24"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c r="AB912" s="222"/>
      <c r="AC912" s="222"/>
      <c r="AD912" s="222"/>
      <c r="AE912" s="222"/>
      <c r="AF912" s="222"/>
      <c r="AG912" s="222"/>
      <c r="AH912" s="222"/>
      <c r="AI912" s="222"/>
      <c r="AJ912" s="222"/>
      <c r="AK912" s="222"/>
      <c r="AL912" s="222"/>
      <c r="AM912" s="222"/>
      <c r="AN912" s="222"/>
      <c r="AO912" s="222"/>
      <c r="AP912" s="222"/>
      <c r="AQ912" s="222"/>
      <c r="AR912" s="222"/>
      <c r="AS912" s="222"/>
      <c r="AT912" s="222"/>
      <c r="AU912" s="222"/>
      <c r="AV912" s="222"/>
    </row>
    <row r="913" spans="1:48" ht="24"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c r="AB913" s="222"/>
      <c r="AC913" s="222"/>
      <c r="AD913" s="222"/>
      <c r="AE913" s="222"/>
      <c r="AF913" s="222"/>
      <c r="AG913" s="222"/>
      <c r="AH913" s="222"/>
      <c r="AI913" s="222"/>
      <c r="AJ913" s="222"/>
      <c r="AK913" s="222"/>
      <c r="AL913" s="222"/>
      <c r="AM913" s="222"/>
      <c r="AN913" s="222"/>
      <c r="AO913" s="222"/>
      <c r="AP913" s="222"/>
      <c r="AQ913" s="222"/>
      <c r="AR913" s="222"/>
      <c r="AS913" s="222"/>
      <c r="AT913" s="222"/>
      <c r="AU913" s="222"/>
      <c r="AV913" s="222"/>
    </row>
    <row r="914" spans="1:48" ht="24"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c r="AB914" s="222"/>
      <c r="AC914" s="222"/>
      <c r="AD914" s="222"/>
      <c r="AE914" s="222"/>
      <c r="AF914" s="222"/>
      <c r="AG914" s="222"/>
      <c r="AH914" s="222"/>
      <c r="AI914" s="222"/>
      <c r="AJ914" s="222"/>
      <c r="AK914" s="222"/>
      <c r="AL914" s="222"/>
      <c r="AM914" s="222"/>
      <c r="AN914" s="222"/>
      <c r="AO914" s="222"/>
      <c r="AP914" s="222"/>
      <c r="AQ914" s="222"/>
      <c r="AR914" s="222"/>
      <c r="AS914" s="222"/>
      <c r="AT914" s="222"/>
      <c r="AU914" s="222"/>
      <c r="AV914" s="222"/>
    </row>
    <row r="915" spans="1:48" ht="24"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c r="AB915" s="222"/>
      <c r="AC915" s="222"/>
      <c r="AD915" s="222"/>
      <c r="AE915" s="222"/>
      <c r="AF915" s="222"/>
      <c r="AG915" s="222"/>
      <c r="AH915" s="222"/>
      <c r="AI915" s="222"/>
      <c r="AJ915" s="222"/>
      <c r="AK915" s="222"/>
      <c r="AL915" s="222"/>
      <c r="AM915" s="222"/>
      <c r="AN915" s="222"/>
      <c r="AO915" s="222"/>
      <c r="AP915" s="222"/>
      <c r="AQ915" s="222"/>
      <c r="AR915" s="222"/>
      <c r="AS915" s="222"/>
      <c r="AT915" s="222"/>
      <c r="AU915" s="222"/>
      <c r="AV915" s="222"/>
    </row>
    <row r="916" spans="1:48" ht="24"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c r="AB916" s="222"/>
      <c r="AC916" s="222"/>
      <c r="AD916" s="222"/>
      <c r="AE916" s="222"/>
      <c r="AF916" s="222"/>
      <c r="AG916" s="222"/>
      <c r="AH916" s="222"/>
      <c r="AI916" s="222"/>
      <c r="AJ916" s="222"/>
      <c r="AK916" s="222"/>
      <c r="AL916" s="222"/>
      <c r="AM916" s="222"/>
      <c r="AN916" s="222"/>
      <c r="AO916" s="222"/>
      <c r="AP916" s="222"/>
      <c r="AQ916" s="222"/>
      <c r="AR916" s="222"/>
      <c r="AS916" s="222"/>
      <c r="AT916" s="222"/>
      <c r="AU916" s="222"/>
      <c r="AV916" s="222"/>
    </row>
    <row r="917" spans="1:48" ht="24"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c r="AB917" s="222"/>
      <c r="AC917" s="222"/>
      <c r="AD917" s="222"/>
      <c r="AE917" s="222"/>
      <c r="AF917" s="222"/>
      <c r="AG917" s="222"/>
      <c r="AH917" s="222"/>
      <c r="AI917" s="222"/>
      <c r="AJ917" s="222"/>
      <c r="AK917" s="222"/>
      <c r="AL917" s="222"/>
      <c r="AM917" s="222"/>
      <c r="AN917" s="222"/>
      <c r="AO917" s="222"/>
      <c r="AP917" s="222"/>
      <c r="AQ917" s="222"/>
      <c r="AR917" s="222"/>
      <c r="AS917" s="222"/>
      <c r="AT917" s="222"/>
      <c r="AU917" s="222"/>
      <c r="AV917" s="222"/>
    </row>
    <row r="918" spans="1:48" ht="24"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c r="AB918" s="222"/>
      <c r="AC918" s="222"/>
      <c r="AD918" s="222"/>
      <c r="AE918" s="222"/>
      <c r="AF918" s="222"/>
      <c r="AG918" s="222"/>
      <c r="AH918" s="222"/>
      <c r="AI918" s="222"/>
      <c r="AJ918" s="222"/>
      <c r="AK918" s="222"/>
      <c r="AL918" s="222"/>
      <c r="AM918" s="222"/>
      <c r="AN918" s="222"/>
      <c r="AO918" s="222"/>
      <c r="AP918" s="222"/>
      <c r="AQ918" s="222"/>
      <c r="AR918" s="222"/>
      <c r="AS918" s="222"/>
      <c r="AT918" s="222"/>
      <c r="AU918" s="222"/>
      <c r="AV918" s="222"/>
    </row>
    <row r="919" spans="1:48" ht="24"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c r="AB919" s="222"/>
      <c r="AC919" s="222"/>
      <c r="AD919" s="222"/>
      <c r="AE919" s="222"/>
      <c r="AF919" s="222"/>
      <c r="AG919" s="222"/>
      <c r="AH919" s="222"/>
      <c r="AI919" s="222"/>
      <c r="AJ919" s="222"/>
      <c r="AK919" s="222"/>
      <c r="AL919" s="222"/>
      <c r="AM919" s="222"/>
      <c r="AN919" s="222"/>
      <c r="AO919" s="222"/>
      <c r="AP919" s="222"/>
      <c r="AQ919" s="222"/>
      <c r="AR919" s="222"/>
      <c r="AS919" s="222"/>
      <c r="AT919" s="222"/>
      <c r="AU919" s="222"/>
      <c r="AV919" s="222"/>
    </row>
    <row r="920" spans="1:48" ht="24"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c r="AB920" s="222"/>
      <c r="AC920" s="222"/>
      <c r="AD920" s="222"/>
      <c r="AE920" s="222"/>
      <c r="AF920" s="222"/>
      <c r="AG920" s="222"/>
      <c r="AH920" s="222"/>
      <c r="AI920" s="222"/>
      <c r="AJ920" s="222"/>
      <c r="AK920" s="222"/>
      <c r="AL920" s="222"/>
      <c r="AM920" s="222"/>
      <c r="AN920" s="222"/>
      <c r="AO920" s="222"/>
      <c r="AP920" s="222"/>
      <c r="AQ920" s="222"/>
      <c r="AR920" s="222"/>
      <c r="AS920" s="222"/>
      <c r="AT920" s="222"/>
      <c r="AU920" s="222"/>
      <c r="AV920" s="222"/>
    </row>
    <row r="921" spans="1:48" ht="24"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c r="AB921" s="222"/>
      <c r="AC921" s="222"/>
      <c r="AD921" s="222"/>
      <c r="AE921" s="222"/>
      <c r="AF921" s="222"/>
      <c r="AG921" s="222"/>
      <c r="AH921" s="222"/>
      <c r="AI921" s="222"/>
      <c r="AJ921" s="222"/>
      <c r="AK921" s="222"/>
      <c r="AL921" s="222"/>
      <c r="AM921" s="222"/>
      <c r="AN921" s="222"/>
      <c r="AO921" s="222"/>
      <c r="AP921" s="222"/>
      <c r="AQ921" s="222"/>
      <c r="AR921" s="222"/>
      <c r="AS921" s="222"/>
      <c r="AT921" s="222"/>
      <c r="AU921" s="222"/>
      <c r="AV921" s="222"/>
    </row>
    <row r="922" spans="1:48" ht="24"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c r="AB922" s="222"/>
      <c r="AC922" s="222"/>
      <c r="AD922" s="222"/>
      <c r="AE922" s="222"/>
      <c r="AF922" s="222"/>
      <c r="AG922" s="222"/>
      <c r="AH922" s="222"/>
      <c r="AI922" s="222"/>
      <c r="AJ922" s="222"/>
      <c r="AK922" s="222"/>
      <c r="AL922" s="222"/>
      <c r="AM922" s="222"/>
      <c r="AN922" s="222"/>
      <c r="AO922" s="222"/>
      <c r="AP922" s="222"/>
      <c r="AQ922" s="222"/>
      <c r="AR922" s="222"/>
      <c r="AS922" s="222"/>
      <c r="AT922" s="222"/>
      <c r="AU922" s="222"/>
      <c r="AV922" s="222"/>
    </row>
    <row r="923" spans="1:48" ht="24"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c r="AB923" s="222"/>
      <c r="AC923" s="222"/>
      <c r="AD923" s="222"/>
      <c r="AE923" s="222"/>
      <c r="AF923" s="222"/>
      <c r="AG923" s="222"/>
      <c r="AH923" s="222"/>
      <c r="AI923" s="222"/>
      <c r="AJ923" s="222"/>
      <c r="AK923" s="222"/>
      <c r="AL923" s="222"/>
      <c r="AM923" s="222"/>
      <c r="AN923" s="222"/>
      <c r="AO923" s="222"/>
      <c r="AP923" s="222"/>
      <c r="AQ923" s="222"/>
      <c r="AR923" s="222"/>
      <c r="AS923" s="222"/>
      <c r="AT923" s="222"/>
      <c r="AU923" s="222"/>
      <c r="AV923" s="222"/>
    </row>
    <row r="924" spans="1:48" ht="24"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c r="AB924" s="222"/>
      <c r="AC924" s="222"/>
      <c r="AD924" s="222"/>
      <c r="AE924" s="222"/>
      <c r="AF924" s="222"/>
      <c r="AG924" s="222"/>
      <c r="AH924" s="222"/>
      <c r="AI924" s="222"/>
      <c r="AJ924" s="222"/>
      <c r="AK924" s="222"/>
      <c r="AL924" s="222"/>
      <c r="AM924" s="222"/>
      <c r="AN924" s="222"/>
      <c r="AO924" s="222"/>
      <c r="AP924" s="222"/>
      <c r="AQ924" s="222"/>
      <c r="AR924" s="222"/>
      <c r="AS924" s="222"/>
      <c r="AT924" s="222"/>
      <c r="AU924" s="222"/>
      <c r="AV924" s="222"/>
    </row>
    <row r="925" spans="1:48" ht="24"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c r="AB925" s="222"/>
      <c r="AC925" s="222"/>
      <c r="AD925" s="222"/>
      <c r="AE925" s="222"/>
      <c r="AF925" s="222"/>
      <c r="AG925" s="222"/>
      <c r="AH925" s="222"/>
      <c r="AI925" s="222"/>
      <c r="AJ925" s="222"/>
      <c r="AK925" s="222"/>
      <c r="AL925" s="222"/>
      <c r="AM925" s="222"/>
      <c r="AN925" s="222"/>
      <c r="AO925" s="222"/>
      <c r="AP925" s="222"/>
      <c r="AQ925" s="222"/>
      <c r="AR925" s="222"/>
      <c r="AS925" s="222"/>
      <c r="AT925" s="222"/>
      <c r="AU925" s="222"/>
      <c r="AV925" s="222"/>
    </row>
    <row r="926" spans="1:48" ht="24"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c r="AB926" s="222"/>
      <c r="AC926" s="222"/>
      <c r="AD926" s="222"/>
      <c r="AE926" s="222"/>
      <c r="AF926" s="222"/>
      <c r="AG926" s="222"/>
      <c r="AH926" s="222"/>
      <c r="AI926" s="222"/>
      <c r="AJ926" s="222"/>
      <c r="AK926" s="222"/>
      <c r="AL926" s="222"/>
      <c r="AM926" s="222"/>
      <c r="AN926" s="222"/>
      <c r="AO926" s="222"/>
      <c r="AP926" s="222"/>
      <c r="AQ926" s="222"/>
      <c r="AR926" s="222"/>
      <c r="AS926" s="222"/>
      <c r="AT926" s="222"/>
      <c r="AU926" s="222"/>
      <c r="AV926" s="222"/>
    </row>
    <row r="927" spans="1:48" ht="24"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c r="AB927" s="222"/>
      <c r="AC927" s="222"/>
      <c r="AD927" s="222"/>
      <c r="AE927" s="222"/>
      <c r="AF927" s="222"/>
      <c r="AG927" s="222"/>
      <c r="AH927" s="222"/>
      <c r="AI927" s="222"/>
      <c r="AJ927" s="222"/>
      <c r="AK927" s="222"/>
      <c r="AL927" s="222"/>
      <c r="AM927" s="222"/>
      <c r="AN927" s="222"/>
      <c r="AO927" s="222"/>
      <c r="AP927" s="222"/>
      <c r="AQ927" s="222"/>
      <c r="AR927" s="222"/>
      <c r="AS927" s="222"/>
      <c r="AT927" s="222"/>
      <c r="AU927" s="222"/>
      <c r="AV927" s="222"/>
    </row>
    <row r="928" spans="1:48" ht="24"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c r="AB928" s="222"/>
      <c r="AC928" s="222"/>
      <c r="AD928" s="222"/>
      <c r="AE928" s="222"/>
      <c r="AF928" s="222"/>
      <c r="AG928" s="222"/>
      <c r="AH928" s="222"/>
      <c r="AI928" s="222"/>
      <c r="AJ928" s="222"/>
      <c r="AK928" s="222"/>
      <c r="AL928" s="222"/>
      <c r="AM928" s="222"/>
      <c r="AN928" s="222"/>
      <c r="AO928" s="222"/>
      <c r="AP928" s="222"/>
      <c r="AQ928" s="222"/>
      <c r="AR928" s="222"/>
      <c r="AS928" s="222"/>
      <c r="AT928" s="222"/>
      <c r="AU928" s="222"/>
      <c r="AV928" s="222"/>
    </row>
    <row r="929" spans="1:48" ht="24"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c r="AB929" s="222"/>
      <c r="AC929" s="222"/>
      <c r="AD929" s="222"/>
      <c r="AE929" s="222"/>
      <c r="AF929" s="222"/>
      <c r="AG929" s="222"/>
      <c r="AH929" s="222"/>
      <c r="AI929" s="222"/>
      <c r="AJ929" s="222"/>
      <c r="AK929" s="222"/>
      <c r="AL929" s="222"/>
      <c r="AM929" s="222"/>
      <c r="AN929" s="222"/>
      <c r="AO929" s="222"/>
      <c r="AP929" s="222"/>
      <c r="AQ929" s="222"/>
      <c r="AR929" s="222"/>
      <c r="AS929" s="222"/>
      <c r="AT929" s="222"/>
      <c r="AU929" s="222"/>
      <c r="AV929" s="222"/>
    </row>
    <row r="930" spans="1:48" ht="24"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c r="AB930" s="222"/>
      <c r="AC930" s="222"/>
      <c r="AD930" s="222"/>
      <c r="AE930" s="222"/>
      <c r="AF930" s="222"/>
      <c r="AG930" s="222"/>
      <c r="AH930" s="222"/>
      <c r="AI930" s="222"/>
      <c r="AJ930" s="222"/>
      <c r="AK930" s="222"/>
      <c r="AL930" s="222"/>
      <c r="AM930" s="222"/>
      <c r="AN930" s="222"/>
      <c r="AO930" s="222"/>
      <c r="AP930" s="222"/>
      <c r="AQ930" s="222"/>
      <c r="AR930" s="222"/>
      <c r="AS930" s="222"/>
      <c r="AT930" s="222"/>
      <c r="AU930" s="222"/>
      <c r="AV930" s="222"/>
    </row>
    <row r="931" spans="1:48" ht="24"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c r="AB931" s="222"/>
      <c r="AC931" s="222"/>
      <c r="AD931" s="222"/>
      <c r="AE931" s="222"/>
      <c r="AF931" s="222"/>
      <c r="AG931" s="222"/>
      <c r="AH931" s="222"/>
      <c r="AI931" s="222"/>
      <c r="AJ931" s="222"/>
      <c r="AK931" s="222"/>
      <c r="AL931" s="222"/>
      <c r="AM931" s="222"/>
      <c r="AN931" s="222"/>
      <c r="AO931" s="222"/>
      <c r="AP931" s="222"/>
      <c r="AQ931" s="222"/>
      <c r="AR931" s="222"/>
      <c r="AS931" s="222"/>
      <c r="AT931" s="222"/>
      <c r="AU931" s="222"/>
      <c r="AV931" s="222"/>
    </row>
    <row r="932" spans="1:48" ht="24"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c r="AA932" s="222"/>
      <c r="AB932" s="222"/>
      <c r="AC932" s="222"/>
      <c r="AD932" s="222"/>
      <c r="AE932" s="222"/>
      <c r="AF932" s="222"/>
      <c r="AG932" s="222"/>
      <c r="AH932" s="222"/>
      <c r="AI932" s="222"/>
      <c r="AJ932" s="222"/>
      <c r="AK932" s="222"/>
      <c r="AL932" s="222"/>
      <c r="AM932" s="222"/>
      <c r="AN932" s="222"/>
      <c r="AO932" s="222"/>
      <c r="AP932" s="222"/>
      <c r="AQ932" s="222"/>
      <c r="AR932" s="222"/>
      <c r="AS932" s="222"/>
      <c r="AT932" s="222"/>
      <c r="AU932" s="222"/>
      <c r="AV932" s="222"/>
    </row>
    <row r="933" spans="1:48" ht="24"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c r="AA933" s="222"/>
      <c r="AB933" s="222"/>
      <c r="AC933" s="222"/>
      <c r="AD933" s="222"/>
      <c r="AE933" s="222"/>
      <c r="AF933" s="222"/>
      <c r="AG933" s="222"/>
      <c r="AH933" s="222"/>
      <c r="AI933" s="222"/>
      <c r="AJ933" s="222"/>
      <c r="AK933" s="222"/>
      <c r="AL933" s="222"/>
      <c r="AM933" s="222"/>
      <c r="AN933" s="222"/>
      <c r="AO933" s="222"/>
      <c r="AP933" s="222"/>
      <c r="AQ933" s="222"/>
      <c r="AR933" s="222"/>
      <c r="AS933" s="222"/>
      <c r="AT933" s="222"/>
      <c r="AU933" s="222"/>
      <c r="AV933" s="222"/>
    </row>
    <row r="934" spans="1:48" ht="24"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c r="AA934" s="222"/>
      <c r="AB934" s="222"/>
      <c r="AC934" s="222"/>
      <c r="AD934" s="222"/>
      <c r="AE934" s="222"/>
      <c r="AF934" s="222"/>
      <c r="AG934" s="222"/>
      <c r="AH934" s="222"/>
      <c r="AI934" s="222"/>
      <c r="AJ934" s="222"/>
      <c r="AK934" s="222"/>
      <c r="AL934" s="222"/>
      <c r="AM934" s="222"/>
      <c r="AN934" s="222"/>
      <c r="AO934" s="222"/>
      <c r="AP934" s="222"/>
      <c r="AQ934" s="222"/>
      <c r="AR934" s="222"/>
      <c r="AS934" s="222"/>
      <c r="AT934" s="222"/>
      <c r="AU934" s="222"/>
      <c r="AV934" s="222"/>
    </row>
    <row r="935" spans="1:48" ht="24"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c r="AA935" s="222"/>
      <c r="AB935" s="222"/>
      <c r="AC935" s="222"/>
      <c r="AD935" s="222"/>
      <c r="AE935" s="222"/>
      <c r="AF935" s="222"/>
      <c r="AG935" s="222"/>
      <c r="AH935" s="222"/>
      <c r="AI935" s="222"/>
      <c r="AJ935" s="222"/>
      <c r="AK935" s="222"/>
      <c r="AL935" s="222"/>
      <c r="AM935" s="222"/>
      <c r="AN935" s="222"/>
      <c r="AO935" s="222"/>
      <c r="AP935" s="222"/>
      <c r="AQ935" s="222"/>
      <c r="AR935" s="222"/>
      <c r="AS935" s="222"/>
      <c r="AT935" s="222"/>
      <c r="AU935" s="222"/>
      <c r="AV935" s="222"/>
    </row>
    <row r="936" spans="1:48" ht="24"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c r="AA936" s="222"/>
      <c r="AB936" s="222"/>
      <c r="AC936" s="222"/>
      <c r="AD936" s="222"/>
      <c r="AE936" s="222"/>
      <c r="AF936" s="222"/>
      <c r="AG936" s="222"/>
      <c r="AH936" s="222"/>
      <c r="AI936" s="222"/>
      <c r="AJ936" s="222"/>
      <c r="AK936" s="222"/>
      <c r="AL936" s="222"/>
      <c r="AM936" s="222"/>
      <c r="AN936" s="222"/>
      <c r="AO936" s="222"/>
      <c r="AP936" s="222"/>
      <c r="AQ936" s="222"/>
      <c r="AR936" s="222"/>
      <c r="AS936" s="222"/>
      <c r="AT936" s="222"/>
      <c r="AU936" s="222"/>
      <c r="AV936" s="222"/>
    </row>
    <row r="937" spans="1:48" ht="24"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c r="AA937" s="222"/>
      <c r="AB937" s="222"/>
      <c r="AC937" s="222"/>
      <c r="AD937" s="222"/>
      <c r="AE937" s="222"/>
      <c r="AF937" s="222"/>
      <c r="AG937" s="222"/>
      <c r="AH937" s="222"/>
      <c r="AI937" s="222"/>
      <c r="AJ937" s="222"/>
      <c r="AK937" s="222"/>
      <c r="AL937" s="222"/>
      <c r="AM937" s="222"/>
      <c r="AN937" s="222"/>
      <c r="AO937" s="222"/>
      <c r="AP937" s="222"/>
      <c r="AQ937" s="222"/>
      <c r="AR937" s="222"/>
      <c r="AS937" s="222"/>
      <c r="AT937" s="222"/>
      <c r="AU937" s="222"/>
      <c r="AV937" s="222"/>
    </row>
    <row r="938" spans="1:48" ht="24"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c r="AA938" s="222"/>
      <c r="AB938" s="222"/>
      <c r="AC938" s="222"/>
      <c r="AD938" s="222"/>
      <c r="AE938" s="222"/>
      <c r="AF938" s="222"/>
      <c r="AG938" s="222"/>
      <c r="AH938" s="222"/>
      <c r="AI938" s="222"/>
      <c r="AJ938" s="222"/>
      <c r="AK938" s="222"/>
      <c r="AL938" s="222"/>
      <c r="AM938" s="222"/>
      <c r="AN938" s="222"/>
      <c r="AO938" s="222"/>
      <c r="AP938" s="222"/>
      <c r="AQ938" s="222"/>
      <c r="AR938" s="222"/>
      <c r="AS938" s="222"/>
      <c r="AT938" s="222"/>
      <c r="AU938" s="222"/>
      <c r="AV938" s="222"/>
    </row>
    <row r="939" spans="1:48" ht="24"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c r="AA939" s="222"/>
      <c r="AB939" s="222"/>
      <c r="AC939" s="222"/>
      <c r="AD939" s="222"/>
      <c r="AE939" s="222"/>
      <c r="AF939" s="222"/>
      <c r="AG939" s="222"/>
      <c r="AH939" s="222"/>
      <c r="AI939" s="222"/>
      <c r="AJ939" s="222"/>
      <c r="AK939" s="222"/>
      <c r="AL939" s="222"/>
      <c r="AM939" s="222"/>
      <c r="AN939" s="222"/>
      <c r="AO939" s="222"/>
      <c r="AP939" s="222"/>
      <c r="AQ939" s="222"/>
      <c r="AR939" s="222"/>
      <c r="AS939" s="222"/>
      <c r="AT939" s="222"/>
      <c r="AU939" s="222"/>
      <c r="AV939" s="222"/>
    </row>
    <row r="940" spans="1:48" ht="24"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c r="AA940" s="222"/>
      <c r="AB940" s="222"/>
      <c r="AC940" s="222"/>
      <c r="AD940" s="222"/>
      <c r="AE940" s="222"/>
      <c r="AF940" s="222"/>
      <c r="AG940" s="222"/>
      <c r="AH940" s="222"/>
      <c r="AI940" s="222"/>
      <c r="AJ940" s="222"/>
      <c r="AK940" s="222"/>
      <c r="AL940" s="222"/>
      <c r="AM940" s="222"/>
      <c r="AN940" s="222"/>
      <c r="AO940" s="222"/>
      <c r="AP940" s="222"/>
      <c r="AQ940" s="222"/>
      <c r="AR940" s="222"/>
      <c r="AS940" s="222"/>
      <c r="AT940" s="222"/>
      <c r="AU940" s="222"/>
      <c r="AV940" s="222"/>
    </row>
    <row r="941" spans="1:48" ht="24"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c r="AA941" s="222"/>
      <c r="AB941" s="222"/>
      <c r="AC941" s="222"/>
      <c r="AD941" s="222"/>
      <c r="AE941" s="222"/>
      <c r="AF941" s="222"/>
      <c r="AG941" s="222"/>
      <c r="AH941" s="222"/>
      <c r="AI941" s="222"/>
      <c r="AJ941" s="222"/>
      <c r="AK941" s="222"/>
      <c r="AL941" s="222"/>
      <c r="AM941" s="222"/>
      <c r="AN941" s="222"/>
      <c r="AO941" s="222"/>
      <c r="AP941" s="222"/>
      <c r="AQ941" s="222"/>
      <c r="AR941" s="222"/>
      <c r="AS941" s="222"/>
      <c r="AT941" s="222"/>
      <c r="AU941" s="222"/>
      <c r="AV941" s="222"/>
    </row>
    <row r="942" spans="1:48" ht="24"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c r="AA942" s="222"/>
      <c r="AB942" s="222"/>
      <c r="AC942" s="222"/>
      <c r="AD942" s="222"/>
      <c r="AE942" s="222"/>
      <c r="AF942" s="222"/>
      <c r="AG942" s="222"/>
      <c r="AH942" s="222"/>
      <c r="AI942" s="222"/>
      <c r="AJ942" s="222"/>
      <c r="AK942" s="222"/>
      <c r="AL942" s="222"/>
      <c r="AM942" s="222"/>
      <c r="AN942" s="222"/>
      <c r="AO942" s="222"/>
      <c r="AP942" s="222"/>
      <c r="AQ942" s="222"/>
      <c r="AR942" s="222"/>
      <c r="AS942" s="222"/>
      <c r="AT942" s="222"/>
      <c r="AU942" s="222"/>
      <c r="AV942" s="222"/>
    </row>
    <row r="943" spans="1:48" ht="24"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c r="AA943" s="222"/>
      <c r="AB943" s="222"/>
      <c r="AC943" s="222"/>
      <c r="AD943" s="222"/>
      <c r="AE943" s="222"/>
      <c r="AF943" s="222"/>
      <c r="AG943" s="222"/>
      <c r="AH943" s="222"/>
      <c r="AI943" s="222"/>
      <c r="AJ943" s="222"/>
      <c r="AK943" s="222"/>
      <c r="AL943" s="222"/>
      <c r="AM943" s="222"/>
      <c r="AN943" s="222"/>
      <c r="AO943" s="222"/>
      <c r="AP943" s="222"/>
      <c r="AQ943" s="222"/>
      <c r="AR943" s="222"/>
      <c r="AS943" s="222"/>
      <c r="AT943" s="222"/>
      <c r="AU943" s="222"/>
      <c r="AV943" s="222"/>
    </row>
    <row r="944" spans="1:48" ht="24"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c r="AA944" s="222"/>
      <c r="AB944" s="222"/>
      <c r="AC944" s="222"/>
      <c r="AD944" s="222"/>
      <c r="AE944" s="222"/>
      <c r="AF944" s="222"/>
      <c r="AG944" s="222"/>
      <c r="AH944" s="222"/>
      <c r="AI944" s="222"/>
      <c r="AJ944" s="222"/>
      <c r="AK944" s="222"/>
      <c r="AL944" s="222"/>
      <c r="AM944" s="222"/>
      <c r="AN944" s="222"/>
      <c r="AO944" s="222"/>
      <c r="AP944" s="222"/>
      <c r="AQ944" s="222"/>
      <c r="AR944" s="222"/>
      <c r="AS944" s="222"/>
      <c r="AT944" s="222"/>
      <c r="AU944" s="222"/>
      <c r="AV944" s="222"/>
    </row>
    <row r="945" spans="1:48" ht="24"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c r="AA945" s="222"/>
      <c r="AB945" s="222"/>
      <c r="AC945" s="222"/>
      <c r="AD945" s="222"/>
      <c r="AE945" s="222"/>
      <c r="AF945" s="222"/>
      <c r="AG945" s="222"/>
      <c r="AH945" s="222"/>
      <c r="AI945" s="222"/>
      <c r="AJ945" s="222"/>
      <c r="AK945" s="222"/>
      <c r="AL945" s="222"/>
      <c r="AM945" s="222"/>
      <c r="AN945" s="222"/>
      <c r="AO945" s="222"/>
      <c r="AP945" s="222"/>
      <c r="AQ945" s="222"/>
      <c r="AR945" s="222"/>
      <c r="AS945" s="222"/>
      <c r="AT945" s="222"/>
      <c r="AU945" s="222"/>
      <c r="AV945" s="222"/>
    </row>
    <row r="946" spans="1:48" ht="24"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c r="AA946" s="222"/>
      <c r="AB946" s="222"/>
      <c r="AC946" s="222"/>
      <c r="AD946" s="222"/>
      <c r="AE946" s="222"/>
      <c r="AF946" s="222"/>
      <c r="AG946" s="222"/>
      <c r="AH946" s="222"/>
      <c r="AI946" s="222"/>
      <c r="AJ946" s="222"/>
      <c r="AK946" s="222"/>
      <c r="AL946" s="222"/>
      <c r="AM946" s="222"/>
      <c r="AN946" s="222"/>
      <c r="AO946" s="222"/>
      <c r="AP946" s="222"/>
      <c r="AQ946" s="222"/>
      <c r="AR946" s="222"/>
      <c r="AS946" s="222"/>
      <c r="AT946" s="222"/>
      <c r="AU946" s="222"/>
      <c r="AV946" s="222"/>
    </row>
    <row r="947" spans="1:48" ht="24"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c r="AA947" s="222"/>
      <c r="AB947" s="222"/>
      <c r="AC947" s="222"/>
      <c r="AD947" s="222"/>
      <c r="AE947" s="222"/>
      <c r="AF947" s="222"/>
      <c r="AG947" s="222"/>
      <c r="AH947" s="222"/>
      <c r="AI947" s="222"/>
      <c r="AJ947" s="222"/>
      <c r="AK947" s="222"/>
      <c r="AL947" s="222"/>
      <c r="AM947" s="222"/>
      <c r="AN947" s="222"/>
      <c r="AO947" s="222"/>
      <c r="AP947" s="222"/>
      <c r="AQ947" s="222"/>
      <c r="AR947" s="222"/>
      <c r="AS947" s="222"/>
      <c r="AT947" s="222"/>
      <c r="AU947" s="222"/>
      <c r="AV947" s="222"/>
    </row>
    <row r="948" spans="1:48" ht="24"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c r="AA948" s="222"/>
      <c r="AB948" s="222"/>
      <c r="AC948" s="222"/>
      <c r="AD948" s="222"/>
      <c r="AE948" s="222"/>
      <c r="AF948" s="222"/>
      <c r="AG948" s="222"/>
      <c r="AH948" s="222"/>
      <c r="AI948" s="222"/>
      <c r="AJ948" s="222"/>
      <c r="AK948" s="222"/>
      <c r="AL948" s="222"/>
      <c r="AM948" s="222"/>
      <c r="AN948" s="222"/>
      <c r="AO948" s="222"/>
      <c r="AP948" s="222"/>
      <c r="AQ948" s="222"/>
      <c r="AR948" s="222"/>
      <c r="AS948" s="222"/>
      <c r="AT948" s="222"/>
      <c r="AU948" s="222"/>
      <c r="AV948" s="222"/>
    </row>
    <row r="949" spans="1:48" ht="24"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c r="AA949" s="222"/>
      <c r="AB949" s="222"/>
      <c r="AC949" s="222"/>
      <c r="AD949" s="222"/>
      <c r="AE949" s="222"/>
      <c r="AF949" s="222"/>
      <c r="AG949" s="222"/>
      <c r="AH949" s="222"/>
      <c r="AI949" s="222"/>
      <c r="AJ949" s="222"/>
      <c r="AK949" s="222"/>
      <c r="AL949" s="222"/>
      <c r="AM949" s="222"/>
      <c r="AN949" s="222"/>
      <c r="AO949" s="222"/>
      <c r="AP949" s="222"/>
      <c r="AQ949" s="222"/>
      <c r="AR949" s="222"/>
      <c r="AS949" s="222"/>
      <c r="AT949" s="222"/>
      <c r="AU949" s="222"/>
      <c r="AV949" s="222"/>
    </row>
    <row r="950" spans="1:48" ht="24"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c r="AA950" s="222"/>
      <c r="AB950" s="222"/>
      <c r="AC950" s="222"/>
      <c r="AD950" s="222"/>
      <c r="AE950" s="222"/>
      <c r="AF950" s="222"/>
      <c r="AG950" s="222"/>
      <c r="AH950" s="222"/>
      <c r="AI950" s="222"/>
      <c r="AJ950" s="222"/>
      <c r="AK950" s="222"/>
      <c r="AL950" s="222"/>
      <c r="AM950" s="222"/>
      <c r="AN950" s="222"/>
      <c r="AO950" s="222"/>
      <c r="AP950" s="222"/>
      <c r="AQ950" s="222"/>
      <c r="AR950" s="222"/>
      <c r="AS950" s="222"/>
      <c r="AT950" s="222"/>
      <c r="AU950" s="222"/>
      <c r="AV950" s="222"/>
    </row>
    <row r="951" spans="1:48" ht="24"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c r="AA951" s="222"/>
      <c r="AB951" s="222"/>
      <c r="AC951" s="222"/>
      <c r="AD951" s="222"/>
      <c r="AE951" s="222"/>
      <c r="AF951" s="222"/>
      <c r="AG951" s="222"/>
      <c r="AH951" s="222"/>
      <c r="AI951" s="222"/>
      <c r="AJ951" s="222"/>
      <c r="AK951" s="222"/>
      <c r="AL951" s="222"/>
      <c r="AM951" s="222"/>
      <c r="AN951" s="222"/>
      <c r="AO951" s="222"/>
      <c r="AP951" s="222"/>
      <c r="AQ951" s="222"/>
      <c r="AR951" s="222"/>
      <c r="AS951" s="222"/>
      <c r="AT951" s="222"/>
      <c r="AU951" s="222"/>
      <c r="AV951" s="222"/>
    </row>
    <row r="952" spans="1:48" ht="24"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c r="AA952" s="222"/>
      <c r="AB952" s="222"/>
      <c r="AC952" s="222"/>
      <c r="AD952" s="222"/>
      <c r="AE952" s="222"/>
      <c r="AF952" s="222"/>
      <c r="AG952" s="222"/>
      <c r="AH952" s="222"/>
      <c r="AI952" s="222"/>
      <c r="AJ952" s="222"/>
      <c r="AK952" s="222"/>
      <c r="AL952" s="222"/>
      <c r="AM952" s="222"/>
      <c r="AN952" s="222"/>
      <c r="AO952" s="222"/>
      <c r="AP952" s="222"/>
      <c r="AQ952" s="222"/>
      <c r="AR952" s="222"/>
      <c r="AS952" s="222"/>
      <c r="AT952" s="222"/>
      <c r="AU952" s="222"/>
      <c r="AV952" s="222"/>
    </row>
    <row r="953" spans="1:48" ht="24"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c r="AA953" s="222"/>
      <c r="AB953" s="222"/>
      <c r="AC953" s="222"/>
      <c r="AD953" s="222"/>
      <c r="AE953" s="222"/>
      <c r="AF953" s="222"/>
      <c r="AG953" s="222"/>
      <c r="AH953" s="222"/>
      <c r="AI953" s="222"/>
      <c r="AJ953" s="222"/>
      <c r="AK953" s="222"/>
      <c r="AL953" s="222"/>
      <c r="AM953" s="222"/>
      <c r="AN953" s="222"/>
      <c r="AO953" s="222"/>
      <c r="AP953" s="222"/>
      <c r="AQ953" s="222"/>
      <c r="AR953" s="222"/>
      <c r="AS953" s="222"/>
      <c r="AT953" s="222"/>
      <c r="AU953" s="222"/>
      <c r="AV953" s="222"/>
    </row>
    <row r="954" spans="1:48" ht="24"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c r="AA954" s="222"/>
      <c r="AB954" s="222"/>
      <c r="AC954" s="222"/>
      <c r="AD954" s="222"/>
      <c r="AE954" s="222"/>
      <c r="AF954" s="222"/>
      <c r="AG954" s="222"/>
      <c r="AH954" s="222"/>
      <c r="AI954" s="222"/>
      <c r="AJ954" s="222"/>
      <c r="AK954" s="222"/>
      <c r="AL954" s="222"/>
      <c r="AM954" s="222"/>
      <c r="AN954" s="222"/>
      <c r="AO954" s="222"/>
      <c r="AP954" s="222"/>
      <c r="AQ954" s="222"/>
      <c r="AR954" s="222"/>
      <c r="AS954" s="222"/>
      <c r="AT954" s="222"/>
      <c r="AU954" s="222"/>
      <c r="AV954" s="222"/>
    </row>
    <row r="955" spans="1:48" ht="24"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c r="AA955" s="222"/>
      <c r="AB955" s="222"/>
      <c r="AC955" s="222"/>
      <c r="AD955" s="222"/>
      <c r="AE955" s="222"/>
      <c r="AF955" s="222"/>
      <c r="AG955" s="222"/>
      <c r="AH955" s="222"/>
      <c r="AI955" s="222"/>
      <c r="AJ955" s="222"/>
      <c r="AK955" s="222"/>
      <c r="AL955" s="222"/>
      <c r="AM955" s="222"/>
      <c r="AN955" s="222"/>
      <c r="AO955" s="222"/>
      <c r="AP955" s="222"/>
      <c r="AQ955" s="222"/>
      <c r="AR955" s="222"/>
      <c r="AS955" s="222"/>
      <c r="AT955" s="222"/>
      <c r="AU955" s="222"/>
      <c r="AV955" s="222"/>
    </row>
    <row r="956" spans="1:48" ht="24"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c r="AA956" s="222"/>
      <c r="AB956" s="222"/>
      <c r="AC956" s="222"/>
      <c r="AD956" s="222"/>
      <c r="AE956" s="222"/>
      <c r="AF956" s="222"/>
      <c r="AG956" s="222"/>
      <c r="AH956" s="222"/>
      <c r="AI956" s="222"/>
      <c r="AJ956" s="222"/>
      <c r="AK956" s="222"/>
      <c r="AL956" s="222"/>
      <c r="AM956" s="222"/>
      <c r="AN956" s="222"/>
      <c r="AO956" s="222"/>
      <c r="AP956" s="222"/>
      <c r="AQ956" s="222"/>
      <c r="AR956" s="222"/>
      <c r="AS956" s="222"/>
      <c r="AT956" s="222"/>
      <c r="AU956" s="222"/>
      <c r="AV956" s="222"/>
    </row>
    <row r="957" spans="1:48" ht="24"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c r="AA957" s="222"/>
      <c r="AB957" s="222"/>
      <c r="AC957" s="222"/>
      <c r="AD957" s="222"/>
      <c r="AE957" s="222"/>
      <c r="AF957" s="222"/>
      <c r="AG957" s="222"/>
      <c r="AH957" s="222"/>
      <c r="AI957" s="222"/>
      <c r="AJ957" s="222"/>
      <c r="AK957" s="222"/>
      <c r="AL957" s="222"/>
      <c r="AM957" s="222"/>
      <c r="AN957" s="222"/>
      <c r="AO957" s="222"/>
      <c r="AP957" s="222"/>
      <c r="AQ957" s="222"/>
      <c r="AR957" s="222"/>
      <c r="AS957" s="222"/>
      <c r="AT957" s="222"/>
      <c r="AU957" s="222"/>
      <c r="AV957" s="222"/>
    </row>
    <row r="958" spans="1:48" ht="24"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c r="AA958" s="222"/>
      <c r="AB958" s="222"/>
      <c r="AC958" s="222"/>
      <c r="AD958" s="222"/>
      <c r="AE958" s="222"/>
      <c r="AF958" s="222"/>
      <c r="AG958" s="222"/>
      <c r="AH958" s="222"/>
      <c r="AI958" s="222"/>
      <c r="AJ958" s="222"/>
      <c r="AK958" s="222"/>
      <c r="AL958" s="222"/>
      <c r="AM958" s="222"/>
      <c r="AN958" s="222"/>
      <c r="AO958" s="222"/>
      <c r="AP958" s="222"/>
      <c r="AQ958" s="222"/>
      <c r="AR958" s="222"/>
      <c r="AS958" s="222"/>
      <c r="AT958" s="222"/>
      <c r="AU958" s="222"/>
      <c r="AV958" s="222"/>
    </row>
    <row r="959" spans="1:48" ht="24"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c r="AA959" s="222"/>
      <c r="AB959" s="222"/>
      <c r="AC959" s="222"/>
      <c r="AD959" s="222"/>
      <c r="AE959" s="222"/>
      <c r="AF959" s="222"/>
      <c r="AG959" s="222"/>
      <c r="AH959" s="222"/>
      <c r="AI959" s="222"/>
      <c r="AJ959" s="222"/>
      <c r="AK959" s="222"/>
      <c r="AL959" s="222"/>
      <c r="AM959" s="222"/>
      <c r="AN959" s="222"/>
      <c r="AO959" s="222"/>
      <c r="AP959" s="222"/>
      <c r="AQ959" s="222"/>
      <c r="AR959" s="222"/>
      <c r="AS959" s="222"/>
      <c r="AT959" s="222"/>
      <c r="AU959" s="222"/>
      <c r="AV959" s="222"/>
    </row>
    <row r="960" spans="1:48" ht="24"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c r="AA960" s="222"/>
      <c r="AB960" s="222"/>
      <c r="AC960" s="222"/>
      <c r="AD960" s="222"/>
      <c r="AE960" s="222"/>
      <c r="AF960" s="222"/>
      <c r="AG960" s="222"/>
      <c r="AH960" s="222"/>
      <c r="AI960" s="222"/>
      <c r="AJ960" s="222"/>
      <c r="AK960" s="222"/>
      <c r="AL960" s="222"/>
      <c r="AM960" s="222"/>
      <c r="AN960" s="222"/>
      <c r="AO960" s="222"/>
      <c r="AP960" s="222"/>
      <c r="AQ960" s="222"/>
      <c r="AR960" s="222"/>
      <c r="AS960" s="222"/>
      <c r="AT960" s="222"/>
      <c r="AU960" s="222"/>
      <c r="AV960" s="222"/>
    </row>
    <row r="961" spans="1:48" ht="24"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c r="AA961" s="222"/>
      <c r="AB961" s="222"/>
      <c r="AC961" s="222"/>
      <c r="AD961" s="222"/>
      <c r="AE961" s="222"/>
      <c r="AF961" s="222"/>
      <c r="AG961" s="222"/>
      <c r="AH961" s="222"/>
      <c r="AI961" s="222"/>
      <c r="AJ961" s="222"/>
      <c r="AK961" s="222"/>
      <c r="AL961" s="222"/>
      <c r="AM961" s="222"/>
      <c r="AN961" s="222"/>
      <c r="AO961" s="222"/>
      <c r="AP961" s="222"/>
      <c r="AQ961" s="222"/>
      <c r="AR961" s="222"/>
      <c r="AS961" s="222"/>
      <c r="AT961" s="222"/>
      <c r="AU961" s="222"/>
      <c r="AV961" s="222"/>
    </row>
    <row r="962" spans="1:48" ht="24"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c r="AA962" s="222"/>
      <c r="AB962" s="222"/>
      <c r="AC962" s="222"/>
      <c r="AD962" s="222"/>
      <c r="AE962" s="222"/>
      <c r="AF962" s="222"/>
      <c r="AG962" s="222"/>
      <c r="AH962" s="222"/>
      <c r="AI962" s="222"/>
      <c r="AJ962" s="222"/>
      <c r="AK962" s="222"/>
      <c r="AL962" s="222"/>
      <c r="AM962" s="222"/>
      <c r="AN962" s="222"/>
      <c r="AO962" s="222"/>
      <c r="AP962" s="222"/>
      <c r="AQ962" s="222"/>
      <c r="AR962" s="222"/>
      <c r="AS962" s="222"/>
      <c r="AT962" s="222"/>
      <c r="AU962" s="222"/>
      <c r="AV962" s="222"/>
    </row>
    <row r="963" spans="1:48" ht="24"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c r="AA963" s="222"/>
      <c r="AB963" s="222"/>
      <c r="AC963" s="222"/>
      <c r="AD963" s="222"/>
      <c r="AE963" s="222"/>
      <c r="AF963" s="222"/>
      <c r="AG963" s="222"/>
      <c r="AH963" s="222"/>
      <c r="AI963" s="222"/>
      <c r="AJ963" s="222"/>
      <c r="AK963" s="222"/>
      <c r="AL963" s="222"/>
      <c r="AM963" s="222"/>
      <c r="AN963" s="222"/>
      <c r="AO963" s="222"/>
      <c r="AP963" s="222"/>
      <c r="AQ963" s="222"/>
      <c r="AR963" s="222"/>
      <c r="AS963" s="222"/>
      <c r="AT963" s="222"/>
      <c r="AU963" s="222"/>
      <c r="AV963" s="222"/>
    </row>
    <row r="964" spans="1:48" ht="24"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c r="AA964" s="222"/>
      <c r="AB964" s="222"/>
      <c r="AC964" s="222"/>
      <c r="AD964" s="222"/>
      <c r="AE964" s="222"/>
      <c r="AF964" s="222"/>
      <c r="AG964" s="222"/>
      <c r="AH964" s="222"/>
      <c r="AI964" s="222"/>
      <c r="AJ964" s="222"/>
      <c r="AK964" s="222"/>
      <c r="AL964" s="222"/>
      <c r="AM964" s="222"/>
      <c r="AN964" s="222"/>
      <c r="AO964" s="222"/>
      <c r="AP964" s="222"/>
      <c r="AQ964" s="222"/>
      <c r="AR964" s="222"/>
      <c r="AS964" s="222"/>
      <c r="AT964" s="222"/>
      <c r="AU964" s="222"/>
      <c r="AV964" s="222"/>
    </row>
    <row r="965" spans="1:48" ht="24"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c r="AA965" s="222"/>
      <c r="AB965" s="222"/>
      <c r="AC965" s="222"/>
      <c r="AD965" s="222"/>
      <c r="AE965" s="222"/>
      <c r="AF965" s="222"/>
      <c r="AG965" s="222"/>
      <c r="AH965" s="222"/>
      <c r="AI965" s="222"/>
      <c r="AJ965" s="222"/>
      <c r="AK965" s="222"/>
      <c r="AL965" s="222"/>
      <c r="AM965" s="222"/>
      <c r="AN965" s="222"/>
      <c r="AO965" s="222"/>
      <c r="AP965" s="222"/>
      <c r="AQ965" s="222"/>
      <c r="AR965" s="222"/>
      <c r="AS965" s="222"/>
      <c r="AT965" s="222"/>
      <c r="AU965" s="222"/>
      <c r="AV965" s="222"/>
    </row>
    <row r="966" spans="1:48" ht="24"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c r="AA966" s="222"/>
      <c r="AB966" s="222"/>
      <c r="AC966" s="222"/>
      <c r="AD966" s="222"/>
      <c r="AE966" s="222"/>
      <c r="AF966" s="222"/>
      <c r="AG966" s="222"/>
      <c r="AH966" s="222"/>
      <c r="AI966" s="222"/>
      <c r="AJ966" s="222"/>
      <c r="AK966" s="222"/>
      <c r="AL966" s="222"/>
      <c r="AM966" s="222"/>
      <c r="AN966" s="222"/>
      <c r="AO966" s="222"/>
      <c r="AP966" s="222"/>
      <c r="AQ966" s="222"/>
      <c r="AR966" s="222"/>
      <c r="AS966" s="222"/>
      <c r="AT966" s="222"/>
      <c r="AU966" s="222"/>
      <c r="AV966" s="222"/>
    </row>
    <row r="967" spans="1:48" ht="24"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c r="AA967" s="222"/>
      <c r="AB967" s="222"/>
      <c r="AC967" s="222"/>
      <c r="AD967" s="222"/>
      <c r="AE967" s="222"/>
      <c r="AF967" s="222"/>
      <c r="AG967" s="222"/>
      <c r="AH967" s="222"/>
      <c r="AI967" s="222"/>
      <c r="AJ967" s="222"/>
      <c r="AK967" s="222"/>
      <c r="AL967" s="222"/>
      <c r="AM967" s="222"/>
      <c r="AN967" s="222"/>
      <c r="AO967" s="222"/>
      <c r="AP967" s="222"/>
      <c r="AQ967" s="222"/>
      <c r="AR967" s="222"/>
      <c r="AS967" s="222"/>
      <c r="AT967" s="222"/>
      <c r="AU967" s="222"/>
      <c r="AV967" s="222"/>
    </row>
    <row r="968" spans="1:48" ht="24"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c r="AA968" s="222"/>
      <c r="AB968" s="222"/>
      <c r="AC968" s="222"/>
      <c r="AD968" s="222"/>
      <c r="AE968" s="222"/>
      <c r="AF968" s="222"/>
      <c r="AG968" s="222"/>
      <c r="AH968" s="222"/>
      <c r="AI968" s="222"/>
      <c r="AJ968" s="222"/>
      <c r="AK968" s="222"/>
      <c r="AL968" s="222"/>
      <c r="AM968" s="222"/>
      <c r="AN968" s="222"/>
      <c r="AO968" s="222"/>
      <c r="AP968" s="222"/>
      <c r="AQ968" s="222"/>
      <c r="AR968" s="222"/>
      <c r="AS968" s="222"/>
      <c r="AT968" s="222"/>
      <c r="AU968" s="222"/>
      <c r="AV968" s="222"/>
    </row>
    <row r="969" spans="1:48" ht="24"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c r="AA969" s="222"/>
      <c r="AB969" s="222"/>
      <c r="AC969" s="222"/>
      <c r="AD969" s="222"/>
      <c r="AE969" s="222"/>
      <c r="AF969" s="222"/>
      <c r="AG969" s="222"/>
      <c r="AH969" s="222"/>
      <c r="AI969" s="222"/>
      <c r="AJ969" s="222"/>
      <c r="AK969" s="222"/>
      <c r="AL969" s="222"/>
      <c r="AM969" s="222"/>
      <c r="AN969" s="222"/>
      <c r="AO969" s="222"/>
      <c r="AP969" s="222"/>
      <c r="AQ969" s="222"/>
      <c r="AR969" s="222"/>
      <c r="AS969" s="222"/>
      <c r="AT969" s="222"/>
      <c r="AU969" s="222"/>
      <c r="AV969" s="222"/>
    </row>
    <row r="970" spans="1:48" ht="24"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c r="AA970" s="222"/>
      <c r="AB970" s="222"/>
      <c r="AC970" s="222"/>
      <c r="AD970" s="222"/>
      <c r="AE970" s="222"/>
      <c r="AF970" s="222"/>
      <c r="AG970" s="222"/>
      <c r="AH970" s="222"/>
      <c r="AI970" s="222"/>
      <c r="AJ970" s="222"/>
      <c r="AK970" s="222"/>
      <c r="AL970" s="222"/>
      <c r="AM970" s="222"/>
      <c r="AN970" s="222"/>
      <c r="AO970" s="222"/>
      <c r="AP970" s="222"/>
      <c r="AQ970" s="222"/>
      <c r="AR970" s="222"/>
      <c r="AS970" s="222"/>
      <c r="AT970" s="222"/>
      <c r="AU970" s="222"/>
      <c r="AV970" s="222"/>
    </row>
    <row r="971" spans="1:48" ht="24"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c r="AA971" s="222"/>
      <c r="AB971" s="222"/>
      <c r="AC971" s="222"/>
      <c r="AD971" s="222"/>
      <c r="AE971" s="222"/>
      <c r="AF971" s="222"/>
      <c r="AG971" s="222"/>
      <c r="AH971" s="222"/>
      <c r="AI971" s="222"/>
      <c r="AJ971" s="222"/>
      <c r="AK971" s="222"/>
      <c r="AL971" s="222"/>
      <c r="AM971" s="222"/>
      <c r="AN971" s="222"/>
      <c r="AO971" s="222"/>
      <c r="AP971" s="222"/>
      <c r="AQ971" s="222"/>
      <c r="AR971" s="222"/>
      <c r="AS971" s="222"/>
      <c r="AT971" s="222"/>
      <c r="AU971" s="222"/>
      <c r="AV971" s="222"/>
    </row>
    <row r="972" spans="1:48" ht="24"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c r="AA972" s="222"/>
      <c r="AB972" s="222"/>
      <c r="AC972" s="222"/>
      <c r="AD972" s="222"/>
      <c r="AE972" s="222"/>
      <c r="AF972" s="222"/>
      <c r="AG972" s="222"/>
      <c r="AH972" s="222"/>
      <c r="AI972" s="222"/>
      <c r="AJ972" s="222"/>
      <c r="AK972" s="222"/>
      <c r="AL972" s="222"/>
      <c r="AM972" s="222"/>
      <c r="AN972" s="222"/>
      <c r="AO972" s="222"/>
      <c r="AP972" s="222"/>
      <c r="AQ972" s="222"/>
      <c r="AR972" s="222"/>
      <c r="AS972" s="222"/>
      <c r="AT972" s="222"/>
      <c r="AU972" s="222"/>
      <c r="AV972" s="222"/>
    </row>
  </sheetData>
  <mergeCells count="4">
    <mergeCell ref="B9:F9"/>
    <mergeCell ref="G9:O9"/>
    <mergeCell ref="P9:X9"/>
    <mergeCell ref="Y9:AF9"/>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V984"/>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1.1640625" defaultRowHeight="15" customHeight="1"/>
  <cols>
    <col min="1" max="1" width="14.1640625" customWidth="1"/>
    <col min="2" max="48" width="14.5" customWidth="1"/>
  </cols>
  <sheetData>
    <row r="1" spans="1:48" ht="24" customHeight="1">
      <c r="A1" s="287"/>
      <c r="B1" s="127">
        <v>45834</v>
      </c>
      <c r="C1" s="127">
        <v>45835</v>
      </c>
      <c r="D1" s="127">
        <v>45836</v>
      </c>
      <c r="E1" s="127">
        <v>45837</v>
      </c>
      <c r="F1" s="127">
        <v>45838</v>
      </c>
      <c r="G1" s="127">
        <v>45839</v>
      </c>
      <c r="H1" s="127">
        <v>45840</v>
      </c>
      <c r="I1" s="288" t="s">
        <v>162</v>
      </c>
      <c r="J1" s="288" t="s">
        <v>163</v>
      </c>
      <c r="K1" s="127">
        <v>45841</v>
      </c>
      <c r="L1" s="127">
        <v>45842</v>
      </c>
      <c r="M1" s="127">
        <v>45843</v>
      </c>
      <c r="N1" s="127">
        <v>45844</v>
      </c>
      <c r="O1" s="127">
        <v>45845</v>
      </c>
      <c r="P1" s="127">
        <v>45846</v>
      </c>
      <c r="Q1" s="127">
        <v>45847</v>
      </c>
      <c r="R1" s="288" t="s">
        <v>162</v>
      </c>
      <c r="S1" s="288" t="s">
        <v>163</v>
      </c>
      <c r="T1" s="127">
        <v>45848</v>
      </c>
      <c r="U1" s="127">
        <v>45849</v>
      </c>
      <c r="V1" s="127">
        <v>45850</v>
      </c>
      <c r="W1" s="127">
        <v>45851</v>
      </c>
      <c r="X1" s="127">
        <v>45852</v>
      </c>
      <c r="Y1" s="127">
        <v>45853</v>
      </c>
      <c r="Z1" s="127">
        <v>45854</v>
      </c>
      <c r="AA1" s="288" t="s">
        <v>162</v>
      </c>
      <c r="AB1" s="288" t="s">
        <v>163</v>
      </c>
      <c r="AC1" s="127">
        <v>45855</v>
      </c>
      <c r="AD1" s="127">
        <v>45856</v>
      </c>
      <c r="AE1" s="127">
        <v>45857</v>
      </c>
      <c r="AF1" s="127">
        <v>45858</v>
      </c>
      <c r="AG1" s="127">
        <v>45859</v>
      </c>
      <c r="AH1" s="127">
        <v>45860</v>
      </c>
      <c r="AI1" s="127">
        <v>45861</v>
      </c>
      <c r="AJ1" s="288" t="s">
        <v>162</v>
      </c>
      <c r="AK1" s="288" t="s">
        <v>163</v>
      </c>
      <c r="AL1" s="127">
        <v>45862</v>
      </c>
      <c r="AM1" s="127">
        <v>45863</v>
      </c>
      <c r="AN1" s="127">
        <v>45864</v>
      </c>
      <c r="AO1" s="127">
        <v>45865</v>
      </c>
      <c r="AP1" s="127">
        <v>45866</v>
      </c>
      <c r="AQ1" s="127">
        <v>45867</v>
      </c>
      <c r="AR1" s="127">
        <v>45868</v>
      </c>
      <c r="AS1" s="127">
        <v>45869</v>
      </c>
      <c r="AT1" s="289" t="s">
        <v>164</v>
      </c>
      <c r="AU1" s="290" t="s">
        <v>165</v>
      </c>
      <c r="AV1" s="288" t="s">
        <v>163</v>
      </c>
    </row>
    <row r="2" spans="1:48" ht="24" customHeight="1">
      <c r="A2" s="287"/>
      <c r="B2" s="292" t="s">
        <v>168</v>
      </c>
      <c r="C2" s="292" t="s">
        <v>169</v>
      </c>
      <c r="D2" s="292" t="s">
        <v>170</v>
      </c>
      <c r="E2" s="292" t="s">
        <v>171</v>
      </c>
      <c r="F2" s="292" t="s">
        <v>172</v>
      </c>
      <c r="G2" s="292" t="s">
        <v>173</v>
      </c>
      <c r="H2" s="292" t="s">
        <v>167</v>
      </c>
      <c r="I2" s="293"/>
      <c r="J2" s="293"/>
      <c r="K2" s="292" t="s">
        <v>168</v>
      </c>
      <c r="L2" s="292" t="s">
        <v>169</v>
      </c>
      <c r="M2" s="292" t="s">
        <v>170</v>
      </c>
      <c r="N2" s="292" t="s">
        <v>171</v>
      </c>
      <c r="O2" s="292" t="s">
        <v>172</v>
      </c>
      <c r="P2" s="292" t="s">
        <v>173</v>
      </c>
      <c r="Q2" s="292" t="s">
        <v>167</v>
      </c>
      <c r="R2" s="293"/>
      <c r="S2" s="293"/>
      <c r="T2" s="292" t="s">
        <v>168</v>
      </c>
      <c r="U2" s="292" t="s">
        <v>169</v>
      </c>
      <c r="V2" s="292" t="s">
        <v>170</v>
      </c>
      <c r="W2" s="292" t="s">
        <v>171</v>
      </c>
      <c r="X2" s="292" t="s">
        <v>172</v>
      </c>
      <c r="Y2" s="292" t="s">
        <v>173</v>
      </c>
      <c r="Z2" s="292" t="s">
        <v>167</v>
      </c>
      <c r="AA2" s="293"/>
      <c r="AB2" s="293"/>
      <c r="AC2" s="292" t="s">
        <v>168</v>
      </c>
      <c r="AD2" s="292" t="s">
        <v>169</v>
      </c>
      <c r="AE2" s="292" t="s">
        <v>170</v>
      </c>
      <c r="AF2" s="292" t="s">
        <v>171</v>
      </c>
      <c r="AG2" s="292" t="s">
        <v>172</v>
      </c>
      <c r="AH2" s="292" t="s">
        <v>173</v>
      </c>
      <c r="AI2" s="292" t="s">
        <v>167</v>
      </c>
      <c r="AJ2" s="293"/>
      <c r="AK2" s="293"/>
      <c r="AL2" s="292" t="s">
        <v>168</v>
      </c>
      <c r="AM2" s="292" t="s">
        <v>169</v>
      </c>
      <c r="AN2" s="292" t="s">
        <v>170</v>
      </c>
      <c r="AO2" s="292" t="s">
        <v>171</v>
      </c>
      <c r="AP2" s="292" t="s">
        <v>172</v>
      </c>
      <c r="AQ2" s="292" t="s">
        <v>173</v>
      </c>
      <c r="AR2" s="292" t="s">
        <v>167</v>
      </c>
      <c r="AS2" s="292" t="s">
        <v>168</v>
      </c>
      <c r="AT2" s="294"/>
      <c r="AU2" s="293"/>
      <c r="AV2" s="293"/>
    </row>
    <row r="3" spans="1:48" ht="24" customHeight="1">
      <c r="A3" s="295" t="s">
        <v>174</v>
      </c>
      <c r="B3" s="329">
        <v>0</v>
      </c>
      <c r="C3" s="329">
        <v>6380</v>
      </c>
      <c r="D3" s="329">
        <v>32010</v>
      </c>
      <c r="E3" s="329">
        <v>0</v>
      </c>
      <c r="F3" s="329">
        <v>53339</v>
      </c>
      <c r="G3" s="329">
        <v>4928</v>
      </c>
      <c r="H3" s="329">
        <v>102718</v>
      </c>
      <c r="I3" s="329">
        <v>199375</v>
      </c>
      <c r="J3" s="311">
        <v>1.1200000000000001</v>
      </c>
      <c r="K3" s="329">
        <v>44484</v>
      </c>
      <c r="L3" s="329">
        <v>16390</v>
      </c>
      <c r="M3" s="329">
        <v>36289</v>
      </c>
      <c r="N3" s="329">
        <v>59543</v>
      </c>
      <c r="O3" s="329">
        <v>0</v>
      </c>
      <c r="P3" s="329">
        <v>33000</v>
      </c>
      <c r="Q3" s="329">
        <v>13475</v>
      </c>
      <c r="R3" s="329">
        <v>203181</v>
      </c>
      <c r="S3" s="311">
        <v>1.0189999999999999</v>
      </c>
      <c r="T3" s="329">
        <v>11000</v>
      </c>
      <c r="U3" s="329">
        <v>21450</v>
      </c>
      <c r="V3" s="329">
        <v>11990</v>
      </c>
      <c r="W3" s="329">
        <v>29260</v>
      </c>
      <c r="X3" s="329">
        <v>31460</v>
      </c>
      <c r="Y3" s="329">
        <v>2860</v>
      </c>
      <c r="Z3" s="329">
        <v>24112</v>
      </c>
      <c r="AA3" s="329">
        <v>132132</v>
      </c>
      <c r="AB3" s="357">
        <v>0.65</v>
      </c>
      <c r="AC3" s="329">
        <v>0</v>
      </c>
      <c r="AD3" s="109">
        <v>0</v>
      </c>
      <c r="AE3" s="374">
        <v>43340</v>
      </c>
      <c r="AF3" s="374">
        <v>0</v>
      </c>
      <c r="AG3" s="374">
        <v>11330</v>
      </c>
      <c r="AH3" s="329">
        <v>11330</v>
      </c>
      <c r="AI3" s="329">
        <v>53460</v>
      </c>
      <c r="AJ3" s="349">
        <v>119460</v>
      </c>
      <c r="AK3" s="350">
        <v>0.9</v>
      </c>
      <c r="AL3" s="349">
        <v>9240</v>
      </c>
      <c r="AM3" s="349">
        <v>27742</v>
      </c>
      <c r="AN3" s="349">
        <v>37180</v>
      </c>
      <c r="AO3" s="349">
        <v>22110</v>
      </c>
      <c r="AP3" s="349">
        <v>22880</v>
      </c>
      <c r="AQ3" s="349">
        <v>5060</v>
      </c>
      <c r="AR3" s="349">
        <v>21362</v>
      </c>
      <c r="AS3" s="382">
        <v>2860</v>
      </c>
      <c r="AT3" s="349">
        <v>683683</v>
      </c>
      <c r="AU3" s="311">
        <v>1.0900000000000001</v>
      </c>
      <c r="AV3" s="297"/>
    </row>
    <row r="4" spans="1:48" ht="24" customHeight="1">
      <c r="A4" s="302" t="s">
        <v>175</v>
      </c>
      <c r="B4" s="334">
        <v>0</v>
      </c>
      <c r="C4" s="334">
        <v>1</v>
      </c>
      <c r="D4" s="334">
        <v>3</v>
      </c>
      <c r="E4" s="334">
        <v>0</v>
      </c>
      <c r="F4" s="334">
        <v>2</v>
      </c>
      <c r="G4" s="334">
        <v>1</v>
      </c>
      <c r="H4" s="334">
        <v>5</v>
      </c>
      <c r="I4" s="334">
        <v>12</v>
      </c>
      <c r="J4" s="311">
        <v>0.52</v>
      </c>
      <c r="K4" s="334">
        <v>4</v>
      </c>
      <c r="L4" s="334">
        <v>2</v>
      </c>
      <c r="M4" s="334">
        <v>3</v>
      </c>
      <c r="N4" s="334">
        <v>7</v>
      </c>
      <c r="O4" s="334">
        <v>0</v>
      </c>
      <c r="P4" s="334">
        <v>2</v>
      </c>
      <c r="Q4" s="334">
        <v>2</v>
      </c>
      <c r="R4" s="334">
        <v>20</v>
      </c>
      <c r="S4" s="311">
        <v>1.67</v>
      </c>
      <c r="T4" s="334">
        <v>1</v>
      </c>
      <c r="U4" s="334">
        <v>3</v>
      </c>
      <c r="V4" s="334">
        <v>1</v>
      </c>
      <c r="W4" s="334">
        <v>3</v>
      </c>
      <c r="X4" s="334">
        <v>3</v>
      </c>
      <c r="Y4" s="334">
        <v>1</v>
      </c>
      <c r="Z4" s="334">
        <v>3</v>
      </c>
      <c r="AA4" s="334">
        <v>15</v>
      </c>
      <c r="AB4" s="311">
        <v>0.85</v>
      </c>
      <c r="AC4" s="334">
        <v>0</v>
      </c>
      <c r="AD4" s="109">
        <v>0</v>
      </c>
      <c r="AE4" s="376">
        <v>3</v>
      </c>
      <c r="AF4" s="376">
        <v>0</v>
      </c>
      <c r="AG4" s="376">
        <v>2</v>
      </c>
      <c r="AH4" s="334">
        <v>1</v>
      </c>
      <c r="AI4" s="334">
        <v>2</v>
      </c>
      <c r="AJ4" s="355">
        <v>8</v>
      </c>
      <c r="AK4" s="350">
        <v>0.53</v>
      </c>
      <c r="AL4" s="355">
        <v>2</v>
      </c>
      <c r="AM4" s="355">
        <v>2</v>
      </c>
      <c r="AN4" s="355">
        <v>5</v>
      </c>
      <c r="AO4" s="355">
        <v>3</v>
      </c>
      <c r="AP4" s="373">
        <v>1</v>
      </c>
      <c r="AQ4" s="355">
        <v>1</v>
      </c>
      <c r="AR4" s="373">
        <v>1</v>
      </c>
      <c r="AS4" s="373">
        <v>1</v>
      </c>
      <c r="AT4" s="355">
        <v>65</v>
      </c>
      <c r="AU4" s="311">
        <v>1.1399999999999999</v>
      </c>
      <c r="AV4" s="307"/>
    </row>
    <row r="5" spans="1:48" ht="24" customHeight="1">
      <c r="A5" s="302" t="s">
        <v>176</v>
      </c>
      <c r="B5" s="297" t="e">
        <f t="shared" ref="B5:I5" si="0">B3/B4</f>
        <v>#DIV/0!</v>
      </c>
      <c r="C5" s="297">
        <f t="shared" si="0"/>
        <v>6380</v>
      </c>
      <c r="D5" s="297">
        <f t="shared" si="0"/>
        <v>10670</v>
      </c>
      <c r="E5" s="297" t="e">
        <f t="shared" si="0"/>
        <v>#DIV/0!</v>
      </c>
      <c r="F5" s="297">
        <f t="shared" si="0"/>
        <v>26669.5</v>
      </c>
      <c r="G5" s="297">
        <f t="shared" si="0"/>
        <v>4928</v>
      </c>
      <c r="H5" s="297">
        <f t="shared" si="0"/>
        <v>20543.599999999999</v>
      </c>
      <c r="I5" s="297">
        <f t="shared" si="0"/>
        <v>16614.583333333332</v>
      </c>
      <c r="J5" s="311">
        <v>1.95</v>
      </c>
      <c r="K5" s="329">
        <v>11121</v>
      </c>
      <c r="L5" s="329">
        <v>8195</v>
      </c>
      <c r="M5" s="329">
        <v>12096</v>
      </c>
      <c r="N5" s="329">
        <v>8506</v>
      </c>
      <c r="O5" s="329">
        <v>0</v>
      </c>
      <c r="P5" s="329">
        <v>16500</v>
      </c>
      <c r="Q5" s="329">
        <v>6737</v>
      </c>
      <c r="R5" s="297">
        <f>R3/R4</f>
        <v>10159.049999999999</v>
      </c>
      <c r="S5" s="311">
        <v>0.61099999999999999</v>
      </c>
      <c r="T5" s="329">
        <v>11000</v>
      </c>
      <c r="U5" s="329">
        <v>7150</v>
      </c>
      <c r="V5" s="329">
        <v>11990</v>
      </c>
      <c r="W5" s="329">
        <v>9753</v>
      </c>
      <c r="X5" s="329">
        <v>10486</v>
      </c>
      <c r="Y5" s="329">
        <v>2860</v>
      </c>
      <c r="Z5" s="297">
        <f t="shared" ref="Z5:AA5" si="1">Z3/Z4</f>
        <v>8037.333333333333</v>
      </c>
      <c r="AA5" s="297">
        <f t="shared" si="1"/>
        <v>8808.7999999999993</v>
      </c>
      <c r="AB5" s="357">
        <v>0.86</v>
      </c>
      <c r="AC5" s="329">
        <v>0</v>
      </c>
      <c r="AD5" s="109">
        <v>0</v>
      </c>
      <c r="AE5" s="377">
        <f>AE3/AE4</f>
        <v>14446.666666666666</v>
      </c>
      <c r="AF5" s="374">
        <v>0</v>
      </c>
      <c r="AG5" s="377">
        <f>AG3/AG4</f>
        <v>5665</v>
      </c>
      <c r="AH5" s="329">
        <v>11330</v>
      </c>
      <c r="AI5" s="297">
        <f t="shared" ref="AI5:AJ5" si="2">AI3/AI4</f>
        <v>26730</v>
      </c>
      <c r="AJ5" s="297">
        <f t="shared" si="2"/>
        <v>14932.5</v>
      </c>
      <c r="AK5" s="311">
        <v>1.6950000000000001</v>
      </c>
      <c r="AL5" s="297">
        <f t="shared" ref="AL5:AP5" si="3">AL3/AL4</f>
        <v>4620</v>
      </c>
      <c r="AM5" s="332">
        <f t="shared" si="3"/>
        <v>13871</v>
      </c>
      <c r="AN5" s="332">
        <f t="shared" si="3"/>
        <v>7436</v>
      </c>
      <c r="AO5" s="332">
        <f t="shared" si="3"/>
        <v>7370</v>
      </c>
      <c r="AP5" s="332">
        <f t="shared" si="3"/>
        <v>22880</v>
      </c>
      <c r="AQ5" s="349">
        <v>5060</v>
      </c>
      <c r="AR5" s="349">
        <v>21362</v>
      </c>
      <c r="AS5" s="382">
        <v>2860</v>
      </c>
      <c r="AT5" s="332">
        <f>AT3/AT4</f>
        <v>10518.2</v>
      </c>
      <c r="AU5" s="357">
        <v>1.04</v>
      </c>
      <c r="AV5" s="297"/>
    </row>
    <row r="6" spans="1:48" ht="24" customHeight="1">
      <c r="A6" s="302" t="s">
        <v>177</v>
      </c>
      <c r="B6" s="380">
        <v>629</v>
      </c>
      <c r="C6" s="334">
        <v>599</v>
      </c>
      <c r="D6" s="334">
        <v>651</v>
      </c>
      <c r="E6" s="334">
        <v>663</v>
      </c>
      <c r="F6" s="334">
        <v>649</v>
      </c>
      <c r="G6" s="334">
        <v>447</v>
      </c>
      <c r="H6" s="334">
        <v>365</v>
      </c>
      <c r="I6" s="334">
        <v>4003</v>
      </c>
      <c r="J6" s="311">
        <v>0.78</v>
      </c>
      <c r="K6" s="334">
        <v>431</v>
      </c>
      <c r="L6" s="334">
        <v>411</v>
      </c>
      <c r="M6" s="334">
        <v>393</v>
      </c>
      <c r="N6" s="334">
        <v>589</v>
      </c>
      <c r="O6" s="334">
        <v>517</v>
      </c>
      <c r="P6" s="334">
        <v>441</v>
      </c>
      <c r="Q6" s="334">
        <v>406</v>
      </c>
      <c r="R6" s="334">
        <v>3188</v>
      </c>
      <c r="S6" s="357">
        <v>0.88</v>
      </c>
      <c r="T6" s="334">
        <v>409</v>
      </c>
      <c r="U6" s="334">
        <v>312</v>
      </c>
      <c r="V6" s="334">
        <v>388</v>
      </c>
      <c r="W6" s="334">
        <v>447</v>
      </c>
      <c r="X6" s="334">
        <v>400</v>
      </c>
      <c r="Y6" s="334">
        <v>482</v>
      </c>
      <c r="Z6" s="334">
        <v>424</v>
      </c>
      <c r="AA6" s="385">
        <v>2862</v>
      </c>
      <c r="AB6" s="386">
        <v>0.9</v>
      </c>
      <c r="AC6" s="371">
        <v>347</v>
      </c>
      <c r="AD6" s="109">
        <v>378</v>
      </c>
      <c r="AE6" s="376">
        <v>405</v>
      </c>
      <c r="AF6" s="376">
        <v>402</v>
      </c>
      <c r="AG6" s="376">
        <v>456</v>
      </c>
      <c r="AH6" s="334">
        <v>399</v>
      </c>
      <c r="AI6" s="334">
        <v>487</v>
      </c>
      <c r="AJ6" s="361">
        <v>2874</v>
      </c>
      <c r="AK6" s="370">
        <v>1.004</v>
      </c>
      <c r="AL6" s="361">
        <v>492</v>
      </c>
      <c r="AM6" s="361">
        <v>401</v>
      </c>
      <c r="AN6" s="361">
        <v>501</v>
      </c>
      <c r="AO6" s="361">
        <v>597</v>
      </c>
      <c r="AP6" s="373">
        <v>467</v>
      </c>
      <c r="AQ6" s="361">
        <v>504</v>
      </c>
      <c r="AR6" s="373">
        <v>452</v>
      </c>
      <c r="AS6" s="373">
        <v>448</v>
      </c>
      <c r="AT6" s="361">
        <v>13703</v>
      </c>
      <c r="AU6" s="357">
        <v>0.83</v>
      </c>
      <c r="AV6" s="307"/>
    </row>
    <row r="7" spans="1:48" ht="24" customHeight="1">
      <c r="A7" s="309" t="s">
        <v>12</v>
      </c>
      <c r="B7" s="305">
        <f t="shared" ref="B7:I7" si="4">B4/B6</f>
        <v>0</v>
      </c>
      <c r="C7" s="305">
        <f t="shared" si="4"/>
        <v>1.6694490818030051E-3</v>
      </c>
      <c r="D7" s="305">
        <f t="shared" si="4"/>
        <v>4.608294930875576E-3</v>
      </c>
      <c r="E7" s="305">
        <f t="shared" si="4"/>
        <v>0</v>
      </c>
      <c r="F7" s="305">
        <f t="shared" si="4"/>
        <v>3.0816640986132513E-3</v>
      </c>
      <c r="G7" s="305">
        <f t="shared" si="4"/>
        <v>2.2371364653243847E-3</v>
      </c>
      <c r="H7" s="305">
        <f t="shared" si="4"/>
        <v>1.3698630136986301E-2</v>
      </c>
      <c r="I7" s="305">
        <f t="shared" si="4"/>
        <v>2.9977516862353237E-3</v>
      </c>
      <c r="J7" s="311">
        <v>0.67</v>
      </c>
      <c r="K7" s="311">
        <v>1.1599999999999999E-2</v>
      </c>
      <c r="L7" s="311">
        <v>2.3999999999999998E-3</v>
      </c>
      <c r="M7" s="311">
        <v>7.6E-3</v>
      </c>
      <c r="N7" s="311">
        <v>1.1900000000000001E-2</v>
      </c>
      <c r="O7" s="311">
        <v>0</v>
      </c>
      <c r="P7" s="311">
        <v>4.4999999999999997E-3</v>
      </c>
      <c r="Q7" s="311">
        <v>4.8999999999999998E-3</v>
      </c>
      <c r="R7" s="373">
        <v>0.63</v>
      </c>
      <c r="S7" s="311">
        <v>2.15</v>
      </c>
      <c r="T7" s="311">
        <v>2.3999999999999998E-3</v>
      </c>
      <c r="U7" s="311">
        <v>9.5999999999999992E-3</v>
      </c>
      <c r="V7" s="311">
        <v>2.5999999999999999E-3</v>
      </c>
      <c r="W7" s="311">
        <v>6.7000000000000002E-3</v>
      </c>
      <c r="X7" s="311">
        <v>5.0000000000000001E-3</v>
      </c>
      <c r="Y7" s="311">
        <v>2.0999999999999999E-3</v>
      </c>
      <c r="Z7" s="311">
        <v>7.1000000000000004E-3</v>
      </c>
      <c r="AA7" s="311">
        <v>4.8999999999999998E-3</v>
      </c>
      <c r="AB7" s="311">
        <v>0.78</v>
      </c>
      <c r="AC7" s="311">
        <v>0</v>
      </c>
      <c r="AD7" s="387">
        <v>0</v>
      </c>
      <c r="AE7" s="375">
        <v>7.4000000000000003E-3</v>
      </c>
      <c r="AF7" s="388">
        <v>0</v>
      </c>
      <c r="AG7" s="375">
        <v>4.4000000000000003E-3</v>
      </c>
      <c r="AH7" s="311">
        <v>2.5000000000000001E-3</v>
      </c>
      <c r="AI7" s="311">
        <v>4.1000000000000003E-3</v>
      </c>
      <c r="AJ7" s="311">
        <v>2.8E-3</v>
      </c>
      <c r="AK7" s="311">
        <v>0.56999999999999995</v>
      </c>
      <c r="AL7" s="311">
        <v>4.1000000000000003E-3</v>
      </c>
      <c r="AM7" s="370">
        <v>5.0000000000000001E-3</v>
      </c>
      <c r="AN7" s="370">
        <v>0.01</v>
      </c>
      <c r="AO7" s="370">
        <v>5.0000000000000001E-3</v>
      </c>
      <c r="AP7" s="311">
        <v>2.0999999999999999E-3</v>
      </c>
      <c r="AQ7" s="370">
        <v>2E-3</v>
      </c>
      <c r="AR7" s="373">
        <v>0.22</v>
      </c>
      <c r="AS7" s="311">
        <v>2.2000000000000001E-3</v>
      </c>
      <c r="AT7" s="370">
        <v>4.7000000000000002E-3</v>
      </c>
      <c r="AU7" s="357">
        <v>1.39</v>
      </c>
      <c r="AV7" s="313"/>
    </row>
    <row r="8" spans="1:48" ht="24" customHeight="1">
      <c r="A8" s="295" t="s">
        <v>16</v>
      </c>
      <c r="B8" s="351"/>
      <c r="C8" s="351"/>
      <c r="D8" s="305"/>
      <c r="E8" s="305"/>
      <c r="F8" s="389" t="s">
        <v>227</v>
      </c>
      <c r="G8" s="389" t="s">
        <v>227</v>
      </c>
      <c r="H8" s="389" t="s">
        <v>227</v>
      </c>
      <c r="I8" s="389" t="s">
        <v>227</v>
      </c>
      <c r="J8" s="389" t="s">
        <v>227</v>
      </c>
      <c r="K8" s="389" t="s">
        <v>227</v>
      </c>
      <c r="L8" s="389" t="s">
        <v>227</v>
      </c>
      <c r="M8" s="389" t="s">
        <v>227</v>
      </c>
      <c r="N8" s="389" t="s">
        <v>227</v>
      </c>
      <c r="O8" s="305"/>
      <c r="P8" s="305"/>
      <c r="Q8" s="305"/>
      <c r="R8" s="305"/>
      <c r="S8" s="305"/>
      <c r="T8" s="305"/>
      <c r="U8" s="305"/>
      <c r="V8" s="305"/>
      <c r="W8" s="305"/>
      <c r="X8" s="305"/>
      <c r="Y8" s="305"/>
      <c r="Z8" s="305"/>
      <c r="AA8" s="305"/>
      <c r="AB8" s="305"/>
      <c r="AC8" s="305"/>
      <c r="AD8" s="305"/>
      <c r="AE8" s="304"/>
      <c r="AF8" s="304"/>
      <c r="AG8" s="304"/>
      <c r="AH8" s="304"/>
      <c r="AI8" s="304"/>
      <c r="AJ8" s="304"/>
      <c r="AK8" s="304"/>
      <c r="AL8" s="304"/>
      <c r="AM8" s="336"/>
      <c r="AN8" s="336"/>
      <c r="AO8" s="368"/>
      <c r="AP8" s="298"/>
      <c r="AQ8" s="368"/>
      <c r="AR8" s="298"/>
      <c r="AS8" s="298"/>
      <c r="AT8" s="369"/>
      <c r="AU8" s="298"/>
      <c r="AV8" s="363"/>
    </row>
    <row r="9" spans="1:48" ht="24" hidden="1" customHeight="1">
      <c r="A9" s="295" t="s">
        <v>178</v>
      </c>
      <c r="B9" s="222"/>
      <c r="C9" s="222"/>
      <c r="D9" s="318"/>
      <c r="E9" s="297"/>
      <c r="F9" s="318"/>
      <c r="G9" s="318"/>
      <c r="H9" s="318"/>
      <c r="I9" s="297"/>
      <c r="J9" s="318"/>
      <c r="K9" s="318"/>
      <c r="L9" s="318"/>
      <c r="M9" s="297"/>
      <c r="N9" s="318"/>
      <c r="O9" s="318"/>
      <c r="P9" s="318"/>
      <c r="Q9" s="318"/>
      <c r="R9" s="297"/>
      <c r="S9" s="305"/>
      <c r="T9" s="318"/>
      <c r="U9" s="318"/>
      <c r="V9" s="318"/>
      <c r="W9" s="298"/>
      <c r="X9" s="318"/>
      <c r="Y9" s="318"/>
      <c r="Z9" s="318"/>
      <c r="AA9" s="318"/>
      <c r="AB9" s="318"/>
      <c r="AC9" s="318"/>
      <c r="AD9" s="318"/>
      <c r="AE9" s="297"/>
      <c r="AF9" s="298"/>
      <c r="AG9" s="318"/>
      <c r="AH9" s="318"/>
      <c r="AI9" s="318"/>
      <c r="AJ9" s="297"/>
      <c r="AK9" s="318"/>
      <c r="AL9" s="318"/>
      <c r="AM9" s="318"/>
      <c r="AN9" s="318"/>
      <c r="AO9" s="318"/>
      <c r="AP9" s="318"/>
      <c r="AQ9" s="318"/>
      <c r="AR9" s="318"/>
      <c r="AS9" s="318"/>
      <c r="AT9" s="318"/>
      <c r="AU9" s="318"/>
      <c r="AV9" s="222"/>
    </row>
    <row r="10" spans="1:48" ht="24" hidden="1" customHeight="1">
      <c r="A10" s="320"/>
      <c r="B10" s="318"/>
      <c r="C10" s="318"/>
      <c r="D10" s="318"/>
      <c r="E10" s="318"/>
      <c r="F10" s="318"/>
      <c r="G10" s="318"/>
      <c r="H10" s="318"/>
      <c r="I10" s="318"/>
      <c r="J10" s="318"/>
      <c r="K10" s="318"/>
      <c r="L10" s="318"/>
      <c r="M10" s="318"/>
      <c r="N10" s="318"/>
      <c r="O10" s="318"/>
      <c r="P10" s="318"/>
      <c r="Q10" s="318"/>
      <c r="R10" s="318"/>
      <c r="S10" s="318"/>
      <c r="T10" s="318"/>
      <c r="U10" s="318"/>
      <c r="V10" s="318"/>
      <c r="W10" s="318"/>
      <c r="X10" s="318"/>
      <c r="Y10" s="318"/>
      <c r="Z10" s="318"/>
      <c r="AA10" s="297"/>
      <c r="AB10" s="318"/>
      <c r="AC10" s="318"/>
      <c r="AD10" s="318"/>
      <c r="AE10" s="297"/>
      <c r="AF10" s="297"/>
      <c r="AG10" s="318"/>
      <c r="AH10" s="318"/>
      <c r="AI10" s="318"/>
      <c r="AJ10" s="297"/>
      <c r="AK10" s="318"/>
      <c r="AL10" s="318"/>
      <c r="AM10" s="318"/>
      <c r="AN10" s="318"/>
      <c r="AO10" s="318"/>
      <c r="AP10" s="318"/>
      <c r="AQ10" s="318"/>
      <c r="AR10" s="318"/>
      <c r="AS10" s="318"/>
      <c r="AT10" s="318"/>
      <c r="AU10" s="318"/>
      <c r="AV10" s="222"/>
    </row>
    <row r="11" spans="1:48" ht="24" hidden="1" customHeight="1">
      <c r="A11" s="320"/>
      <c r="B11" s="318"/>
      <c r="C11" s="318"/>
      <c r="D11" s="318"/>
      <c r="E11" s="318"/>
      <c r="F11" s="318"/>
      <c r="G11" s="318"/>
      <c r="H11" s="318"/>
      <c r="I11" s="318"/>
      <c r="J11" s="318"/>
      <c r="K11" s="318"/>
      <c r="L11" s="318"/>
      <c r="M11" s="318"/>
      <c r="N11" s="318"/>
      <c r="O11" s="318"/>
      <c r="P11" s="318"/>
      <c r="Q11" s="318"/>
      <c r="R11" s="318"/>
      <c r="S11" s="318"/>
      <c r="T11" s="318"/>
      <c r="U11" s="318"/>
      <c r="V11" s="318"/>
      <c r="W11" s="318"/>
      <c r="X11" s="318"/>
      <c r="Y11" s="318"/>
      <c r="Z11" s="318"/>
      <c r="AA11" s="297"/>
      <c r="AB11" s="318"/>
      <c r="AC11" s="318"/>
      <c r="AD11" s="318"/>
      <c r="AE11" s="297"/>
      <c r="AF11" s="297"/>
      <c r="AG11" s="318"/>
      <c r="AH11" s="318"/>
      <c r="AI11" s="318"/>
      <c r="AJ11" s="297"/>
      <c r="AK11" s="318"/>
      <c r="AL11" s="318"/>
      <c r="AM11" s="318"/>
      <c r="AN11" s="318"/>
      <c r="AO11" s="318"/>
      <c r="AP11" s="318"/>
      <c r="AQ11" s="318"/>
      <c r="AR11" s="318"/>
      <c r="AS11" s="318"/>
      <c r="AT11" s="318"/>
      <c r="AU11" s="318"/>
      <c r="AV11" s="222"/>
    </row>
    <row r="12" spans="1:48" ht="24" hidden="1" customHeight="1">
      <c r="A12" s="320"/>
      <c r="B12" s="318"/>
      <c r="C12" s="318"/>
      <c r="D12" s="318"/>
      <c r="E12" s="318"/>
      <c r="F12" s="318"/>
      <c r="G12" s="318"/>
      <c r="H12" s="318"/>
      <c r="I12" s="318"/>
      <c r="J12" s="318"/>
      <c r="K12" s="318"/>
      <c r="L12" s="318"/>
      <c r="M12" s="318"/>
      <c r="N12" s="318"/>
      <c r="O12" s="318"/>
      <c r="P12" s="318"/>
      <c r="Q12" s="318"/>
      <c r="R12" s="318"/>
      <c r="S12" s="318"/>
      <c r="T12" s="318"/>
      <c r="U12" s="318"/>
      <c r="V12" s="318"/>
      <c r="W12" s="318"/>
      <c r="X12" s="318"/>
      <c r="Y12" s="318"/>
      <c r="Z12" s="318"/>
      <c r="AA12" s="297"/>
      <c r="AB12" s="318"/>
      <c r="AC12" s="318"/>
      <c r="AD12" s="318"/>
      <c r="AE12" s="297"/>
      <c r="AF12" s="297"/>
      <c r="AG12" s="318"/>
      <c r="AH12" s="318"/>
      <c r="AI12" s="318"/>
      <c r="AJ12" s="297"/>
      <c r="AK12" s="318"/>
      <c r="AL12" s="318"/>
      <c r="AM12" s="318"/>
      <c r="AN12" s="318"/>
      <c r="AO12" s="318"/>
      <c r="AP12" s="318"/>
      <c r="AQ12" s="318"/>
      <c r="AR12" s="318"/>
      <c r="AS12" s="318"/>
      <c r="AT12" s="318"/>
      <c r="AU12" s="318"/>
      <c r="AV12" s="222"/>
    </row>
    <row r="13" spans="1:48" ht="24" hidden="1" customHeight="1">
      <c r="A13" s="320"/>
      <c r="B13" s="318"/>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297"/>
      <c r="AB13" s="318"/>
      <c r="AC13" s="318"/>
      <c r="AD13" s="318"/>
      <c r="AE13" s="318"/>
      <c r="AF13" s="318"/>
      <c r="AG13" s="318"/>
      <c r="AH13" s="318"/>
      <c r="AI13" s="318"/>
      <c r="AJ13" s="297"/>
      <c r="AK13" s="318"/>
      <c r="AL13" s="318"/>
      <c r="AM13" s="318"/>
      <c r="AN13" s="318"/>
      <c r="AO13" s="318"/>
      <c r="AP13" s="318"/>
      <c r="AQ13" s="318"/>
      <c r="AR13" s="318"/>
      <c r="AS13" s="318"/>
      <c r="AT13" s="318"/>
      <c r="AU13" s="318"/>
      <c r="AV13" s="222"/>
    </row>
    <row r="14" spans="1:48" ht="24" hidden="1" customHeight="1">
      <c r="A14" s="320"/>
      <c r="B14" s="318"/>
      <c r="C14" s="318"/>
      <c r="D14" s="318"/>
      <c r="E14" s="318"/>
      <c r="F14" s="318"/>
      <c r="G14" s="318"/>
      <c r="H14" s="318"/>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18"/>
      <c r="AJ14" s="318"/>
      <c r="AK14" s="318"/>
      <c r="AL14" s="318"/>
      <c r="AM14" s="318"/>
      <c r="AN14" s="318"/>
      <c r="AO14" s="318"/>
      <c r="AP14" s="318"/>
      <c r="AQ14" s="318"/>
      <c r="AR14" s="318"/>
      <c r="AS14" s="318"/>
      <c r="AT14" s="318"/>
      <c r="AU14" s="318"/>
      <c r="AV14" s="222"/>
    </row>
    <row r="15" spans="1:48" ht="24" hidden="1" customHeight="1">
      <c r="A15" s="320"/>
      <c r="B15" s="318"/>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8"/>
      <c r="AO15" s="318"/>
      <c r="AP15" s="318"/>
      <c r="AQ15" s="318"/>
      <c r="AR15" s="318"/>
      <c r="AS15" s="318"/>
      <c r="AT15" s="318"/>
      <c r="AU15" s="318"/>
      <c r="AV15" s="222"/>
    </row>
    <row r="16" spans="1:48" ht="19.5" hidden="1" customHeight="1">
      <c r="A16" s="320"/>
      <c r="B16" s="318"/>
      <c r="C16" s="318"/>
      <c r="D16" s="318"/>
      <c r="E16" s="318"/>
      <c r="F16" s="318"/>
      <c r="G16" s="318"/>
      <c r="H16" s="318"/>
      <c r="I16" s="318"/>
      <c r="J16" s="318"/>
      <c r="K16" s="318"/>
      <c r="L16" s="318"/>
      <c r="M16" s="318"/>
      <c r="N16" s="318"/>
      <c r="O16" s="318"/>
      <c r="P16" s="318"/>
      <c r="Q16" s="318"/>
      <c r="R16" s="318"/>
      <c r="S16" s="318"/>
      <c r="T16" s="318"/>
      <c r="U16" s="318"/>
      <c r="V16" s="318"/>
      <c r="W16" s="318"/>
      <c r="X16" s="318"/>
      <c r="Y16" s="318"/>
      <c r="Z16" s="318"/>
      <c r="AA16" s="318"/>
      <c r="AB16" s="318"/>
      <c r="AC16" s="318"/>
      <c r="AD16" s="318"/>
      <c r="AE16" s="318"/>
      <c r="AF16" s="318"/>
      <c r="AG16" s="318"/>
      <c r="AH16" s="318"/>
      <c r="AI16" s="318"/>
      <c r="AJ16" s="318"/>
      <c r="AK16" s="318"/>
      <c r="AL16" s="318"/>
      <c r="AM16" s="318"/>
      <c r="AN16" s="318"/>
      <c r="AO16" s="318"/>
      <c r="AP16" s="318"/>
      <c r="AQ16" s="318"/>
      <c r="AR16" s="318"/>
      <c r="AS16" s="318"/>
      <c r="AT16" s="318"/>
      <c r="AU16" s="318"/>
      <c r="AV16" s="222"/>
    </row>
    <row r="17" spans="1:48" ht="24" hidden="1" customHeight="1">
      <c r="A17" s="320"/>
      <c r="B17" s="318"/>
      <c r="C17" s="318"/>
      <c r="D17" s="318"/>
      <c r="E17" s="318"/>
      <c r="F17" s="318"/>
      <c r="G17" s="318"/>
      <c r="H17" s="318"/>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318"/>
      <c r="AN17" s="318"/>
      <c r="AO17" s="318"/>
      <c r="AP17" s="318"/>
      <c r="AQ17" s="318"/>
      <c r="AR17" s="318"/>
      <c r="AS17" s="318"/>
      <c r="AT17" s="318"/>
      <c r="AU17" s="318"/>
      <c r="AV17" s="222"/>
    </row>
    <row r="18" spans="1:48" ht="24" hidden="1" customHeight="1">
      <c r="A18" s="320"/>
      <c r="B18" s="318"/>
      <c r="C18" s="318"/>
      <c r="D18" s="318"/>
      <c r="E18" s="318"/>
      <c r="F18" s="318"/>
      <c r="G18" s="318"/>
      <c r="H18" s="318"/>
      <c r="I18" s="318"/>
      <c r="J18" s="318"/>
      <c r="K18" s="318"/>
      <c r="L18" s="318"/>
      <c r="M18" s="318"/>
      <c r="N18" s="318"/>
      <c r="O18" s="318"/>
      <c r="P18" s="318"/>
      <c r="Q18" s="318"/>
      <c r="R18" s="318"/>
      <c r="S18" s="318"/>
      <c r="T18" s="318"/>
      <c r="U18" s="318"/>
      <c r="V18" s="318"/>
      <c r="W18" s="318"/>
      <c r="X18" s="318"/>
      <c r="Y18" s="318"/>
      <c r="Z18" s="318"/>
      <c r="AA18" s="318"/>
      <c r="AB18" s="318"/>
      <c r="AC18" s="318"/>
      <c r="AD18" s="318"/>
      <c r="AE18" s="318"/>
      <c r="AF18" s="318"/>
      <c r="AG18" s="318"/>
      <c r="AH18" s="318"/>
      <c r="AI18" s="318"/>
      <c r="AJ18" s="318"/>
      <c r="AK18" s="318"/>
      <c r="AL18" s="318"/>
      <c r="AM18" s="318"/>
      <c r="AN18" s="318"/>
      <c r="AO18" s="318"/>
      <c r="AP18" s="318"/>
      <c r="AQ18" s="318"/>
      <c r="AR18" s="318"/>
      <c r="AS18" s="318"/>
      <c r="AT18" s="318"/>
      <c r="AU18" s="318"/>
      <c r="AV18" s="222"/>
    </row>
    <row r="19" spans="1:48" ht="24" customHeight="1">
      <c r="A19" s="322" t="s">
        <v>209</v>
      </c>
      <c r="B19" s="435" t="s">
        <v>224</v>
      </c>
      <c r="C19" s="423"/>
      <c r="D19" s="423"/>
      <c r="E19" s="423"/>
      <c r="F19" s="424"/>
      <c r="G19" s="435" t="s">
        <v>224</v>
      </c>
      <c r="H19" s="423"/>
      <c r="I19" s="423"/>
      <c r="J19" s="423"/>
      <c r="K19" s="423"/>
      <c r="L19" s="423"/>
      <c r="M19" s="423"/>
      <c r="N19" s="423"/>
      <c r="O19" s="424"/>
      <c r="P19" s="435" t="s">
        <v>224</v>
      </c>
      <c r="Q19" s="423"/>
      <c r="R19" s="423"/>
      <c r="S19" s="423"/>
      <c r="T19" s="423"/>
      <c r="U19" s="423"/>
      <c r="V19" s="423"/>
      <c r="W19" s="423"/>
      <c r="X19" s="424"/>
      <c r="Y19" s="436"/>
      <c r="Z19" s="423"/>
      <c r="AA19" s="423"/>
      <c r="AB19" s="423"/>
      <c r="AC19" s="423"/>
      <c r="AD19" s="423"/>
      <c r="AE19" s="423"/>
      <c r="AF19" s="424"/>
      <c r="AG19" s="318"/>
      <c r="AH19" s="318"/>
      <c r="AI19" s="318"/>
      <c r="AJ19" s="318"/>
      <c r="AK19" s="318"/>
      <c r="AL19" s="373" t="s">
        <v>228</v>
      </c>
      <c r="AM19" s="318"/>
      <c r="AN19" s="318"/>
      <c r="AO19" s="318"/>
      <c r="AP19" s="318"/>
      <c r="AQ19" s="318"/>
      <c r="AR19" s="318"/>
      <c r="AS19" s="318"/>
      <c r="AT19" s="318"/>
      <c r="AU19" s="318"/>
      <c r="AV19" s="222"/>
    </row>
    <row r="20" spans="1:48" ht="24" customHeight="1">
      <c r="A20" s="295" t="s">
        <v>16</v>
      </c>
      <c r="B20" s="318"/>
      <c r="C20" s="318"/>
      <c r="D20" s="318"/>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8"/>
      <c r="AO20" s="318"/>
      <c r="AP20" s="318"/>
      <c r="AQ20" s="318"/>
      <c r="AR20" s="318"/>
      <c r="AS20" s="318"/>
      <c r="AT20" s="318"/>
      <c r="AU20" s="318"/>
      <c r="AV20" s="222"/>
    </row>
    <row r="21" spans="1:48" ht="24" customHeight="1">
      <c r="A21" s="295" t="s">
        <v>211</v>
      </c>
      <c r="B21" s="318"/>
      <c r="C21" s="318"/>
      <c r="D21" s="318"/>
      <c r="E21" s="318"/>
      <c r="F21" s="318"/>
      <c r="G21" s="318"/>
      <c r="H21" s="318"/>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8"/>
      <c r="AO21" s="318"/>
      <c r="AP21" s="318"/>
      <c r="AQ21" s="318"/>
      <c r="AR21" s="318"/>
      <c r="AS21" s="318"/>
      <c r="AT21" s="318"/>
      <c r="AU21" s="318"/>
      <c r="AV21" s="222"/>
    </row>
    <row r="22" spans="1:48" ht="24" customHeight="1">
      <c r="A22" s="295" t="s">
        <v>212</v>
      </c>
      <c r="B22" s="318"/>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8"/>
      <c r="AO22" s="318"/>
      <c r="AP22" s="318"/>
      <c r="AQ22" s="318"/>
      <c r="AR22" s="318"/>
      <c r="AS22" s="318"/>
      <c r="AT22" s="318"/>
      <c r="AU22" s="318"/>
      <c r="AV22" s="222"/>
    </row>
    <row r="23" spans="1:48" ht="24" customHeight="1">
      <c r="A23" s="320"/>
      <c r="B23" s="318"/>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318"/>
      <c r="AR23" s="318"/>
      <c r="AS23" s="318"/>
      <c r="AT23" s="318"/>
      <c r="AU23" s="318"/>
      <c r="AV23" s="222"/>
    </row>
    <row r="24" spans="1:48" ht="24" customHeight="1">
      <c r="A24" s="295" t="s">
        <v>214</v>
      </c>
      <c r="B24" s="318"/>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318"/>
      <c r="AS24" s="318"/>
      <c r="AT24" s="318"/>
      <c r="AU24" s="318"/>
      <c r="AV24" s="222"/>
    </row>
    <row r="25" spans="1:48" ht="24"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row>
    <row r="26" spans="1:48" ht="24" customHeight="1">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row>
    <row r="27" spans="1:48" ht="24" customHeight="1">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row>
    <row r="28" spans="1:48" ht="24" customHeight="1">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row>
    <row r="29" spans="1:48" ht="24" customHeight="1">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row>
    <row r="30" spans="1:48" ht="24" customHeight="1">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row>
    <row r="31" spans="1:48" ht="24" customHeight="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row>
    <row r="32" spans="1:48" ht="24" customHeight="1">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row>
    <row r="33" spans="1:48" ht="24" customHeight="1">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row>
    <row r="34" spans="1:48" ht="24" customHeight="1">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row>
    <row r="35" spans="1:48" ht="24" customHeight="1">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row>
    <row r="36" spans="1:48" ht="24"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row>
    <row r="37" spans="1:48" ht="24" customHeight="1">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row>
    <row r="38" spans="1:48" ht="24" customHeight="1">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row>
    <row r="39" spans="1:48" ht="24" customHeight="1">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row>
    <row r="40" spans="1:48" ht="24" customHeight="1">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row>
    <row r="41" spans="1:48" ht="24" customHeight="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row>
    <row r="42" spans="1:48" ht="24" customHeight="1">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row>
    <row r="43" spans="1:48" ht="24"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row>
    <row r="44" spans="1:48" ht="24" customHeight="1">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row>
    <row r="45" spans="1:48" ht="24" customHeight="1">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row>
    <row r="46" spans="1:48" ht="24" customHeight="1">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row>
    <row r="47" spans="1:48" ht="24"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row>
    <row r="48" spans="1:48" ht="24" customHeight="1">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row>
    <row r="49" spans="1:48" ht="24" customHeight="1">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row>
    <row r="50" spans="1:48" ht="24" customHeight="1">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row>
    <row r="51" spans="1:48" ht="24" customHeight="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row>
    <row r="52" spans="1:48" ht="24" customHeight="1">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row>
    <row r="53" spans="1:48" ht="24" customHeight="1">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row>
    <row r="54" spans="1:48" ht="24" customHeight="1">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row>
    <row r="55" spans="1:48" ht="24" customHeight="1">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row>
    <row r="56" spans="1:48" ht="24" customHeight="1">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row>
    <row r="57" spans="1:48" ht="24" customHeight="1">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row>
    <row r="58" spans="1:48" ht="24"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row>
    <row r="59" spans="1:48" ht="24" customHeight="1">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row>
    <row r="60" spans="1:48" ht="24" customHeight="1">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row>
    <row r="61" spans="1:48" ht="24"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row>
    <row r="62" spans="1:48" ht="24" customHeight="1">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row>
    <row r="63" spans="1:48" ht="24" customHeight="1">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row>
    <row r="64" spans="1:48" ht="24" customHeight="1">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row>
    <row r="65" spans="1:48" ht="24" customHeight="1">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row>
    <row r="66" spans="1:48" ht="24" customHeight="1">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row>
    <row r="67" spans="1:48" ht="24" customHeight="1">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2"/>
      <c r="AS67" s="222"/>
      <c r="AT67" s="222"/>
      <c r="AU67" s="222"/>
      <c r="AV67" s="222"/>
    </row>
    <row r="68" spans="1:48" ht="24" customHeight="1">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c r="AR68" s="222"/>
      <c r="AS68" s="222"/>
      <c r="AT68" s="222"/>
      <c r="AU68" s="222"/>
      <c r="AV68" s="222"/>
    </row>
    <row r="69" spans="1:48" ht="24" customHeight="1">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c r="AR69" s="222"/>
      <c r="AS69" s="222"/>
      <c r="AT69" s="222"/>
      <c r="AU69" s="222"/>
      <c r="AV69" s="222"/>
    </row>
    <row r="70" spans="1:48" ht="24" customHeight="1">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c r="AR70" s="222"/>
      <c r="AS70" s="222"/>
      <c r="AT70" s="222"/>
      <c r="AU70" s="222"/>
      <c r="AV70" s="222"/>
    </row>
    <row r="71" spans="1:48" ht="24" customHeight="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c r="AU71" s="222"/>
      <c r="AV71" s="222"/>
    </row>
    <row r="72" spans="1:48" ht="24" customHeight="1">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row>
    <row r="73" spans="1:48" ht="24" customHeight="1">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c r="AU73" s="222"/>
      <c r="AV73" s="222"/>
    </row>
    <row r="74" spans="1:48" ht="24" customHeight="1">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row>
    <row r="75" spans="1:48" ht="24" customHeight="1">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row>
    <row r="76" spans="1:48" ht="24" customHeight="1">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row>
    <row r="77" spans="1:48" ht="24" customHeight="1">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c r="AU77" s="222"/>
      <c r="AV77" s="222"/>
    </row>
    <row r="78" spans="1:48" ht="24" customHeight="1">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c r="AU78" s="222"/>
      <c r="AV78" s="222"/>
    </row>
    <row r="79" spans="1:48" ht="24" customHeight="1">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row>
    <row r="80" spans="1:48" ht="24" customHeight="1">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c r="AT80" s="222"/>
      <c r="AU80" s="222"/>
      <c r="AV80" s="222"/>
    </row>
    <row r="81" spans="1:48" ht="24" customHeight="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row>
    <row r="82" spans="1:48" ht="24" customHeight="1">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c r="AT82" s="222"/>
      <c r="AU82" s="222"/>
      <c r="AV82" s="222"/>
    </row>
    <row r="83" spans="1:48" ht="24" customHeight="1">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c r="AT83" s="222"/>
      <c r="AU83" s="222"/>
      <c r="AV83" s="222"/>
    </row>
    <row r="84" spans="1:48" ht="24" customHeight="1">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row>
    <row r="85" spans="1:48" ht="24" customHeight="1">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c r="AT85" s="222"/>
      <c r="AU85" s="222"/>
      <c r="AV85" s="222"/>
    </row>
    <row r="86" spans="1:48" ht="24" customHeight="1">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c r="AT86" s="222"/>
      <c r="AU86" s="222"/>
      <c r="AV86" s="222"/>
    </row>
    <row r="87" spans="1:48" ht="24" customHeight="1">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c r="AT87" s="222"/>
      <c r="AU87" s="222"/>
      <c r="AV87" s="222"/>
    </row>
    <row r="88" spans="1:48" ht="24" customHeight="1">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c r="AT88" s="222"/>
      <c r="AU88" s="222"/>
      <c r="AV88" s="222"/>
    </row>
    <row r="89" spans="1:48" ht="24" customHeigh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c r="AT89" s="222"/>
      <c r="AU89" s="222"/>
      <c r="AV89" s="222"/>
    </row>
    <row r="90" spans="1:48" ht="24" customHeight="1">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c r="AU90" s="222"/>
      <c r="AV90" s="222"/>
    </row>
    <row r="91" spans="1:48" ht="24" customHeight="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row>
    <row r="92" spans="1:48" ht="24" customHeight="1">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c r="AU92" s="222"/>
      <c r="AV92" s="222"/>
    </row>
    <row r="93" spans="1:48" ht="24" customHeight="1">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c r="AU93" s="222"/>
      <c r="AV93" s="222"/>
    </row>
    <row r="94" spans="1:48" ht="24" customHeight="1">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row>
    <row r="95" spans="1:48" ht="24" customHeight="1">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row>
    <row r="96" spans="1:48" ht="24" customHeight="1">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row>
    <row r="97" spans="1:48" ht="24" customHeight="1">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c r="AU97" s="222"/>
      <c r="AV97" s="222"/>
    </row>
    <row r="98" spans="1:48" ht="24" customHeight="1">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c r="AT98" s="222"/>
      <c r="AU98" s="222"/>
      <c r="AV98" s="222"/>
    </row>
    <row r="99" spans="1:48" ht="24" customHeight="1">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c r="AT99" s="222"/>
      <c r="AU99" s="222"/>
      <c r="AV99" s="222"/>
    </row>
    <row r="100" spans="1:48" ht="24" customHeight="1">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c r="AT100" s="222"/>
      <c r="AU100" s="222"/>
      <c r="AV100" s="222"/>
    </row>
    <row r="101" spans="1:48" ht="24" customHeight="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row>
    <row r="102" spans="1:48" ht="24" customHeight="1">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row>
    <row r="103" spans="1:48" ht="24" customHeight="1">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row>
    <row r="104" spans="1:48" ht="24" customHeight="1">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row>
    <row r="105" spans="1:48" ht="24" customHeight="1">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row>
    <row r="106" spans="1:48" ht="24" customHeight="1">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row>
    <row r="107" spans="1:48" ht="24" customHeight="1">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row>
    <row r="108" spans="1:48" ht="24" customHeight="1">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row>
    <row r="109" spans="1:48" ht="24" customHeight="1">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row>
    <row r="110" spans="1:48" ht="24" customHeight="1">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row>
    <row r="111" spans="1:48" ht="24" customHeight="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row>
    <row r="112" spans="1:48" ht="24" customHeight="1">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row>
    <row r="113" spans="1:48" ht="24" customHeight="1">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row>
    <row r="114" spans="1:48" ht="24" customHeight="1">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c r="AT114" s="222"/>
      <c r="AU114" s="222"/>
      <c r="AV114" s="222"/>
    </row>
    <row r="115" spans="1:48" ht="24" customHeight="1">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row>
    <row r="116" spans="1:48" ht="24" customHeight="1">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row>
    <row r="117" spans="1:48" ht="24" customHeight="1">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row>
    <row r="118" spans="1:48" ht="24" customHeight="1">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row>
    <row r="119" spans="1:48" ht="24" customHeight="1">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row>
    <row r="120" spans="1:48" ht="24" customHeight="1">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row>
    <row r="121" spans="1:48" ht="24" customHeight="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row>
    <row r="122" spans="1:48" ht="24" customHeight="1">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row>
    <row r="123" spans="1:48" ht="24" customHeight="1">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row>
    <row r="124" spans="1:48" ht="24" customHeight="1">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row>
    <row r="125" spans="1:48" ht="24" customHeight="1">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c r="AT125" s="222"/>
      <c r="AU125" s="222"/>
      <c r="AV125" s="222"/>
    </row>
    <row r="126" spans="1:48" ht="24" customHeight="1">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c r="AT126" s="222"/>
      <c r="AU126" s="222"/>
      <c r="AV126" s="222"/>
    </row>
    <row r="127" spans="1:48" ht="24" customHeight="1">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row>
    <row r="128" spans="1:48" ht="24" customHeight="1">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row>
    <row r="129" spans="1:48" ht="24" customHeight="1">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row>
    <row r="130" spans="1:48" ht="24" customHeight="1">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row>
    <row r="131" spans="1:48" ht="24" customHeight="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row>
    <row r="132" spans="1:48" ht="24" customHeight="1">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row>
    <row r="133" spans="1:48" ht="24" customHeight="1">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row>
    <row r="134" spans="1:48" ht="24" customHeight="1">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row>
    <row r="135" spans="1:48" ht="24" customHeight="1">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row>
    <row r="136" spans="1:48" ht="24" customHeight="1">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c r="AR136" s="222"/>
      <c r="AS136" s="222"/>
      <c r="AT136" s="222"/>
      <c r="AU136" s="222"/>
      <c r="AV136" s="222"/>
    </row>
    <row r="137" spans="1:48" ht="24" customHeight="1">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row>
    <row r="138" spans="1:48" ht="24" customHeight="1">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c r="AR138" s="222"/>
      <c r="AS138" s="222"/>
      <c r="AT138" s="222"/>
      <c r="AU138" s="222"/>
      <c r="AV138" s="222"/>
    </row>
    <row r="139" spans="1:48" ht="24" customHeight="1">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c r="AT139" s="222"/>
      <c r="AU139" s="222"/>
      <c r="AV139" s="222"/>
    </row>
    <row r="140" spans="1:48" ht="24" customHeight="1">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row>
    <row r="141" spans="1:48" ht="24" customHeight="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row>
    <row r="142" spans="1:48" ht="24" customHeight="1">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row>
    <row r="143" spans="1:48" ht="24" customHeight="1">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row>
    <row r="144" spans="1:48" ht="24" customHeight="1">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c r="AT144" s="222"/>
      <c r="AU144" s="222"/>
      <c r="AV144" s="222"/>
    </row>
    <row r="145" spans="1:48" ht="24" customHeight="1">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c r="AT145" s="222"/>
      <c r="AU145" s="222"/>
      <c r="AV145" s="222"/>
    </row>
    <row r="146" spans="1:48" ht="24" customHeight="1">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c r="AT146" s="222"/>
      <c r="AU146" s="222"/>
      <c r="AV146" s="222"/>
    </row>
    <row r="147" spans="1:48" ht="24" customHeight="1">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c r="AT147" s="222"/>
      <c r="AU147" s="222"/>
      <c r="AV147" s="222"/>
    </row>
    <row r="148" spans="1:48" ht="24" customHeight="1">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row>
    <row r="149" spans="1:48" ht="24" customHeight="1">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c r="AT149" s="222"/>
      <c r="AU149" s="222"/>
      <c r="AV149" s="222"/>
    </row>
    <row r="150" spans="1:48" ht="24" customHeight="1">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c r="AT150" s="222"/>
      <c r="AU150" s="222"/>
      <c r="AV150" s="222"/>
    </row>
    <row r="151" spans="1:48" ht="24" customHeight="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c r="AT151" s="222"/>
      <c r="AU151" s="222"/>
      <c r="AV151" s="222"/>
    </row>
    <row r="152" spans="1:48" ht="24" customHeight="1">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c r="AT152" s="222"/>
      <c r="AU152" s="222"/>
      <c r="AV152" s="222"/>
    </row>
    <row r="153" spans="1:48" ht="24" customHeight="1">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c r="AT153" s="222"/>
      <c r="AU153" s="222"/>
      <c r="AV153" s="222"/>
    </row>
    <row r="154" spans="1:48" ht="24" customHeight="1">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c r="AT154" s="222"/>
      <c r="AU154" s="222"/>
      <c r="AV154" s="222"/>
    </row>
    <row r="155" spans="1:48" ht="24" customHeight="1">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row>
    <row r="156" spans="1:48" ht="24" customHeight="1">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row>
    <row r="157" spans="1:48" ht="24" customHeight="1">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row>
    <row r="158" spans="1:48" ht="24" customHeight="1">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c r="AT158" s="222"/>
      <c r="AU158" s="222"/>
      <c r="AV158" s="222"/>
    </row>
    <row r="159" spans="1:48" ht="24" customHeight="1">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c r="AT159" s="222"/>
      <c r="AU159" s="222"/>
      <c r="AV159" s="222"/>
    </row>
    <row r="160" spans="1:48" ht="24" customHeight="1">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c r="AT160" s="222"/>
      <c r="AU160" s="222"/>
      <c r="AV160" s="222"/>
    </row>
    <row r="161" spans="1:48" ht="24" customHeight="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c r="AT161" s="222"/>
      <c r="AU161" s="222"/>
      <c r="AV161" s="222"/>
    </row>
    <row r="162" spans="1:48" ht="24" customHeight="1">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c r="AT162" s="222"/>
      <c r="AU162" s="222"/>
      <c r="AV162" s="222"/>
    </row>
    <row r="163" spans="1:48" ht="24" customHeight="1">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c r="AT163" s="222"/>
      <c r="AU163" s="222"/>
      <c r="AV163" s="222"/>
    </row>
    <row r="164" spans="1:48" ht="24" customHeight="1">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row>
    <row r="165" spans="1:48" ht="24" customHeight="1">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row>
    <row r="166" spans="1:48" ht="24" customHeight="1">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row>
    <row r="167" spans="1:48" ht="24" customHeight="1">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row>
    <row r="168" spans="1:48" ht="24" customHeight="1">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row>
    <row r="169" spans="1:48" ht="24" customHeight="1">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row>
    <row r="170" spans="1:48" ht="24" customHeight="1">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row>
    <row r="171" spans="1:48" ht="24" customHeight="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row>
    <row r="172" spans="1:48" ht="24" customHeight="1">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row>
    <row r="173" spans="1:48" ht="24" customHeight="1">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row>
    <row r="174" spans="1:48" ht="24" customHeight="1">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row>
    <row r="175" spans="1:48" ht="24" customHeight="1">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row>
    <row r="176" spans="1:48" ht="24" customHeight="1">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row>
    <row r="177" spans="1:48" ht="24" customHeight="1">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row>
    <row r="178" spans="1:48" ht="24" customHeight="1">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row>
    <row r="179" spans="1:48" ht="24" customHeight="1">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row>
    <row r="180" spans="1:48" ht="24" customHeight="1">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row>
    <row r="181" spans="1:48" ht="24" customHeight="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row>
    <row r="182" spans="1:48" ht="24" customHeight="1">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row>
    <row r="183" spans="1:48" ht="24" customHeight="1">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row>
    <row r="184" spans="1:48" ht="24" customHeight="1">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row>
    <row r="185" spans="1:48" ht="24" customHeight="1">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row>
    <row r="186" spans="1:48" ht="24" customHeight="1">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row>
    <row r="187" spans="1:48" ht="24" customHeight="1">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row>
    <row r="188" spans="1:48" ht="24" customHeight="1">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row>
    <row r="189" spans="1:48" ht="24" customHeight="1">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row>
    <row r="190" spans="1:48" ht="24" customHeight="1">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row>
    <row r="191" spans="1:48" ht="24" customHeight="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row>
    <row r="192" spans="1:48" ht="24" customHeight="1">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row>
    <row r="193" spans="1:48" ht="24" customHeight="1">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row>
    <row r="194" spans="1:48" ht="24" customHeight="1">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row>
    <row r="195" spans="1:48" ht="24" customHeight="1">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row>
    <row r="196" spans="1:48" ht="24" customHeight="1">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c r="AU196" s="222"/>
      <c r="AV196" s="222"/>
    </row>
    <row r="197" spans="1:48" ht="24" customHeight="1">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c r="AU197" s="222"/>
      <c r="AV197" s="222"/>
    </row>
    <row r="198" spans="1:48" ht="24" customHeight="1">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c r="AU198" s="222"/>
      <c r="AV198" s="222"/>
    </row>
    <row r="199" spans="1:48" ht="24" customHeight="1">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c r="AU199" s="222"/>
      <c r="AV199" s="222"/>
    </row>
    <row r="200" spans="1:48" ht="24" customHeight="1">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c r="AU200" s="222"/>
      <c r="AV200" s="222"/>
    </row>
    <row r="201" spans="1:48" ht="24" customHeight="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c r="AU201" s="222"/>
      <c r="AV201" s="222"/>
    </row>
    <row r="202" spans="1:48" ht="24" customHeight="1">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c r="AU202" s="222"/>
      <c r="AV202" s="222"/>
    </row>
    <row r="203" spans="1:48" ht="24" customHeight="1">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c r="AU203" s="222"/>
      <c r="AV203" s="222"/>
    </row>
    <row r="204" spans="1:48" ht="24" customHeight="1">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c r="AT204" s="222"/>
      <c r="AU204" s="222"/>
      <c r="AV204" s="222"/>
    </row>
    <row r="205" spans="1:48" ht="24" customHeight="1">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c r="AT205" s="222"/>
      <c r="AU205" s="222"/>
      <c r="AV205" s="222"/>
    </row>
    <row r="206" spans="1:48" ht="24" customHeight="1">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c r="AU206" s="222"/>
      <c r="AV206" s="222"/>
    </row>
    <row r="207" spans="1:48" ht="24" customHeight="1">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c r="AT207" s="222"/>
      <c r="AU207" s="222"/>
      <c r="AV207" s="222"/>
    </row>
    <row r="208" spans="1:48" ht="24" customHeight="1">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c r="AT208" s="222"/>
      <c r="AU208" s="222"/>
      <c r="AV208" s="222"/>
    </row>
    <row r="209" spans="1:48" ht="24" customHeight="1">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row>
    <row r="210" spans="1:48" ht="24" customHeight="1">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row>
    <row r="211" spans="1:48" ht="24" customHeight="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row>
    <row r="212" spans="1:48" ht="24" customHeight="1">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row>
    <row r="213" spans="1:48" ht="24" customHeight="1">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c r="AU213" s="222"/>
      <c r="AV213" s="222"/>
    </row>
    <row r="214" spans="1:48" ht="24" customHeight="1">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c r="AU214" s="222"/>
      <c r="AV214" s="222"/>
    </row>
    <row r="215" spans="1:48" ht="24" customHeight="1">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c r="AU215" s="222"/>
      <c r="AV215" s="222"/>
    </row>
    <row r="216" spans="1:48" ht="24" customHeight="1">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c r="AR216" s="222"/>
      <c r="AS216" s="222"/>
      <c r="AT216" s="222"/>
      <c r="AU216" s="222"/>
      <c r="AV216" s="222"/>
    </row>
    <row r="217" spans="1:48" ht="24" customHeight="1">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c r="AR217" s="222"/>
      <c r="AS217" s="222"/>
      <c r="AT217" s="222"/>
      <c r="AU217" s="222"/>
      <c r="AV217" s="222"/>
    </row>
    <row r="218" spans="1:48" ht="24" customHeight="1">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c r="AR218" s="222"/>
      <c r="AS218" s="222"/>
      <c r="AT218" s="222"/>
      <c r="AU218" s="222"/>
      <c r="AV218" s="222"/>
    </row>
    <row r="219" spans="1:48" ht="24" customHeight="1">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c r="AR219" s="222"/>
      <c r="AS219" s="222"/>
      <c r="AT219" s="222"/>
      <c r="AU219" s="222"/>
      <c r="AV219" s="222"/>
    </row>
    <row r="220" spans="1:48" ht="24" customHeight="1">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c r="AR220" s="222"/>
      <c r="AS220" s="222"/>
      <c r="AT220" s="222"/>
      <c r="AU220" s="222"/>
      <c r="AV220" s="222"/>
    </row>
    <row r="221" spans="1:48" ht="24" customHeight="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c r="AR221" s="222"/>
      <c r="AS221" s="222"/>
      <c r="AT221" s="222"/>
      <c r="AU221" s="222"/>
      <c r="AV221" s="222"/>
    </row>
    <row r="222" spans="1:48" ht="24" customHeight="1">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c r="AR222" s="222"/>
      <c r="AS222" s="222"/>
      <c r="AT222" s="222"/>
      <c r="AU222" s="222"/>
      <c r="AV222" s="222"/>
    </row>
    <row r="223" spans="1:48" ht="24" customHeight="1">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c r="AT223" s="222"/>
      <c r="AU223" s="222"/>
      <c r="AV223" s="222"/>
    </row>
    <row r="224" spans="1:48" ht="24" customHeight="1">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c r="AR224" s="222"/>
      <c r="AS224" s="222"/>
      <c r="AT224" s="222"/>
      <c r="AU224" s="222"/>
      <c r="AV224" s="222"/>
    </row>
    <row r="225" spans="1:48" ht="24" customHeight="1">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c r="AR225" s="222"/>
      <c r="AS225" s="222"/>
      <c r="AT225" s="222"/>
      <c r="AU225" s="222"/>
      <c r="AV225" s="222"/>
    </row>
    <row r="226" spans="1:48" ht="24" customHeight="1">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222"/>
      <c r="AP226" s="222"/>
      <c r="AQ226" s="222"/>
      <c r="AR226" s="222"/>
      <c r="AS226" s="222"/>
      <c r="AT226" s="222"/>
      <c r="AU226" s="222"/>
      <c r="AV226" s="222"/>
    </row>
    <row r="227" spans="1:48" ht="24" customHeight="1">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222"/>
      <c r="AP227" s="222"/>
      <c r="AQ227" s="222"/>
      <c r="AR227" s="222"/>
      <c r="AS227" s="222"/>
      <c r="AT227" s="222"/>
      <c r="AU227" s="222"/>
      <c r="AV227" s="222"/>
    </row>
    <row r="228" spans="1:48" ht="24" customHeight="1">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row>
    <row r="229" spans="1:48" ht="24" customHeight="1">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c r="AR229" s="222"/>
      <c r="AS229" s="222"/>
      <c r="AT229" s="222"/>
      <c r="AU229" s="222"/>
      <c r="AV229" s="222"/>
    </row>
    <row r="230" spans="1:48" ht="24" customHeight="1">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c r="AR230" s="222"/>
      <c r="AS230" s="222"/>
      <c r="AT230" s="222"/>
      <c r="AU230" s="222"/>
      <c r="AV230" s="222"/>
    </row>
    <row r="231" spans="1:48" ht="24" customHeight="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c r="AR231" s="222"/>
      <c r="AS231" s="222"/>
      <c r="AT231" s="222"/>
      <c r="AU231" s="222"/>
      <c r="AV231" s="222"/>
    </row>
    <row r="232" spans="1:48" ht="24" customHeight="1">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c r="AR232" s="222"/>
      <c r="AS232" s="222"/>
      <c r="AT232" s="222"/>
      <c r="AU232" s="222"/>
      <c r="AV232" s="222"/>
    </row>
    <row r="233" spans="1:48" ht="24" customHeight="1">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222"/>
      <c r="AP233" s="222"/>
      <c r="AQ233" s="222"/>
      <c r="AR233" s="222"/>
      <c r="AS233" s="222"/>
      <c r="AT233" s="222"/>
      <c r="AU233" s="222"/>
      <c r="AV233" s="222"/>
    </row>
    <row r="234" spans="1:48" ht="24" customHeight="1">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c r="AR234" s="222"/>
      <c r="AS234" s="222"/>
      <c r="AT234" s="222"/>
      <c r="AU234" s="222"/>
      <c r="AV234" s="222"/>
    </row>
    <row r="235" spans="1:48" ht="24" customHeight="1">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c r="AT235" s="222"/>
      <c r="AU235" s="222"/>
      <c r="AV235" s="222"/>
    </row>
    <row r="236" spans="1:48" ht="24" customHeight="1">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c r="AR236" s="222"/>
      <c r="AS236" s="222"/>
      <c r="AT236" s="222"/>
      <c r="AU236" s="222"/>
      <c r="AV236" s="222"/>
    </row>
    <row r="237" spans="1:48" ht="24" customHeight="1">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222"/>
      <c r="AH237" s="222"/>
      <c r="AI237" s="222"/>
      <c r="AJ237" s="222"/>
      <c r="AK237" s="222"/>
      <c r="AL237" s="222"/>
      <c r="AM237" s="222"/>
      <c r="AN237" s="222"/>
      <c r="AO237" s="222"/>
      <c r="AP237" s="222"/>
      <c r="AQ237" s="222"/>
      <c r="AR237" s="222"/>
      <c r="AS237" s="222"/>
      <c r="AT237" s="222"/>
      <c r="AU237" s="222"/>
      <c r="AV237" s="222"/>
    </row>
    <row r="238" spans="1:48" ht="24" customHeight="1">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222"/>
      <c r="AH238" s="222"/>
      <c r="AI238" s="222"/>
      <c r="AJ238" s="222"/>
      <c r="AK238" s="222"/>
      <c r="AL238" s="222"/>
      <c r="AM238" s="222"/>
      <c r="AN238" s="222"/>
      <c r="AO238" s="222"/>
      <c r="AP238" s="222"/>
      <c r="AQ238" s="222"/>
      <c r="AR238" s="222"/>
      <c r="AS238" s="222"/>
      <c r="AT238" s="222"/>
      <c r="AU238" s="222"/>
      <c r="AV238" s="222"/>
    </row>
    <row r="239" spans="1:48" ht="24"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c r="AR239" s="222"/>
      <c r="AS239" s="222"/>
      <c r="AT239" s="222"/>
      <c r="AU239" s="222"/>
      <c r="AV239" s="222"/>
    </row>
    <row r="240" spans="1:48" ht="24"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c r="AR240" s="222"/>
      <c r="AS240" s="222"/>
      <c r="AT240" s="222"/>
      <c r="AU240" s="222"/>
      <c r="AV240" s="222"/>
    </row>
    <row r="241" spans="1:48" ht="24"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c r="AD241" s="222"/>
      <c r="AE241" s="222"/>
      <c r="AF241" s="222"/>
      <c r="AG241" s="222"/>
      <c r="AH241" s="222"/>
      <c r="AI241" s="222"/>
      <c r="AJ241" s="222"/>
      <c r="AK241" s="222"/>
      <c r="AL241" s="222"/>
      <c r="AM241" s="222"/>
      <c r="AN241" s="222"/>
      <c r="AO241" s="222"/>
      <c r="AP241" s="222"/>
      <c r="AQ241" s="222"/>
      <c r="AR241" s="222"/>
      <c r="AS241" s="222"/>
      <c r="AT241" s="222"/>
      <c r="AU241" s="222"/>
      <c r="AV241" s="222"/>
    </row>
    <row r="242" spans="1:48" ht="24"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c r="AD242" s="222"/>
      <c r="AE242" s="222"/>
      <c r="AF242" s="222"/>
      <c r="AG242" s="222"/>
      <c r="AH242" s="222"/>
      <c r="AI242" s="222"/>
      <c r="AJ242" s="222"/>
      <c r="AK242" s="222"/>
      <c r="AL242" s="222"/>
      <c r="AM242" s="222"/>
      <c r="AN242" s="222"/>
      <c r="AO242" s="222"/>
      <c r="AP242" s="222"/>
      <c r="AQ242" s="222"/>
      <c r="AR242" s="222"/>
      <c r="AS242" s="222"/>
      <c r="AT242" s="222"/>
      <c r="AU242" s="222"/>
      <c r="AV242" s="222"/>
    </row>
    <row r="243" spans="1:48" ht="24"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222"/>
      <c r="AH243" s="222"/>
      <c r="AI243" s="222"/>
      <c r="AJ243" s="222"/>
      <c r="AK243" s="222"/>
      <c r="AL243" s="222"/>
      <c r="AM243" s="222"/>
      <c r="AN243" s="222"/>
      <c r="AO243" s="222"/>
      <c r="AP243" s="222"/>
      <c r="AQ243" s="222"/>
      <c r="AR243" s="222"/>
      <c r="AS243" s="222"/>
      <c r="AT243" s="222"/>
      <c r="AU243" s="222"/>
      <c r="AV243" s="222"/>
    </row>
    <row r="244" spans="1:48" ht="24"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c r="AR244" s="222"/>
      <c r="AS244" s="222"/>
      <c r="AT244" s="222"/>
      <c r="AU244" s="222"/>
      <c r="AV244" s="222"/>
    </row>
    <row r="245" spans="1:48" ht="24"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c r="AT245" s="222"/>
      <c r="AU245" s="222"/>
      <c r="AV245" s="222"/>
    </row>
    <row r="246" spans="1:48" ht="24"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c r="AR246" s="222"/>
      <c r="AS246" s="222"/>
      <c r="AT246" s="222"/>
      <c r="AU246" s="222"/>
      <c r="AV246" s="222"/>
    </row>
    <row r="247" spans="1:48" ht="24"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c r="AR247" s="222"/>
      <c r="AS247" s="222"/>
      <c r="AT247" s="222"/>
      <c r="AU247" s="222"/>
      <c r="AV247" s="222"/>
    </row>
    <row r="248" spans="1:48" ht="24"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c r="AR248" s="222"/>
      <c r="AS248" s="222"/>
      <c r="AT248" s="222"/>
      <c r="AU248" s="222"/>
      <c r="AV248" s="222"/>
    </row>
    <row r="249" spans="1:48" ht="24"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222"/>
      <c r="AK249" s="222"/>
      <c r="AL249" s="222"/>
      <c r="AM249" s="222"/>
      <c r="AN249" s="222"/>
      <c r="AO249" s="222"/>
      <c r="AP249" s="222"/>
      <c r="AQ249" s="222"/>
      <c r="AR249" s="222"/>
      <c r="AS249" s="222"/>
      <c r="AT249" s="222"/>
      <c r="AU249" s="222"/>
      <c r="AV249" s="222"/>
    </row>
    <row r="250" spans="1:48" ht="24"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c r="AD250" s="222"/>
      <c r="AE250" s="222"/>
      <c r="AF250" s="222"/>
      <c r="AG250" s="222"/>
      <c r="AH250" s="222"/>
      <c r="AI250" s="222"/>
      <c r="AJ250" s="222"/>
      <c r="AK250" s="222"/>
      <c r="AL250" s="222"/>
      <c r="AM250" s="222"/>
      <c r="AN250" s="222"/>
      <c r="AO250" s="222"/>
      <c r="AP250" s="222"/>
      <c r="AQ250" s="222"/>
      <c r="AR250" s="222"/>
      <c r="AS250" s="222"/>
      <c r="AT250" s="222"/>
      <c r="AU250" s="222"/>
      <c r="AV250" s="222"/>
    </row>
    <row r="251" spans="1:48" ht="24"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c r="AR251" s="222"/>
      <c r="AS251" s="222"/>
      <c r="AT251" s="222"/>
      <c r="AU251" s="222"/>
      <c r="AV251" s="222"/>
    </row>
    <row r="252" spans="1:48" ht="24"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c r="AR252" s="222"/>
      <c r="AS252" s="222"/>
      <c r="AT252" s="222"/>
      <c r="AU252" s="222"/>
      <c r="AV252" s="222"/>
    </row>
    <row r="253" spans="1:48" ht="24"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c r="AR253" s="222"/>
      <c r="AS253" s="222"/>
      <c r="AT253" s="222"/>
      <c r="AU253" s="222"/>
      <c r="AV253" s="222"/>
    </row>
    <row r="254" spans="1:48" ht="24"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c r="AR254" s="222"/>
      <c r="AS254" s="222"/>
      <c r="AT254" s="222"/>
      <c r="AU254" s="222"/>
      <c r="AV254" s="222"/>
    </row>
    <row r="255" spans="1:48" ht="24"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222"/>
      <c r="AH255" s="222"/>
      <c r="AI255" s="222"/>
      <c r="AJ255" s="222"/>
      <c r="AK255" s="222"/>
      <c r="AL255" s="222"/>
      <c r="AM255" s="222"/>
      <c r="AN255" s="222"/>
      <c r="AO255" s="222"/>
      <c r="AP255" s="222"/>
      <c r="AQ255" s="222"/>
      <c r="AR255" s="222"/>
      <c r="AS255" s="222"/>
      <c r="AT255" s="222"/>
      <c r="AU255" s="222"/>
      <c r="AV255" s="222"/>
    </row>
    <row r="256" spans="1:48" ht="24"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222"/>
      <c r="AQ256" s="222"/>
      <c r="AR256" s="222"/>
      <c r="AS256" s="222"/>
      <c r="AT256" s="222"/>
      <c r="AU256" s="222"/>
      <c r="AV256" s="222"/>
    </row>
    <row r="257" spans="1:48" ht="24"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c r="AR257" s="222"/>
      <c r="AS257" s="222"/>
      <c r="AT257" s="222"/>
      <c r="AU257" s="222"/>
      <c r="AV257" s="222"/>
    </row>
    <row r="258" spans="1:48" ht="24"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c r="AR258" s="222"/>
      <c r="AS258" s="222"/>
      <c r="AT258" s="222"/>
      <c r="AU258" s="222"/>
      <c r="AV258" s="222"/>
    </row>
    <row r="259" spans="1:48" ht="24"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c r="AR259" s="222"/>
      <c r="AS259" s="222"/>
      <c r="AT259" s="222"/>
      <c r="AU259" s="222"/>
      <c r="AV259" s="222"/>
    </row>
    <row r="260" spans="1:48" ht="24"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c r="AR260" s="222"/>
      <c r="AS260" s="222"/>
      <c r="AT260" s="222"/>
      <c r="AU260" s="222"/>
      <c r="AV260" s="222"/>
    </row>
    <row r="261" spans="1:48" ht="24"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c r="AR261" s="222"/>
      <c r="AS261" s="222"/>
      <c r="AT261" s="222"/>
      <c r="AU261" s="222"/>
      <c r="AV261" s="222"/>
    </row>
    <row r="262" spans="1:48" ht="24"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c r="AR262" s="222"/>
      <c r="AS262" s="222"/>
      <c r="AT262" s="222"/>
      <c r="AU262" s="222"/>
      <c r="AV262" s="222"/>
    </row>
    <row r="263" spans="1:48" ht="24"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c r="AR263" s="222"/>
      <c r="AS263" s="222"/>
      <c r="AT263" s="222"/>
      <c r="AU263" s="222"/>
      <c r="AV263" s="222"/>
    </row>
    <row r="264" spans="1:48" ht="24"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c r="AR264" s="222"/>
      <c r="AS264" s="222"/>
      <c r="AT264" s="222"/>
      <c r="AU264" s="222"/>
      <c r="AV264" s="222"/>
    </row>
    <row r="265" spans="1:48" ht="24"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c r="AR265" s="222"/>
      <c r="AS265" s="222"/>
      <c r="AT265" s="222"/>
      <c r="AU265" s="222"/>
      <c r="AV265" s="222"/>
    </row>
    <row r="266" spans="1:48" ht="24"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c r="AR266" s="222"/>
      <c r="AS266" s="222"/>
      <c r="AT266" s="222"/>
      <c r="AU266" s="222"/>
      <c r="AV266" s="222"/>
    </row>
    <row r="267" spans="1:48" ht="24"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c r="AR267" s="222"/>
      <c r="AS267" s="222"/>
      <c r="AT267" s="222"/>
      <c r="AU267" s="222"/>
      <c r="AV267" s="222"/>
    </row>
    <row r="268" spans="1:48" ht="24"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c r="AR268" s="222"/>
      <c r="AS268" s="222"/>
      <c r="AT268" s="222"/>
      <c r="AU268" s="222"/>
      <c r="AV268" s="222"/>
    </row>
    <row r="269" spans="1:48" ht="24"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row>
    <row r="270" spans="1:48" ht="24"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2"/>
      <c r="AM270" s="222"/>
      <c r="AN270" s="222"/>
      <c r="AO270" s="222"/>
      <c r="AP270" s="222"/>
      <c r="AQ270" s="222"/>
      <c r="AR270" s="222"/>
      <c r="AS270" s="222"/>
      <c r="AT270" s="222"/>
      <c r="AU270" s="222"/>
      <c r="AV270" s="222"/>
    </row>
    <row r="271" spans="1:48" ht="24"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2"/>
      <c r="AM271" s="222"/>
      <c r="AN271" s="222"/>
      <c r="AO271" s="222"/>
      <c r="AP271" s="222"/>
      <c r="AQ271" s="222"/>
      <c r="AR271" s="222"/>
      <c r="AS271" s="222"/>
      <c r="AT271" s="222"/>
      <c r="AU271" s="222"/>
      <c r="AV271" s="222"/>
    </row>
    <row r="272" spans="1:48" ht="24"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222"/>
      <c r="AP272" s="222"/>
      <c r="AQ272" s="222"/>
      <c r="AR272" s="222"/>
      <c r="AS272" s="222"/>
      <c r="AT272" s="222"/>
      <c r="AU272" s="222"/>
      <c r="AV272" s="222"/>
    </row>
    <row r="273" spans="1:48" ht="24"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c r="AR273" s="222"/>
      <c r="AS273" s="222"/>
      <c r="AT273" s="222"/>
      <c r="AU273" s="222"/>
      <c r="AV273" s="222"/>
    </row>
    <row r="274" spans="1:48" ht="24"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c r="AR274" s="222"/>
      <c r="AS274" s="222"/>
      <c r="AT274" s="222"/>
      <c r="AU274" s="222"/>
      <c r="AV274" s="222"/>
    </row>
    <row r="275" spans="1:48" ht="24"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c r="AR275" s="222"/>
      <c r="AS275" s="222"/>
      <c r="AT275" s="222"/>
      <c r="AU275" s="222"/>
      <c r="AV275" s="222"/>
    </row>
    <row r="276" spans="1:48" ht="24"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c r="AR276" s="222"/>
      <c r="AS276" s="222"/>
      <c r="AT276" s="222"/>
      <c r="AU276" s="222"/>
      <c r="AV276" s="222"/>
    </row>
    <row r="277" spans="1:48" ht="24"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c r="AR277" s="222"/>
      <c r="AS277" s="222"/>
      <c r="AT277" s="222"/>
      <c r="AU277" s="222"/>
      <c r="AV277" s="222"/>
    </row>
    <row r="278" spans="1:48" ht="24"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c r="AR278" s="222"/>
      <c r="AS278" s="222"/>
      <c r="AT278" s="222"/>
      <c r="AU278" s="222"/>
      <c r="AV278" s="222"/>
    </row>
    <row r="279" spans="1:48" ht="24"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c r="AR279" s="222"/>
      <c r="AS279" s="222"/>
      <c r="AT279" s="222"/>
      <c r="AU279" s="222"/>
      <c r="AV279" s="222"/>
    </row>
    <row r="280" spans="1:48" ht="24"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c r="AR280" s="222"/>
      <c r="AS280" s="222"/>
      <c r="AT280" s="222"/>
      <c r="AU280" s="222"/>
      <c r="AV280" s="222"/>
    </row>
    <row r="281" spans="1:48" ht="24"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c r="AR281" s="222"/>
      <c r="AS281" s="222"/>
      <c r="AT281" s="222"/>
      <c r="AU281" s="222"/>
      <c r="AV281" s="222"/>
    </row>
    <row r="282" spans="1:48" ht="24"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c r="AR282" s="222"/>
      <c r="AS282" s="222"/>
      <c r="AT282" s="222"/>
      <c r="AU282" s="222"/>
      <c r="AV282" s="222"/>
    </row>
    <row r="283" spans="1:48" ht="24"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c r="AR283" s="222"/>
      <c r="AS283" s="222"/>
      <c r="AT283" s="222"/>
      <c r="AU283" s="222"/>
      <c r="AV283" s="222"/>
    </row>
    <row r="284" spans="1:48" ht="24"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2"/>
      <c r="AM284" s="222"/>
      <c r="AN284" s="222"/>
      <c r="AO284" s="222"/>
      <c r="AP284" s="222"/>
      <c r="AQ284" s="222"/>
      <c r="AR284" s="222"/>
      <c r="AS284" s="222"/>
      <c r="AT284" s="222"/>
      <c r="AU284" s="222"/>
      <c r="AV284" s="222"/>
    </row>
    <row r="285" spans="1:48" ht="24"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c r="AR285" s="222"/>
      <c r="AS285" s="222"/>
      <c r="AT285" s="222"/>
      <c r="AU285" s="222"/>
      <c r="AV285" s="222"/>
    </row>
    <row r="286" spans="1:48" ht="24"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c r="AR286" s="222"/>
      <c r="AS286" s="222"/>
      <c r="AT286" s="222"/>
      <c r="AU286" s="222"/>
      <c r="AV286" s="222"/>
    </row>
    <row r="287" spans="1:48" ht="24"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c r="AR287" s="222"/>
      <c r="AS287" s="222"/>
      <c r="AT287" s="222"/>
      <c r="AU287" s="222"/>
      <c r="AV287" s="222"/>
    </row>
    <row r="288" spans="1:48" ht="24"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c r="AR288" s="222"/>
      <c r="AS288" s="222"/>
      <c r="AT288" s="222"/>
      <c r="AU288" s="222"/>
      <c r="AV288" s="222"/>
    </row>
    <row r="289" spans="1:48" ht="24"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c r="AR289" s="222"/>
      <c r="AS289" s="222"/>
      <c r="AT289" s="222"/>
      <c r="AU289" s="222"/>
      <c r="AV289" s="222"/>
    </row>
    <row r="290" spans="1:48" ht="24"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c r="AR290" s="222"/>
      <c r="AS290" s="222"/>
      <c r="AT290" s="222"/>
      <c r="AU290" s="222"/>
      <c r="AV290" s="222"/>
    </row>
    <row r="291" spans="1:48" ht="24"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222"/>
      <c r="AP291" s="222"/>
      <c r="AQ291" s="222"/>
      <c r="AR291" s="222"/>
      <c r="AS291" s="222"/>
      <c r="AT291" s="222"/>
      <c r="AU291" s="222"/>
      <c r="AV291" s="222"/>
    </row>
    <row r="292" spans="1:48" ht="24"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c r="AR292" s="222"/>
      <c r="AS292" s="222"/>
      <c r="AT292" s="222"/>
      <c r="AU292" s="222"/>
      <c r="AV292" s="222"/>
    </row>
    <row r="293" spans="1:48" ht="24"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c r="AR293" s="222"/>
      <c r="AS293" s="222"/>
      <c r="AT293" s="222"/>
      <c r="AU293" s="222"/>
      <c r="AV293" s="222"/>
    </row>
    <row r="294" spans="1:48" ht="24"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c r="AR294" s="222"/>
      <c r="AS294" s="222"/>
      <c r="AT294" s="222"/>
      <c r="AU294" s="222"/>
      <c r="AV294" s="222"/>
    </row>
    <row r="295" spans="1:48" ht="24"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c r="AR295" s="222"/>
      <c r="AS295" s="222"/>
      <c r="AT295" s="222"/>
      <c r="AU295" s="222"/>
      <c r="AV295" s="222"/>
    </row>
    <row r="296" spans="1:48" ht="24"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c r="AR296" s="222"/>
      <c r="AS296" s="222"/>
      <c r="AT296" s="222"/>
      <c r="AU296" s="222"/>
      <c r="AV296" s="222"/>
    </row>
    <row r="297" spans="1:48" ht="24"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222"/>
      <c r="AP297" s="222"/>
      <c r="AQ297" s="222"/>
      <c r="AR297" s="222"/>
      <c r="AS297" s="222"/>
      <c r="AT297" s="222"/>
      <c r="AU297" s="222"/>
      <c r="AV297" s="222"/>
    </row>
    <row r="298" spans="1:48" ht="24"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c r="AT298" s="222"/>
      <c r="AU298" s="222"/>
      <c r="AV298" s="222"/>
    </row>
    <row r="299" spans="1:48" ht="24"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c r="AT299" s="222"/>
      <c r="AU299" s="222"/>
      <c r="AV299" s="222"/>
    </row>
    <row r="300" spans="1:48" ht="24"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c r="AR300" s="222"/>
      <c r="AS300" s="222"/>
      <c r="AT300" s="222"/>
      <c r="AU300" s="222"/>
      <c r="AV300" s="222"/>
    </row>
    <row r="301" spans="1:48" ht="24"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c r="AR301" s="222"/>
      <c r="AS301" s="222"/>
      <c r="AT301" s="222"/>
      <c r="AU301" s="222"/>
      <c r="AV301" s="222"/>
    </row>
    <row r="302" spans="1:48" ht="24"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c r="AR302" s="222"/>
      <c r="AS302" s="222"/>
      <c r="AT302" s="222"/>
      <c r="AU302" s="222"/>
      <c r="AV302" s="222"/>
    </row>
    <row r="303" spans="1:48" ht="24"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c r="AR303" s="222"/>
      <c r="AS303" s="222"/>
      <c r="AT303" s="222"/>
      <c r="AU303" s="222"/>
      <c r="AV303" s="222"/>
    </row>
    <row r="304" spans="1:48" ht="24"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c r="AR304" s="222"/>
      <c r="AS304" s="222"/>
      <c r="AT304" s="222"/>
      <c r="AU304" s="222"/>
      <c r="AV304" s="222"/>
    </row>
    <row r="305" spans="1:48" ht="24"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c r="AR305" s="222"/>
      <c r="AS305" s="222"/>
      <c r="AT305" s="222"/>
      <c r="AU305" s="222"/>
      <c r="AV305" s="222"/>
    </row>
    <row r="306" spans="1:48" ht="24"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c r="AR306" s="222"/>
      <c r="AS306" s="222"/>
      <c r="AT306" s="222"/>
      <c r="AU306" s="222"/>
      <c r="AV306" s="222"/>
    </row>
    <row r="307" spans="1:48" ht="24"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c r="AR307" s="222"/>
      <c r="AS307" s="222"/>
      <c r="AT307" s="222"/>
      <c r="AU307" s="222"/>
      <c r="AV307" s="222"/>
    </row>
    <row r="308" spans="1:48" ht="24"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c r="AR308" s="222"/>
      <c r="AS308" s="222"/>
      <c r="AT308" s="222"/>
      <c r="AU308" s="222"/>
      <c r="AV308" s="222"/>
    </row>
    <row r="309" spans="1:48" ht="24"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c r="AR309" s="222"/>
      <c r="AS309" s="222"/>
      <c r="AT309" s="222"/>
      <c r="AU309" s="222"/>
      <c r="AV309" s="222"/>
    </row>
    <row r="310" spans="1:48" ht="24"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c r="AR310" s="222"/>
      <c r="AS310" s="222"/>
      <c r="AT310" s="222"/>
      <c r="AU310" s="222"/>
      <c r="AV310" s="222"/>
    </row>
    <row r="311" spans="1:48" ht="24"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c r="AR311" s="222"/>
      <c r="AS311" s="222"/>
      <c r="AT311" s="222"/>
      <c r="AU311" s="222"/>
      <c r="AV311" s="222"/>
    </row>
    <row r="312" spans="1:48" ht="24"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c r="AR312" s="222"/>
      <c r="AS312" s="222"/>
      <c r="AT312" s="222"/>
      <c r="AU312" s="222"/>
      <c r="AV312" s="222"/>
    </row>
    <row r="313" spans="1:48" ht="24"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c r="AR313" s="222"/>
      <c r="AS313" s="222"/>
      <c r="AT313" s="222"/>
      <c r="AU313" s="222"/>
      <c r="AV313" s="222"/>
    </row>
    <row r="314" spans="1:48" ht="24"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c r="AR314" s="222"/>
      <c r="AS314" s="222"/>
      <c r="AT314" s="222"/>
      <c r="AU314" s="222"/>
      <c r="AV314" s="222"/>
    </row>
    <row r="315" spans="1:48" ht="24"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c r="AR315" s="222"/>
      <c r="AS315" s="222"/>
      <c r="AT315" s="222"/>
      <c r="AU315" s="222"/>
      <c r="AV315" s="222"/>
    </row>
    <row r="316" spans="1:48" ht="24"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222"/>
      <c r="AP316" s="222"/>
      <c r="AQ316" s="222"/>
      <c r="AR316" s="222"/>
      <c r="AS316" s="222"/>
      <c r="AT316" s="222"/>
      <c r="AU316" s="222"/>
      <c r="AV316" s="222"/>
    </row>
    <row r="317" spans="1:48" ht="24"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222"/>
      <c r="AP317" s="222"/>
      <c r="AQ317" s="222"/>
      <c r="AR317" s="222"/>
      <c r="AS317" s="222"/>
      <c r="AT317" s="222"/>
      <c r="AU317" s="222"/>
      <c r="AV317" s="222"/>
    </row>
    <row r="318" spans="1:48" ht="24"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c r="AR318" s="222"/>
      <c r="AS318" s="222"/>
      <c r="AT318" s="222"/>
      <c r="AU318" s="222"/>
      <c r="AV318" s="222"/>
    </row>
    <row r="319" spans="1:48" ht="24"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222"/>
      <c r="AS319" s="222"/>
      <c r="AT319" s="222"/>
      <c r="AU319" s="222"/>
      <c r="AV319" s="222"/>
    </row>
    <row r="320" spans="1:48" ht="24"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c r="AR320" s="222"/>
      <c r="AS320" s="222"/>
      <c r="AT320" s="222"/>
      <c r="AU320" s="222"/>
      <c r="AV320" s="222"/>
    </row>
    <row r="321" spans="1:48" ht="24"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c r="AR321" s="222"/>
      <c r="AS321" s="222"/>
      <c r="AT321" s="222"/>
      <c r="AU321" s="222"/>
      <c r="AV321" s="222"/>
    </row>
    <row r="322" spans="1:48" ht="24"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c r="AR322" s="222"/>
      <c r="AS322" s="222"/>
      <c r="AT322" s="222"/>
      <c r="AU322" s="222"/>
      <c r="AV322" s="222"/>
    </row>
    <row r="323" spans="1:48" ht="24"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c r="AR323" s="222"/>
      <c r="AS323" s="222"/>
      <c r="AT323" s="222"/>
      <c r="AU323" s="222"/>
      <c r="AV323" s="222"/>
    </row>
    <row r="324" spans="1:48" ht="24"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c r="AR324" s="222"/>
      <c r="AS324" s="222"/>
      <c r="AT324" s="222"/>
      <c r="AU324" s="222"/>
      <c r="AV324" s="222"/>
    </row>
    <row r="325" spans="1:48" ht="24"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222"/>
      <c r="AP325" s="222"/>
      <c r="AQ325" s="222"/>
      <c r="AR325" s="222"/>
      <c r="AS325" s="222"/>
      <c r="AT325" s="222"/>
      <c r="AU325" s="222"/>
      <c r="AV325" s="222"/>
    </row>
    <row r="326" spans="1:48" ht="24"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222"/>
      <c r="AP326" s="222"/>
      <c r="AQ326" s="222"/>
      <c r="AR326" s="222"/>
      <c r="AS326" s="222"/>
      <c r="AT326" s="222"/>
      <c r="AU326" s="222"/>
      <c r="AV326" s="222"/>
    </row>
    <row r="327" spans="1:48" ht="24"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222"/>
      <c r="AP327" s="222"/>
      <c r="AQ327" s="222"/>
      <c r="AR327" s="222"/>
      <c r="AS327" s="222"/>
      <c r="AT327" s="222"/>
      <c r="AU327" s="222"/>
      <c r="AV327" s="222"/>
    </row>
    <row r="328" spans="1:48" ht="24"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c r="AT328" s="222"/>
      <c r="AU328" s="222"/>
      <c r="AV328" s="222"/>
    </row>
    <row r="329" spans="1:48" ht="24"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222"/>
      <c r="AP329" s="222"/>
      <c r="AQ329" s="222"/>
      <c r="AR329" s="222"/>
      <c r="AS329" s="222"/>
      <c r="AT329" s="222"/>
      <c r="AU329" s="222"/>
      <c r="AV329" s="222"/>
    </row>
    <row r="330" spans="1:48" ht="24"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222"/>
      <c r="AP330" s="222"/>
      <c r="AQ330" s="222"/>
      <c r="AR330" s="222"/>
      <c r="AS330" s="222"/>
      <c r="AT330" s="222"/>
      <c r="AU330" s="222"/>
      <c r="AV330" s="222"/>
    </row>
    <row r="331" spans="1:48" ht="24"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222"/>
      <c r="AP331" s="222"/>
      <c r="AQ331" s="222"/>
      <c r="AR331" s="222"/>
      <c r="AS331" s="222"/>
      <c r="AT331" s="222"/>
      <c r="AU331" s="222"/>
      <c r="AV331" s="222"/>
    </row>
    <row r="332" spans="1:48" ht="24"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222"/>
      <c r="AP332" s="222"/>
      <c r="AQ332" s="222"/>
      <c r="AR332" s="222"/>
      <c r="AS332" s="222"/>
      <c r="AT332" s="222"/>
      <c r="AU332" s="222"/>
      <c r="AV332" s="222"/>
    </row>
    <row r="333" spans="1:48" ht="24"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222"/>
      <c r="AP333" s="222"/>
      <c r="AQ333" s="222"/>
      <c r="AR333" s="222"/>
      <c r="AS333" s="222"/>
      <c r="AT333" s="222"/>
      <c r="AU333" s="222"/>
      <c r="AV333" s="222"/>
    </row>
    <row r="334" spans="1:48" ht="24"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222"/>
      <c r="AP334" s="222"/>
      <c r="AQ334" s="222"/>
      <c r="AR334" s="222"/>
      <c r="AS334" s="222"/>
      <c r="AT334" s="222"/>
      <c r="AU334" s="222"/>
      <c r="AV334" s="222"/>
    </row>
    <row r="335" spans="1:48" ht="24"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222"/>
      <c r="AP335" s="222"/>
      <c r="AQ335" s="222"/>
      <c r="AR335" s="222"/>
      <c r="AS335" s="222"/>
      <c r="AT335" s="222"/>
      <c r="AU335" s="222"/>
      <c r="AV335" s="222"/>
    </row>
    <row r="336" spans="1:48" ht="24"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222"/>
      <c r="AP336" s="222"/>
      <c r="AQ336" s="222"/>
      <c r="AR336" s="222"/>
      <c r="AS336" s="222"/>
      <c r="AT336" s="222"/>
      <c r="AU336" s="222"/>
      <c r="AV336" s="222"/>
    </row>
    <row r="337" spans="1:48" ht="24"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222"/>
      <c r="AP337" s="222"/>
      <c r="AQ337" s="222"/>
      <c r="AR337" s="222"/>
      <c r="AS337" s="222"/>
      <c r="AT337" s="222"/>
      <c r="AU337" s="222"/>
      <c r="AV337" s="222"/>
    </row>
    <row r="338" spans="1:48" ht="24"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222"/>
      <c r="AP338" s="222"/>
      <c r="AQ338" s="222"/>
      <c r="AR338" s="222"/>
      <c r="AS338" s="222"/>
      <c r="AT338" s="222"/>
      <c r="AU338" s="222"/>
      <c r="AV338" s="222"/>
    </row>
    <row r="339" spans="1:48" ht="24"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222"/>
      <c r="AP339" s="222"/>
      <c r="AQ339" s="222"/>
      <c r="AR339" s="222"/>
      <c r="AS339" s="222"/>
      <c r="AT339" s="222"/>
      <c r="AU339" s="222"/>
      <c r="AV339" s="222"/>
    </row>
    <row r="340" spans="1:48" ht="24"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222"/>
      <c r="AP340" s="222"/>
      <c r="AQ340" s="222"/>
      <c r="AR340" s="222"/>
      <c r="AS340" s="222"/>
      <c r="AT340" s="222"/>
      <c r="AU340" s="222"/>
      <c r="AV340" s="222"/>
    </row>
    <row r="341" spans="1:48" ht="24"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222"/>
      <c r="AP341" s="222"/>
      <c r="AQ341" s="222"/>
      <c r="AR341" s="222"/>
      <c r="AS341" s="222"/>
      <c r="AT341" s="222"/>
      <c r="AU341" s="222"/>
      <c r="AV341" s="222"/>
    </row>
    <row r="342" spans="1:48" ht="24"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222"/>
      <c r="AP342" s="222"/>
      <c r="AQ342" s="222"/>
      <c r="AR342" s="222"/>
      <c r="AS342" s="222"/>
      <c r="AT342" s="222"/>
      <c r="AU342" s="222"/>
      <c r="AV342" s="222"/>
    </row>
    <row r="343" spans="1:48" ht="24"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222"/>
      <c r="AP343" s="222"/>
      <c r="AQ343" s="222"/>
      <c r="AR343" s="222"/>
      <c r="AS343" s="222"/>
      <c r="AT343" s="222"/>
      <c r="AU343" s="222"/>
      <c r="AV343" s="222"/>
    </row>
    <row r="344" spans="1:48" ht="24"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222"/>
      <c r="AP344" s="222"/>
      <c r="AQ344" s="222"/>
      <c r="AR344" s="222"/>
      <c r="AS344" s="222"/>
      <c r="AT344" s="222"/>
      <c r="AU344" s="222"/>
      <c r="AV344" s="222"/>
    </row>
    <row r="345" spans="1:48" ht="24"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222"/>
      <c r="AP345" s="222"/>
      <c r="AQ345" s="222"/>
      <c r="AR345" s="222"/>
      <c r="AS345" s="222"/>
      <c r="AT345" s="222"/>
      <c r="AU345" s="222"/>
      <c r="AV345" s="222"/>
    </row>
    <row r="346" spans="1:48" ht="24"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222"/>
      <c r="AP346" s="222"/>
      <c r="AQ346" s="222"/>
      <c r="AR346" s="222"/>
      <c r="AS346" s="222"/>
      <c r="AT346" s="222"/>
      <c r="AU346" s="222"/>
      <c r="AV346" s="222"/>
    </row>
    <row r="347" spans="1:48" ht="24"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222"/>
      <c r="AP347" s="222"/>
      <c r="AQ347" s="222"/>
      <c r="AR347" s="222"/>
      <c r="AS347" s="222"/>
      <c r="AT347" s="222"/>
      <c r="AU347" s="222"/>
      <c r="AV347" s="222"/>
    </row>
    <row r="348" spans="1:48" ht="24"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222"/>
      <c r="AP348" s="222"/>
      <c r="AQ348" s="222"/>
      <c r="AR348" s="222"/>
      <c r="AS348" s="222"/>
      <c r="AT348" s="222"/>
      <c r="AU348" s="222"/>
      <c r="AV348" s="222"/>
    </row>
    <row r="349" spans="1:48" ht="24"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222"/>
      <c r="AP349" s="222"/>
      <c r="AQ349" s="222"/>
      <c r="AR349" s="222"/>
      <c r="AS349" s="222"/>
      <c r="AT349" s="222"/>
      <c r="AU349" s="222"/>
      <c r="AV349" s="222"/>
    </row>
    <row r="350" spans="1:48" ht="24"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222"/>
      <c r="AP350" s="222"/>
      <c r="AQ350" s="222"/>
      <c r="AR350" s="222"/>
      <c r="AS350" s="222"/>
      <c r="AT350" s="222"/>
      <c r="AU350" s="222"/>
      <c r="AV350" s="222"/>
    </row>
    <row r="351" spans="1:48" ht="24"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222"/>
      <c r="AP351" s="222"/>
      <c r="AQ351" s="222"/>
      <c r="AR351" s="222"/>
      <c r="AS351" s="222"/>
      <c r="AT351" s="222"/>
      <c r="AU351" s="222"/>
      <c r="AV351" s="222"/>
    </row>
    <row r="352" spans="1:48" ht="24"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222"/>
      <c r="AP352" s="222"/>
      <c r="AQ352" s="222"/>
      <c r="AR352" s="222"/>
      <c r="AS352" s="222"/>
      <c r="AT352" s="222"/>
      <c r="AU352" s="222"/>
      <c r="AV352" s="222"/>
    </row>
    <row r="353" spans="1:48" ht="24"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222"/>
      <c r="AP353" s="222"/>
      <c r="AQ353" s="222"/>
      <c r="AR353" s="222"/>
      <c r="AS353" s="222"/>
      <c r="AT353" s="222"/>
      <c r="AU353" s="222"/>
      <c r="AV353" s="222"/>
    </row>
    <row r="354" spans="1:48" ht="24"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222"/>
      <c r="AP354" s="222"/>
      <c r="AQ354" s="222"/>
      <c r="AR354" s="222"/>
      <c r="AS354" s="222"/>
      <c r="AT354" s="222"/>
      <c r="AU354" s="222"/>
      <c r="AV354" s="222"/>
    </row>
    <row r="355" spans="1:48" ht="24"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c r="AB355" s="222"/>
      <c r="AC355" s="222"/>
      <c r="AD355" s="222"/>
      <c r="AE355" s="222"/>
      <c r="AF355" s="222"/>
      <c r="AG355" s="222"/>
      <c r="AH355" s="222"/>
      <c r="AI355" s="222"/>
      <c r="AJ355" s="222"/>
      <c r="AK355" s="222"/>
      <c r="AL355" s="222"/>
      <c r="AM355" s="222"/>
      <c r="AN355" s="222"/>
      <c r="AO355" s="222"/>
      <c r="AP355" s="222"/>
      <c r="AQ355" s="222"/>
      <c r="AR355" s="222"/>
      <c r="AS355" s="222"/>
      <c r="AT355" s="222"/>
      <c r="AU355" s="222"/>
      <c r="AV355" s="222"/>
    </row>
    <row r="356" spans="1:48" ht="24"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2"/>
      <c r="AM356" s="222"/>
      <c r="AN356" s="222"/>
      <c r="AO356" s="222"/>
      <c r="AP356" s="222"/>
      <c r="AQ356" s="222"/>
      <c r="AR356" s="222"/>
      <c r="AS356" s="222"/>
      <c r="AT356" s="222"/>
      <c r="AU356" s="222"/>
      <c r="AV356" s="222"/>
    </row>
    <row r="357" spans="1:48" ht="24"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c r="AB357" s="222"/>
      <c r="AC357" s="222"/>
      <c r="AD357" s="222"/>
      <c r="AE357" s="222"/>
      <c r="AF357" s="222"/>
      <c r="AG357" s="222"/>
      <c r="AH357" s="222"/>
      <c r="AI357" s="222"/>
      <c r="AJ357" s="222"/>
      <c r="AK357" s="222"/>
      <c r="AL357" s="222"/>
      <c r="AM357" s="222"/>
      <c r="AN357" s="222"/>
      <c r="AO357" s="222"/>
      <c r="AP357" s="222"/>
      <c r="AQ357" s="222"/>
      <c r="AR357" s="222"/>
      <c r="AS357" s="222"/>
      <c r="AT357" s="222"/>
      <c r="AU357" s="222"/>
      <c r="AV357" s="222"/>
    </row>
    <row r="358" spans="1:48" ht="24"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c r="AB358" s="222"/>
      <c r="AC358" s="222"/>
      <c r="AD358" s="222"/>
      <c r="AE358" s="222"/>
      <c r="AF358" s="222"/>
      <c r="AG358" s="222"/>
      <c r="AH358" s="222"/>
      <c r="AI358" s="222"/>
      <c r="AJ358" s="222"/>
      <c r="AK358" s="222"/>
      <c r="AL358" s="222"/>
      <c r="AM358" s="222"/>
      <c r="AN358" s="222"/>
      <c r="AO358" s="222"/>
      <c r="AP358" s="222"/>
      <c r="AQ358" s="222"/>
      <c r="AR358" s="222"/>
      <c r="AS358" s="222"/>
      <c r="AT358" s="222"/>
      <c r="AU358" s="222"/>
      <c r="AV358" s="222"/>
    </row>
    <row r="359" spans="1:48" ht="24"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c r="AB359" s="222"/>
      <c r="AC359" s="222"/>
      <c r="AD359" s="222"/>
      <c r="AE359" s="222"/>
      <c r="AF359" s="222"/>
      <c r="AG359" s="222"/>
      <c r="AH359" s="222"/>
      <c r="AI359" s="222"/>
      <c r="AJ359" s="222"/>
      <c r="AK359" s="222"/>
      <c r="AL359" s="222"/>
      <c r="AM359" s="222"/>
      <c r="AN359" s="222"/>
      <c r="AO359" s="222"/>
      <c r="AP359" s="222"/>
      <c r="AQ359" s="222"/>
      <c r="AR359" s="222"/>
      <c r="AS359" s="222"/>
      <c r="AT359" s="222"/>
      <c r="AU359" s="222"/>
      <c r="AV359" s="222"/>
    </row>
    <row r="360" spans="1:48" ht="24"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c r="AB360" s="222"/>
      <c r="AC360" s="222"/>
      <c r="AD360" s="222"/>
      <c r="AE360" s="222"/>
      <c r="AF360" s="222"/>
      <c r="AG360" s="222"/>
      <c r="AH360" s="222"/>
      <c r="AI360" s="222"/>
      <c r="AJ360" s="222"/>
      <c r="AK360" s="222"/>
      <c r="AL360" s="222"/>
      <c r="AM360" s="222"/>
      <c r="AN360" s="222"/>
      <c r="AO360" s="222"/>
      <c r="AP360" s="222"/>
      <c r="AQ360" s="222"/>
      <c r="AR360" s="222"/>
      <c r="AS360" s="222"/>
      <c r="AT360" s="222"/>
      <c r="AU360" s="222"/>
      <c r="AV360" s="222"/>
    </row>
    <row r="361" spans="1:48" ht="24"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c r="AD361" s="222"/>
      <c r="AE361" s="222"/>
      <c r="AF361" s="222"/>
      <c r="AG361" s="222"/>
      <c r="AH361" s="222"/>
      <c r="AI361" s="222"/>
      <c r="AJ361" s="222"/>
      <c r="AK361" s="222"/>
      <c r="AL361" s="222"/>
      <c r="AM361" s="222"/>
      <c r="AN361" s="222"/>
      <c r="AO361" s="222"/>
      <c r="AP361" s="222"/>
      <c r="AQ361" s="222"/>
      <c r="AR361" s="222"/>
      <c r="AS361" s="222"/>
      <c r="AT361" s="222"/>
      <c r="AU361" s="222"/>
      <c r="AV361" s="222"/>
    </row>
    <row r="362" spans="1:48" ht="24"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c r="AB362" s="222"/>
      <c r="AC362" s="222"/>
      <c r="AD362" s="222"/>
      <c r="AE362" s="222"/>
      <c r="AF362" s="222"/>
      <c r="AG362" s="222"/>
      <c r="AH362" s="222"/>
      <c r="AI362" s="222"/>
      <c r="AJ362" s="222"/>
      <c r="AK362" s="222"/>
      <c r="AL362" s="222"/>
      <c r="AM362" s="222"/>
      <c r="AN362" s="222"/>
      <c r="AO362" s="222"/>
      <c r="AP362" s="222"/>
      <c r="AQ362" s="222"/>
      <c r="AR362" s="222"/>
      <c r="AS362" s="222"/>
      <c r="AT362" s="222"/>
      <c r="AU362" s="222"/>
      <c r="AV362" s="222"/>
    </row>
    <row r="363" spans="1:48" ht="24"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c r="AB363" s="222"/>
      <c r="AC363" s="222"/>
      <c r="AD363" s="222"/>
      <c r="AE363" s="222"/>
      <c r="AF363" s="222"/>
      <c r="AG363" s="222"/>
      <c r="AH363" s="222"/>
      <c r="AI363" s="222"/>
      <c r="AJ363" s="222"/>
      <c r="AK363" s="222"/>
      <c r="AL363" s="222"/>
      <c r="AM363" s="222"/>
      <c r="AN363" s="222"/>
      <c r="AO363" s="222"/>
      <c r="AP363" s="222"/>
      <c r="AQ363" s="222"/>
      <c r="AR363" s="222"/>
      <c r="AS363" s="222"/>
      <c r="AT363" s="222"/>
      <c r="AU363" s="222"/>
      <c r="AV363" s="222"/>
    </row>
    <row r="364" spans="1:48" ht="24"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c r="AB364" s="222"/>
      <c r="AC364" s="222"/>
      <c r="AD364" s="222"/>
      <c r="AE364" s="222"/>
      <c r="AF364" s="222"/>
      <c r="AG364" s="222"/>
      <c r="AH364" s="222"/>
      <c r="AI364" s="222"/>
      <c r="AJ364" s="222"/>
      <c r="AK364" s="222"/>
      <c r="AL364" s="222"/>
      <c r="AM364" s="222"/>
      <c r="AN364" s="222"/>
      <c r="AO364" s="222"/>
      <c r="AP364" s="222"/>
      <c r="AQ364" s="222"/>
      <c r="AR364" s="222"/>
      <c r="AS364" s="222"/>
      <c r="AT364" s="222"/>
      <c r="AU364" s="222"/>
      <c r="AV364" s="222"/>
    </row>
    <row r="365" spans="1:48" ht="24"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2"/>
      <c r="AM365" s="222"/>
      <c r="AN365" s="222"/>
      <c r="AO365" s="222"/>
      <c r="AP365" s="222"/>
      <c r="AQ365" s="222"/>
      <c r="AR365" s="222"/>
      <c r="AS365" s="222"/>
      <c r="AT365" s="222"/>
      <c r="AU365" s="222"/>
      <c r="AV365" s="222"/>
    </row>
    <row r="366" spans="1:48" ht="24"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c r="AB366" s="222"/>
      <c r="AC366" s="222"/>
      <c r="AD366" s="222"/>
      <c r="AE366" s="222"/>
      <c r="AF366" s="222"/>
      <c r="AG366" s="222"/>
      <c r="AH366" s="222"/>
      <c r="AI366" s="222"/>
      <c r="AJ366" s="222"/>
      <c r="AK366" s="222"/>
      <c r="AL366" s="222"/>
      <c r="AM366" s="222"/>
      <c r="AN366" s="222"/>
      <c r="AO366" s="222"/>
      <c r="AP366" s="222"/>
      <c r="AQ366" s="222"/>
      <c r="AR366" s="222"/>
      <c r="AS366" s="222"/>
      <c r="AT366" s="222"/>
      <c r="AU366" s="222"/>
      <c r="AV366" s="222"/>
    </row>
    <row r="367" spans="1:48" ht="24"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c r="AB367" s="222"/>
      <c r="AC367" s="222"/>
      <c r="AD367" s="222"/>
      <c r="AE367" s="222"/>
      <c r="AF367" s="222"/>
      <c r="AG367" s="222"/>
      <c r="AH367" s="222"/>
      <c r="AI367" s="222"/>
      <c r="AJ367" s="222"/>
      <c r="AK367" s="222"/>
      <c r="AL367" s="222"/>
      <c r="AM367" s="222"/>
      <c r="AN367" s="222"/>
      <c r="AO367" s="222"/>
      <c r="AP367" s="222"/>
      <c r="AQ367" s="222"/>
      <c r="AR367" s="222"/>
      <c r="AS367" s="222"/>
      <c r="AT367" s="222"/>
      <c r="AU367" s="222"/>
      <c r="AV367" s="222"/>
    </row>
    <row r="368" spans="1:48" ht="24"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2"/>
      <c r="AM368" s="222"/>
      <c r="AN368" s="222"/>
      <c r="AO368" s="222"/>
      <c r="AP368" s="222"/>
      <c r="AQ368" s="222"/>
      <c r="AR368" s="222"/>
      <c r="AS368" s="222"/>
      <c r="AT368" s="222"/>
      <c r="AU368" s="222"/>
      <c r="AV368" s="222"/>
    </row>
    <row r="369" spans="1:48" ht="24"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2"/>
      <c r="AM369" s="222"/>
      <c r="AN369" s="222"/>
      <c r="AO369" s="222"/>
      <c r="AP369" s="222"/>
      <c r="AQ369" s="222"/>
      <c r="AR369" s="222"/>
      <c r="AS369" s="222"/>
      <c r="AT369" s="222"/>
      <c r="AU369" s="222"/>
      <c r="AV369" s="222"/>
    </row>
    <row r="370" spans="1:48" ht="24"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2"/>
      <c r="AM370" s="222"/>
      <c r="AN370" s="222"/>
      <c r="AO370" s="222"/>
      <c r="AP370" s="222"/>
      <c r="AQ370" s="222"/>
      <c r="AR370" s="222"/>
      <c r="AS370" s="222"/>
      <c r="AT370" s="222"/>
      <c r="AU370" s="222"/>
      <c r="AV370" s="222"/>
    </row>
    <row r="371" spans="1:48" ht="24"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c r="AB371" s="222"/>
      <c r="AC371" s="222"/>
      <c r="AD371" s="222"/>
      <c r="AE371" s="222"/>
      <c r="AF371" s="222"/>
      <c r="AG371" s="222"/>
      <c r="AH371" s="222"/>
      <c r="AI371" s="222"/>
      <c r="AJ371" s="222"/>
      <c r="AK371" s="222"/>
      <c r="AL371" s="222"/>
      <c r="AM371" s="222"/>
      <c r="AN371" s="222"/>
      <c r="AO371" s="222"/>
      <c r="AP371" s="222"/>
      <c r="AQ371" s="222"/>
      <c r="AR371" s="222"/>
      <c r="AS371" s="222"/>
      <c r="AT371" s="222"/>
      <c r="AU371" s="222"/>
      <c r="AV371" s="222"/>
    </row>
    <row r="372" spans="1:48" ht="24"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c r="AD372" s="222"/>
      <c r="AE372" s="222"/>
      <c r="AF372" s="222"/>
      <c r="AG372" s="222"/>
      <c r="AH372" s="222"/>
      <c r="AI372" s="222"/>
      <c r="AJ372" s="222"/>
      <c r="AK372" s="222"/>
      <c r="AL372" s="222"/>
      <c r="AM372" s="222"/>
      <c r="AN372" s="222"/>
      <c r="AO372" s="222"/>
      <c r="AP372" s="222"/>
      <c r="AQ372" s="222"/>
      <c r="AR372" s="222"/>
      <c r="AS372" s="222"/>
      <c r="AT372" s="222"/>
      <c r="AU372" s="222"/>
      <c r="AV372" s="222"/>
    </row>
    <row r="373" spans="1:48" ht="24"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2"/>
      <c r="AM373" s="222"/>
      <c r="AN373" s="222"/>
      <c r="AO373" s="222"/>
      <c r="AP373" s="222"/>
      <c r="AQ373" s="222"/>
      <c r="AR373" s="222"/>
      <c r="AS373" s="222"/>
      <c r="AT373" s="222"/>
      <c r="AU373" s="222"/>
      <c r="AV373" s="222"/>
    </row>
    <row r="374" spans="1:48" ht="24"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c r="AB374" s="222"/>
      <c r="AC374" s="222"/>
      <c r="AD374" s="222"/>
      <c r="AE374" s="222"/>
      <c r="AF374" s="222"/>
      <c r="AG374" s="222"/>
      <c r="AH374" s="222"/>
      <c r="AI374" s="222"/>
      <c r="AJ374" s="222"/>
      <c r="AK374" s="222"/>
      <c r="AL374" s="222"/>
      <c r="AM374" s="222"/>
      <c r="AN374" s="222"/>
      <c r="AO374" s="222"/>
      <c r="AP374" s="222"/>
      <c r="AQ374" s="222"/>
      <c r="AR374" s="222"/>
      <c r="AS374" s="222"/>
      <c r="AT374" s="222"/>
      <c r="AU374" s="222"/>
      <c r="AV374" s="222"/>
    </row>
    <row r="375" spans="1:48" ht="24"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c r="AD375" s="222"/>
      <c r="AE375" s="222"/>
      <c r="AF375" s="222"/>
      <c r="AG375" s="222"/>
      <c r="AH375" s="222"/>
      <c r="AI375" s="222"/>
      <c r="AJ375" s="222"/>
      <c r="AK375" s="222"/>
      <c r="AL375" s="222"/>
      <c r="AM375" s="222"/>
      <c r="AN375" s="222"/>
      <c r="AO375" s="222"/>
      <c r="AP375" s="222"/>
      <c r="AQ375" s="222"/>
      <c r="AR375" s="222"/>
      <c r="AS375" s="222"/>
      <c r="AT375" s="222"/>
      <c r="AU375" s="222"/>
      <c r="AV375" s="222"/>
    </row>
    <row r="376" spans="1:48" ht="24"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c r="AD376" s="222"/>
      <c r="AE376" s="222"/>
      <c r="AF376" s="222"/>
      <c r="AG376" s="222"/>
      <c r="AH376" s="222"/>
      <c r="AI376" s="222"/>
      <c r="AJ376" s="222"/>
      <c r="AK376" s="222"/>
      <c r="AL376" s="222"/>
      <c r="AM376" s="222"/>
      <c r="AN376" s="222"/>
      <c r="AO376" s="222"/>
      <c r="AP376" s="222"/>
      <c r="AQ376" s="222"/>
      <c r="AR376" s="222"/>
      <c r="AS376" s="222"/>
      <c r="AT376" s="222"/>
      <c r="AU376" s="222"/>
      <c r="AV376" s="222"/>
    </row>
    <row r="377" spans="1:48" ht="24"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c r="AB377" s="222"/>
      <c r="AC377" s="222"/>
      <c r="AD377" s="222"/>
      <c r="AE377" s="222"/>
      <c r="AF377" s="222"/>
      <c r="AG377" s="222"/>
      <c r="AH377" s="222"/>
      <c r="AI377" s="222"/>
      <c r="AJ377" s="222"/>
      <c r="AK377" s="222"/>
      <c r="AL377" s="222"/>
      <c r="AM377" s="222"/>
      <c r="AN377" s="222"/>
      <c r="AO377" s="222"/>
      <c r="AP377" s="222"/>
      <c r="AQ377" s="222"/>
      <c r="AR377" s="222"/>
      <c r="AS377" s="222"/>
      <c r="AT377" s="222"/>
      <c r="AU377" s="222"/>
      <c r="AV377" s="222"/>
    </row>
    <row r="378" spans="1:48" ht="24"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c r="AD378" s="222"/>
      <c r="AE378" s="222"/>
      <c r="AF378" s="222"/>
      <c r="AG378" s="222"/>
      <c r="AH378" s="222"/>
      <c r="AI378" s="222"/>
      <c r="AJ378" s="222"/>
      <c r="AK378" s="222"/>
      <c r="AL378" s="222"/>
      <c r="AM378" s="222"/>
      <c r="AN378" s="222"/>
      <c r="AO378" s="222"/>
      <c r="AP378" s="222"/>
      <c r="AQ378" s="222"/>
      <c r="AR378" s="222"/>
      <c r="AS378" s="222"/>
      <c r="AT378" s="222"/>
      <c r="AU378" s="222"/>
      <c r="AV378" s="222"/>
    </row>
    <row r="379" spans="1:48" ht="24"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c r="AB379" s="222"/>
      <c r="AC379" s="222"/>
      <c r="AD379" s="222"/>
      <c r="AE379" s="222"/>
      <c r="AF379" s="222"/>
      <c r="AG379" s="222"/>
      <c r="AH379" s="222"/>
      <c r="AI379" s="222"/>
      <c r="AJ379" s="222"/>
      <c r="AK379" s="222"/>
      <c r="AL379" s="222"/>
      <c r="AM379" s="222"/>
      <c r="AN379" s="222"/>
      <c r="AO379" s="222"/>
      <c r="AP379" s="222"/>
      <c r="AQ379" s="222"/>
      <c r="AR379" s="222"/>
      <c r="AS379" s="222"/>
      <c r="AT379" s="222"/>
      <c r="AU379" s="222"/>
      <c r="AV379" s="222"/>
    </row>
    <row r="380" spans="1:48" ht="24"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c r="AB380" s="222"/>
      <c r="AC380" s="222"/>
      <c r="AD380" s="222"/>
      <c r="AE380" s="222"/>
      <c r="AF380" s="222"/>
      <c r="AG380" s="222"/>
      <c r="AH380" s="222"/>
      <c r="AI380" s="222"/>
      <c r="AJ380" s="222"/>
      <c r="AK380" s="222"/>
      <c r="AL380" s="222"/>
      <c r="AM380" s="222"/>
      <c r="AN380" s="222"/>
      <c r="AO380" s="222"/>
      <c r="AP380" s="222"/>
      <c r="AQ380" s="222"/>
      <c r="AR380" s="222"/>
      <c r="AS380" s="222"/>
      <c r="AT380" s="222"/>
      <c r="AU380" s="222"/>
      <c r="AV380" s="222"/>
    </row>
    <row r="381" spans="1:48" ht="24"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c r="AB381" s="222"/>
      <c r="AC381" s="222"/>
      <c r="AD381" s="222"/>
      <c r="AE381" s="222"/>
      <c r="AF381" s="222"/>
      <c r="AG381" s="222"/>
      <c r="AH381" s="222"/>
      <c r="AI381" s="222"/>
      <c r="AJ381" s="222"/>
      <c r="AK381" s="222"/>
      <c r="AL381" s="222"/>
      <c r="AM381" s="222"/>
      <c r="AN381" s="222"/>
      <c r="AO381" s="222"/>
      <c r="AP381" s="222"/>
      <c r="AQ381" s="222"/>
      <c r="AR381" s="222"/>
      <c r="AS381" s="222"/>
      <c r="AT381" s="222"/>
      <c r="AU381" s="222"/>
      <c r="AV381" s="222"/>
    </row>
    <row r="382" spans="1:48" ht="24"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c r="AB382" s="222"/>
      <c r="AC382" s="222"/>
      <c r="AD382" s="222"/>
      <c r="AE382" s="222"/>
      <c r="AF382" s="222"/>
      <c r="AG382" s="222"/>
      <c r="AH382" s="222"/>
      <c r="AI382" s="222"/>
      <c r="AJ382" s="222"/>
      <c r="AK382" s="222"/>
      <c r="AL382" s="222"/>
      <c r="AM382" s="222"/>
      <c r="AN382" s="222"/>
      <c r="AO382" s="222"/>
      <c r="AP382" s="222"/>
      <c r="AQ382" s="222"/>
      <c r="AR382" s="222"/>
      <c r="AS382" s="222"/>
      <c r="AT382" s="222"/>
      <c r="AU382" s="222"/>
      <c r="AV382" s="222"/>
    </row>
    <row r="383" spans="1:48" ht="24"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c r="AB383" s="222"/>
      <c r="AC383" s="222"/>
      <c r="AD383" s="222"/>
      <c r="AE383" s="222"/>
      <c r="AF383" s="222"/>
      <c r="AG383" s="222"/>
      <c r="AH383" s="222"/>
      <c r="AI383" s="222"/>
      <c r="AJ383" s="222"/>
      <c r="AK383" s="222"/>
      <c r="AL383" s="222"/>
      <c r="AM383" s="222"/>
      <c r="AN383" s="222"/>
      <c r="AO383" s="222"/>
      <c r="AP383" s="222"/>
      <c r="AQ383" s="222"/>
      <c r="AR383" s="222"/>
      <c r="AS383" s="222"/>
      <c r="AT383" s="222"/>
      <c r="AU383" s="222"/>
      <c r="AV383" s="222"/>
    </row>
    <row r="384" spans="1:48" ht="24"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c r="AB384" s="222"/>
      <c r="AC384" s="222"/>
      <c r="AD384" s="222"/>
      <c r="AE384" s="222"/>
      <c r="AF384" s="222"/>
      <c r="AG384" s="222"/>
      <c r="AH384" s="222"/>
      <c r="AI384" s="222"/>
      <c r="AJ384" s="222"/>
      <c r="AK384" s="222"/>
      <c r="AL384" s="222"/>
      <c r="AM384" s="222"/>
      <c r="AN384" s="222"/>
      <c r="AO384" s="222"/>
      <c r="AP384" s="222"/>
      <c r="AQ384" s="222"/>
      <c r="AR384" s="222"/>
      <c r="AS384" s="222"/>
      <c r="AT384" s="222"/>
      <c r="AU384" s="222"/>
      <c r="AV384" s="222"/>
    </row>
    <row r="385" spans="1:48" ht="24"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c r="AB385" s="222"/>
      <c r="AC385" s="222"/>
      <c r="AD385" s="222"/>
      <c r="AE385" s="222"/>
      <c r="AF385" s="222"/>
      <c r="AG385" s="222"/>
      <c r="AH385" s="222"/>
      <c r="AI385" s="222"/>
      <c r="AJ385" s="222"/>
      <c r="AK385" s="222"/>
      <c r="AL385" s="222"/>
      <c r="AM385" s="222"/>
      <c r="AN385" s="222"/>
      <c r="AO385" s="222"/>
      <c r="AP385" s="222"/>
      <c r="AQ385" s="222"/>
      <c r="AR385" s="222"/>
      <c r="AS385" s="222"/>
      <c r="AT385" s="222"/>
      <c r="AU385" s="222"/>
      <c r="AV385" s="222"/>
    </row>
    <row r="386" spans="1:48" ht="24"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c r="AB386" s="222"/>
      <c r="AC386" s="222"/>
      <c r="AD386" s="222"/>
      <c r="AE386" s="222"/>
      <c r="AF386" s="222"/>
      <c r="AG386" s="222"/>
      <c r="AH386" s="222"/>
      <c r="AI386" s="222"/>
      <c r="AJ386" s="222"/>
      <c r="AK386" s="222"/>
      <c r="AL386" s="222"/>
      <c r="AM386" s="222"/>
      <c r="AN386" s="222"/>
      <c r="AO386" s="222"/>
      <c r="AP386" s="222"/>
      <c r="AQ386" s="222"/>
      <c r="AR386" s="222"/>
      <c r="AS386" s="222"/>
      <c r="AT386" s="222"/>
      <c r="AU386" s="222"/>
      <c r="AV386" s="222"/>
    </row>
    <row r="387" spans="1:48" ht="24"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c r="AD387" s="222"/>
      <c r="AE387" s="222"/>
      <c r="AF387" s="222"/>
      <c r="AG387" s="222"/>
      <c r="AH387" s="222"/>
      <c r="AI387" s="222"/>
      <c r="AJ387" s="222"/>
      <c r="AK387" s="222"/>
      <c r="AL387" s="222"/>
      <c r="AM387" s="222"/>
      <c r="AN387" s="222"/>
      <c r="AO387" s="222"/>
      <c r="AP387" s="222"/>
      <c r="AQ387" s="222"/>
      <c r="AR387" s="222"/>
      <c r="AS387" s="222"/>
      <c r="AT387" s="222"/>
      <c r="AU387" s="222"/>
      <c r="AV387" s="222"/>
    </row>
    <row r="388" spans="1:48" ht="24"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c r="AB388" s="222"/>
      <c r="AC388" s="222"/>
      <c r="AD388" s="222"/>
      <c r="AE388" s="222"/>
      <c r="AF388" s="222"/>
      <c r="AG388" s="222"/>
      <c r="AH388" s="222"/>
      <c r="AI388" s="222"/>
      <c r="AJ388" s="222"/>
      <c r="AK388" s="222"/>
      <c r="AL388" s="222"/>
      <c r="AM388" s="222"/>
      <c r="AN388" s="222"/>
      <c r="AO388" s="222"/>
      <c r="AP388" s="222"/>
      <c r="AQ388" s="222"/>
      <c r="AR388" s="222"/>
      <c r="AS388" s="222"/>
      <c r="AT388" s="222"/>
      <c r="AU388" s="222"/>
      <c r="AV388" s="222"/>
    </row>
    <row r="389" spans="1:48" ht="24"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c r="AD389" s="222"/>
      <c r="AE389" s="222"/>
      <c r="AF389" s="222"/>
      <c r="AG389" s="222"/>
      <c r="AH389" s="222"/>
      <c r="AI389" s="222"/>
      <c r="AJ389" s="222"/>
      <c r="AK389" s="222"/>
      <c r="AL389" s="222"/>
      <c r="AM389" s="222"/>
      <c r="AN389" s="222"/>
      <c r="AO389" s="222"/>
      <c r="AP389" s="222"/>
      <c r="AQ389" s="222"/>
      <c r="AR389" s="222"/>
      <c r="AS389" s="222"/>
      <c r="AT389" s="222"/>
      <c r="AU389" s="222"/>
      <c r="AV389" s="222"/>
    </row>
    <row r="390" spans="1:48" ht="24"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c r="AB390" s="222"/>
      <c r="AC390" s="222"/>
      <c r="AD390" s="222"/>
      <c r="AE390" s="222"/>
      <c r="AF390" s="222"/>
      <c r="AG390" s="222"/>
      <c r="AH390" s="222"/>
      <c r="AI390" s="222"/>
      <c r="AJ390" s="222"/>
      <c r="AK390" s="222"/>
      <c r="AL390" s="222"/>
      <c r="AM390" s="222"/>
      <c r="AN390" s="222"/>
      <c r="AO390" s="222"/>
      <c r="AP390" s="222"/>
      <c r="AQ390" s="222"/>
      <c r="AR390" s="222"/>
      <c r="AS390" s="222"/>
      <c r="AT390" s="222"/>
      <c r="AU390" s="222"/>
      <c r="AV390" s="222"/>
    </row>
    <row r="391" spans="1:48" ht="24"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c r="AB391" s="222"/>
      <c r="AC391" s="222"/>
      <c r="AD391" s="222"/>
      <c r="AE391" s="222"/>
      <c r="AF391" s="222"/>
      <c r="AG391" s="222"/>
      <c r="AH391" s="222"/>
      <c r="AI391" s="222"/>
      <c r="AJ391" s="222"/>
      <c r="AK391" s="222"/>
      <c r="AL391" s="222"/>
      <c r="AM391" s="222"/>
      <c r="AN391" s="222"/>
      <c r="AO391" s="222"/>
      <c r="AP391" s="222"/>
      <c r="AQ391" s="222"/>
      <c r="AR391" s="222"/>
      <c r="AS391" s="222"/>
      <c r="AT391" s="222"/>
      <c r="AU391" s="222"/>
      <c r="AV391" s="222"/>
    </row>
    <row r="392" spans="1:48" ht="24"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c r="AD392" s="222"/>
      <c r="AE392" s="222"/>
      <c r="AF392" s="222"/>
      <c r="AG392" s="222"/>
      <c r="AH392" s="222"/>
      <c r="AI392" s="222"/>
      <c r="AJ392" s="222"/>
      <c r="AK392" s="222"/>
      <c r="AL392" s="222"/>
      <c r="AM392" s="222"/>
      <c r="AN392" s="222"/>
      <c r="AO392" s="222"/>
      <c r="AP392" s="222"/>
      <c r="AQ392" s="222"/>
      <c r="AR392" s="222"/>
      <c r="AS392" s="222"/>
      <c r="AT392" s="222"/>
      <c r="AU392" s="222"/>
      <c r="AV392" s="222"/>
    </row>
    <row r="393" spans="1:48" ht="24"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c r="AD393" s="222"/>
      <c r="AE393" s="222"/>
      <c r="AF393" s="222"/>
      <c r="AG393" s="222"/>
      <c r="AH393" s="222"/>
      <c r="AI393" s="222"/>
      <c r="AJ393" s="222"/>
      <c r="AK393" s="222"/>
      <c r="AL393" s="222"/>
      <c r="AM393" s="222"/>
      <c r="AN393" s="222"/>
      <c r="AO393" s="222"/>
      <c r="AP393" s="222"/>
      <c r="AQ393" s="222"/>
      <c r="AR393" s="222"/>
      <c r="AS393" s="222"/>
      <c r="AT393" s="222"/>
      <c r="AU393" s="222"/>
      <c r="AV393" s="222"/>
    </row>
    <row r="394" spans="1:48" ht="24"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c r="AD394" s="222"/>
      <c r="AE394" s="222"/>
      <c r="AF394" s="222"/>
      <c r="AG394" s="222"/>
      <c r="AH394" s="222"/>
      <c r="AI394" s="222"/>
      <c r="AJ394" s="222"/>
      <c r="AK394" s="222"/>
      <c r="AL394" s="222"/>
      <c r="AM394" s="222"/>
      <c r="AN394" s="222"/>
      <c r="AO394" s="222"/>
      <c r="AP394" s="222"/>
      <c r="AQ394" s="222"/>
      <c r="AR394" s="222"/>
      <c r="AS394" s="222"/>
      <c r="AT394" s="222"/>
      <c r="AU394" s="222"/>
      <c r="AV394" s="222"/>
    </row>
    <row r="395" spans="1:48" ht="24"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c r="AD395" s="222"/>
      <c r="AE395" s="222"/>
      <c r="AF395" s="222"/>
      <c r="AG395" s="222"/>
      <c r="AH395" s="222"/>
      <c r="AI395" s="222"/>
      <c r="AJ395" s="222"/>
      <c r="AK395" s="222"/>
      <c r="AL395" s="222"/>
      <c r="AM395" s="222"/>
      <c r="AN395" s="222"/>
      <c r="AO395" s="222"/>
      <c r="AP395" s="222"/>
      <c r="AQ395" s="222"/>
      <c r="AR395" s="222"/>
      <c r="AS395" s="222"/>
      <c r="AT395" s="222"/>
      <c r="AU395" s="222"/>
      <c r="AV395" s="222"/>
    </row>
    <row r="396" spans="1:48" ht="24"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c r="AD396" s="222"/>
      <c r="AE396" s="222"/>
      <c r="AF396" s="222"/>
      <c r="AG396" s="222"/>
      <c r="AH396" s="222"/>
      <c r="AI396" s="222"/>
      <c r="AJ396" s="222"/>
      <c r="AK396" s="222"/>
      <c r="AL396" s="222"/>
      <c r="AM396" s="222"/>
      <c r="AN396" s="222"/>
      <c r="AO396" s="222"/>
      <c r="AP396" s="222"/>
      <c r="AQ396" s="222"/>
      <c r="AR396" s="222"/>
      <c r="AS396" s="222"/>
      <c r="AT396" s="222"/>
      <c r="AU396" s="222"/>
      <c r="AV396" s="222"/>
    </row>
    <row r="397" spans="1:48" ht="24"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c r="AB397" s="222"/>
      <c r="AC397" s="222"/>
      <c r="AD397" s="222"/>
      <c r="AE397" s="222"/>
      <c r="AF397" s="222"/>
      <c r="AG397" s="222"/>
      <c r="AH397" s="222"/>
      <c r="AI397" s="222"/>
      <c r="AJ397" s="222"/>
      <c r="AK397" s="222"/>
      <c r="AL397" s="222"/>
      <c r="AM397" s="222"/>
      <c r="AN397" s="222"/>
      <c r="AO397" s="222"/>
      <c r="AP397" s="222"/>
      <c r="AQ397" s="222"/>
      <c r="AR397" s="222"/>
      <c r="AS397" s="222"/>
      <c r="AT397" s="222"/>
      <c r="AU397" s="222"/>
      <c r="AV397" s="222"/>
    </row>
    <row r="398" spans="1:48" ht="24"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c r="AD398" s="222"/>
      <c r="AE398" s="222"/>
      <c r="AF398" s="222"/>
      <c r="AG398" s="222"/>
      <c r="AH398" s="222"/>
      <c r="AI398" s="222"/>
      <c r="AJ398" s="222"/>
      <c r="AK398" s="222"/>
      <c r="AL398" s="222"/>
      <c r="AM398" s="222"/>
      <c r="AN398" s="222"/>
      <c r="AO398" s="222"/>
      <c r="AP398" s="222"/>
      <c r="AQ398" s="222"/>
      <c r="AR398" s="222"/>
      <c r="AS398" s="222"/>
      <c r="AT398" s="222"/>
      <c r="AU398" s="222"/>
      <c r="AV398" s="222"/>
    </row>
    <row r="399" spans="1:48" ht="24"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c r="AB399" s="222"/>
      <c r="AC399" s="222"/>
      <c r="AD399" s="222"/>
      <c r="AE399" s="222"/>
      <c r="AF399" s="222"/>
      <c r="AG399" s="222"/>
      <c r="AH399" s="222"/>
      <c r="AI399" s="222"/>
      <c r="AJ399" s="222"/>
      <c r="AK399" s="222"/>
      <c r="AL399" s="222"/>
      <c r="AM399" s="222"/>
      <c r="AN399" s="222"/>
      <c r="AO399" s="222"/>
      <c r="AP399" s="222"/>
      <c r="AQ399" s="222"/>
      <c r="AR399" s="222"/>
      <c r="AS399" s="222"/>
      <c r="AT399" s="222"/>
      <c r="AU399" s="222"/>
      <c r="AV399" s="222"/>
    </row>
    <row r="400" spans="1:48" ht="24"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c r="AD400" s="222"/>
      <c r="AE400" s="222"/>
      <c r="AF400" s="222"/>
      <c r="AG400" s="222"/>
      <c r="AH400" s="222"/>
      <c r="AI400" s="222"/>
      <c r="AJ400" s="222"/>
      <c r="AK400" s="222"/>
      <c r="AL400" s="222"/>
      <c r="AM400" s="222"/>
      <c r="AN400" s="222"/>
      <c r="AO400" s="222"/>
      <c r="AP400" s="222"/>
      <c r="AQ400" s="222"/>
      <c r="AR400" s="222"/>
      <c r="AS400" s="222"/>
      <c r="AT400" s="222"/>
      <c r="AU400" s="222"/>
      <c r="AV400" s="222"/>
    </row>
    <row r="401" spans="1:48" ht="24"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c r="AB401" s="222"/>
      <c r="AC401" s="222"/>
      <c r="AD401" s="222"/>
      <c r="AE401" s="222"/>
      <c r="AF401" s="222"/>
      <c r="AG401" s="222"/>
      <c r="AH401" s="222"/>
      <c r="AI401" s="222"/>
      <c r="AJ401" s="222"/>
      <c r="AK401" s="222"/>
      <c r="AL401" s="222"/>
      <c r="AM401" s="222"/>
      <c r="AN401" s="222"/>
      <c r="AO401" s="222"/>
      <c r="AP401" s="222"/>
      <c r="AQ401" s="222"/>
      <c r="AR401" s="222"/>
      <c r="AS401" s="222"/>
      <c r="AT401" s="222"/>
      <c r="AU401" s="222"/>
      <c r="AV401" s="222"/>
    </row>
    <row r="402" spans="1:48" ht="24"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c r="AB402" s="222"/>
      <c r="AC402" s="222"/>
      <c r="AD402" s="222"/>
      <c r="AE402" s="222"/>
      <c r="AF402" s="222"/>
      <c r="AG402" s="222"/>
      <c r="AH402" s="222"/>
      <c r="AI402" s="222"/>
      <c r="AJ402" s="222"/>
      <c r="AK402" s="222"/>
      <c r="AL402" s="222"/>
      <c r="AM402" s="222"/>
      <c r="AN402" s="222"/>
      <c r="AO402" s="222"/>
      <c r="AP402" s="222"/>
      <c r="AQ402" s="222"/>
      <c r="AR402" s="222"/>
      <c r="AS402" s="222"/>
      <c r="AT402" s="222"/>
      <c r="AU402" s="222"/>
      <c r="AV402" s="222"/>
    </row>
    <row r="403" spans="1:48" ht="24"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c r="AB403" s="222"/>
      <c r="AC403" s="222"/>
      <c r="AD403" s="222"/>
      <c r="AE403" s="222"/>
      <c r="AF403" s="222"/>
      <c r="AG403" s="222"/>
      <c r="AH403" s="222"/>
      <c r="AI403" s="222"/>
      <c r="AJ403" s="222"/>
      <c r="AK403" s="222"/>
      <c r="AL403" s="222"/>
      <c r="AM403" s="222"/>
      <c r="AN403" s="222"/>
      <c r="AO403" s="222"/>
      <c r="AP403" s="222"/>
      <c r="AQ403" s="222"/>
      <c r="AR403" s="222"/>
      <c r="AS403" s="222"/>
      <c r="AT403" s="222"/>
      <c r="AU403" s="222"/>
      <c r="AV403" s="222"/>
    </row>
    <row r="404" spans="1:48" ht="24"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c r="AB404" s="222"/>
      <c r="AC404" s="222"/>
      <c r="AD404" s="222"/>
      <c r="AE404" s="222"/>
      <c r="AF404" s="222"/>
      <c r="AG404" s="222"/>
      <c r="AH404" s="222"/>
      <c r="AI404" s="222"/>
      <c r="AJ404" s="222"/>
      <c r="AK404" s="222"/>
      <c r="AL404" s="222"/>
      <c r="AM404" s="222"/>
      <c r="AN404" s="222"/>
      <c r="AO404" s="222"/>
      <c r="AP404" s="222"/>
      <c r="AQ404" s="222"/>
      <c r="AR404" s="222"/>
      <c r="AS404" s="222"/>
      <c r="AT404" s="222"/>
      <c r="AU404" s="222"/>
      <c r="AV404" s="222"/>
    </row>
    <row r="405" spans="1:48" ht="24"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c r="AD405" s="222"/>
      <c r="AE405" s="222"/>
      <c r="AF405" s="222"/>
      <c r="AG405" s="222"/>
      <c r="AH405" s="222"/>
      <c r="AI405" s="222"/>
      <c r="AJ405" s="222"/>
      <c r="AK405" s="222"/>
      <c r="AL405" s="222"/>
      <c r="AM405" s="222"/>
      <c r="AN405" s="222"/>
      <c r="AO405" s="222"/>
      <c r="AP405" s="222"/>
      <c r="AQ405" s="222"/>
      <c r="AR405" s="222"/>
      <c r="AS405" s="222"/>
      <c r="AT405" s="222"/>
      <c r="AU405" s="222"/>
      <c r="AV405" s="222"/>
    </row>
    <row r="406" spans="1:48" ht="24"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c r="AD406" s="222"/>
      <c r="AE406" s="222"/>
      <c r="AF406" s="222"/>
      <c r="AG406" s="222"/>
      <c r="AH406" s="222"/>
      <c r="AI406" s="222"/>
      <c r="AJ406" s="222"/>
      <c r="AK406" s="222"/>
      <c r="AL406" s="222"/>
      <c r="AM406" s="222"/>
      <c r="AN406" s="222"/>
      <c r="AO406" s="222"/>
      <c r="AP406" s="222"/>
      <c r="AQ406" s="222"/>
      <c r="AR406" s="222"/>
      <c r="AS406" s="222"/>
      <c r="AT406" s="222"/>
      <c r="AU406" s="222"/>
      <c r="AV406" s="222"/>
    </row>
    <row r="407" spans="1:48" ht="24"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c r="AB407" s="222"/>
      <c r="AC407" s="222"/>
      <c r="AD407" s="222"/>
      <c r="AE407" s="222"/>
      <c r="AF407" s="222"/>
      <c r="AG407" s="222"/>
      <c r="AH407" s="222"/>
      <c r="AI407" s="222"/>
      <c r="AJ407" s="222"/>
      <c r="AK407" s="222"/>
      <c r="AL407" s="222"/>
      <c r="AM407" s="222"/>
      <c r="AN407" s="222"/>
      <c r="AO407" s="222"/>
      <c r="AP407" s="222"/>
      <c r="AQ407" s="222"/>
      <c r="AR407" s="222"/>
      <c r="AS407" s="222"/>
      <c r="AT407" s="222"/>
      <c r="AU407" s="222"/>
      <c r="AV407" s="222"/>
    </row>
    <row r="408" spans="1:48" ht="24"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c r="AB408" s="222"/>
      <c r="AC408" s="222"/>
      <c r="AD408" s="222"/>
      <c r="AE408" s="222"/>
      <c r="AF408" s="222"/>
      <c r="AG408" s="222"/>
      <c r="AH408" s="222"/>
      <c r="AI408" s="222"/>
      <c r="AJ408" s="222"/>
      <c r="AK408" s="222"/>
      <c r="AL408" s="222"/>
      <c r="AM408" s="222"/>
      <c r="AN408" s="222"/>
      <c r="AO408" s="222"/>
      <c r="AP408" s="222"/>
      <c r="AQ408" s="222"/>
      <c r="AR408" s="222"/>
      <c r="AS408" s="222"/>
      <c r="AT408" s="222"/>
      <c r="AU408" s="222"/>
      <c r="AV408" s="222"/>
    </row>
    <row r="409" spans="1:48" ht="24"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c r="AB409" s="222"/>
      <c r="AC409" s="222"/>
      <c r="AD409" s="222"/>
      <c r="AE409" s="222"/>
      <c r="AF409" s="222"/>
      <c r="AG409" s="222"/>
      <c r="AH409" s="222"/>
      <c r="AI409" s="222"/>
      <c r="AJ409" s="222"/>
      <c r="AK409" s="222"/>
      <c r="AL409" s="222"/>
      <c r="AM409" s="222"/>
      <c r="AN409" s="222"/>
      <c r="AO409" s="222"/>
      <c r="AP409" s="222"/>
      <c r="AQ409" s="222"/>
      <c r="AR409" s="222"/>
      <c r="AS409" s="222"/>
      <c r="AT409" s="222"/>
      <c r="AU409" s="222"/>
      <c r="AV409" s="222"/>
    </row>
    <row r="410" spans="1:48" ht="24"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c r="AD410" s="222"/>
      <c r="AE410" s="222"/>
      <c r="AF410" s="222"/>
      <c r="AG410" s="222"/>
      <c r="AH410" s="222"/>
      <c r="AI410" s="222"/>
      <c r="AJ410" s="222"/>
      <c r="AK410" s="222"/>
      <c r="AL410" s="222"/>
      <c r="AM410" s="222"/>
      <c r="AN410" s="222"/>
      <c r="AO410" s="222"/>
      <c r="AP410" s="222"/>
      <c r="AQ410" s="222"/>
      <c r="AR410" s="222"/>
      <c r="AS410" s="222"/>
      <c r="AT410" s="222"/>
      <c r="AU410" s="222"/>
      <c r="AV410" s="222"/>
    </row>
    <row r="411" spans="1:48" ht="24"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c r="AB411" s="222"/>
      <c r="AC411" s="222"/>
      <c r="AD411" s="222"/>
      <c r="AE411" s="222"/>
      <c r="AF411" s="222"/>
      <c r="AG411" s="222"/>
      <c r="AH411" s="222"/>
      <c r="AI411" s="222"/>
      <c r="AJ411" s="222"/>
      <c r="AK411" s="222"/>
      <c r="AL411" s="222"/>
      <c r="AM411" s="222"/>
      <c r="AN411" s="222"/>
      <c r="AO411" s="222"/>
      <c r="AP411" s="222"/>
      <c r="AQ411" s="222"/>
      <c r="AR411" s="222"/>
      <c r="AS411" s="222"/>
      <c r="AT411" s="222"/>
      <c r="AU411" s="222"/>
      <c r="AV411" s="222"/>
    </row>
    <row r="412" spans="1:48" ht="24"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c r="AB412" s="222"/>
      <c r="AC412" s="222"/>
      <c r="AD412" s="222"/>
      <c r="AE412" s="222"/>
      <c r="AF412" s="222"/>
      <c r="AG412" s="222"/>
      <c r="AH412" s="222"/>
      <c r="AI412" s="222"/>
      <c r="AJ412" s="222"/>
      <c r="AK412" s="222"/>
      <c r="AL412" s="222"/>
      <c r="AM412" s="222"/>
      <c r="AN412" s="222"/>
      <c r="AO412" s="222"/>
      <c r="AP412" s="222"/>
      <c r="AQ412" s="222"/>
      <c r="AR412" s="222"/>
      <c r="AS412" s="222"/>
      <c r="AT412" s="222"/>
      <c r="AU412" s="222"/>
      <c r="AV412" s="222"/>
    </row>
    <row r="413" spans="1:48" ht="24"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c r="AB413" s="222"/>
      <c r="AC413" s="222"/>
      <c r="AD413" s="222"/>
      <c r="AE413" s="222"/>
      <c r="AF413" s="222"/>
      <c r="AG413" s="222"/>
      <c r="AH413" s="222"/>
      <c r="AI413" s="222"/>
      <c r="AJ413" s="222"/>
      <c r="AK413" s="222"/>
      <c r="AL413" s="222"/>
      <c r="AM413" s="222"/>
      <c r="AN413" s="222"/>
      <c r="AO413" s="222"/>
      <c r="AP413" s="222"/>
      <c r="AQ413" s="222"/>
      <c r="AR413" s="222"/>
      <c r="AS413" s="222"/>
      <c r="AT413" s="222"/>
      <c r="AU413" s="222"/>
      <c r="AV413" s="222"/>
    </row>
    <row r="414" spans="1:48" ht="24"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c r="AD414" s="222"/>
      <c r="AE414" s="222"/>
      <c r="AF414" s="222"/>
      <c r="AG414" s="222"/>
      <c r="AH414" s="222"/>
      <c r="AI414" s="222"/>
      <c r="AJ414" s="222"/>
      <c r="AK414" s="222"/>
      <c r="AL414" s="222"/>
      <c r="AM414" s="222"/>
      <c r="AN414" s="222"/>
      <c r="AO414" s="222"/>
      <c r="AP414" s="222"/>
      <c r="AQ414" s="222"/>
      <c r="AR414" s="222"/>
      <c r="AS414" s="222"/>
      <c r="AT414" s="222"/>
      <c r="AU414" s="222"/>
      <c r="AV414" s="222"/>
    </row>
    <row r="415" spans="1:48" ht="24"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c r="AD415" s="222"/>
      <c r="AE415" s="222"/>
      <c r="AF415" s="222"/>
      <c r="AG415" s="222"/>
      <c r="AH415" s="222"/>
      <c r="AI415" s="222"/>
      <c r="AJ415" s="222"/>
      <c r="AK415" s="222"/>
      <c r="AL415" s="222"/>
      <c r="AM415" s="222"/>
      <c r="AN415" s="222"/>
      <c r="AO415" s="222"/>
      <c r="AP415" s="222"/>
      <c r="AQ415" s="222"/>
      <c r="AR415" s="222"/>
      <c r="AS415" s="222"/>
      <c r="AT415" s="222"/>
      <c r="AU415" s="222"/>
      <c r="AV415" s="222"/>
    </row>
    <row r="416" spans="1:48" ht="24"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c r="AD416" s="222"/>
      <c r="AE416" s="222"/>
      <c r="AF416" s="222"/>
      <c r="AG416" s="222"/>
      <c r="AH416" s="222"/>
      <c r="AI416" s="222"/>
      <c r="AJ416" s="222"/>
      <c r="AK416" s="222"/>
      <c r="AL416" s="222"/>
      <c r="AM416" s="222"/>
      <c r="AN416" s="222"/>
      <c r="AO416" s="222"/>
      <c r="AP416" s="222"/>
      <c r="AQ416" s="222"/>
      <c r="AR416" s="222"/>
      <c r="AS416" s="222"/>
      <c r="AT416" s="222"/>
      <c r="AU416" s="222"/>
      <c r="AV416" s="222"/>
    </row>
    <row r="417" spans="1:48" ht="24"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c r="AD417" s="222"/>
      <c r="AE417" s="222"/>
      <c r="AF417" s="222"/>
      <c r="AG417" s="222"/>
      <c r="AH417" s="222"/>
      <c r="AI417" s="222"/>
      <c r="AJ417" s="222"/>
      <c r="AK417" s="222"/>
      <c r="AL417" s="222"/>
      <c r="AM417" s="222"/>
      <c r="AN417" s="222"/>
      <c r="AO417" s="222"/>
      <c r="AP417" s="222"/>
      <c r="AQ417" s="222"/>
      <c r="AR417" s="222"/>
      <c r="AS417" s="222"/>
      <c r="AT417" s="222"/>
      <c r="AU417" s="222"/>
      <c r="AV417" s="222"/>
    </row>
    <row r="418" spans="1:48" ht="24"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c r="AD418" s="222"/>
      <c r="AE418" s="222"/>
      <c r="AF418" s="222"/>
      <c r="AG418" s="222"/>
      <c r="AH418" s="222"/>
      <c r="AI418" s="222"/>
      <c r="AJ418" s="222"/>
      <c r="AK418" s="222"/>
      <c r="AL418" s="222"/>
      <c r="AM418" s="222"/>
      <c r="AN418" s="222"/>
      <c r="AO418" s="222"/>
      <c r="AP418" s="222"/>
      <c r="AQ418" s="222"/>
      <c r="AR418" s="222"/>
      <c r="AS418" s="222"/>
      <c r="AT418" s="222"/>
      <c r="AU418" s="222"/>
      <c r="AV418" s="222"/>
    </row>
    <row r="419" spans="1:48" ht="24"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c r="AD419" s="222"/>
      <c r="AE419" s="222"/>
      <c r="AF419" s="222"/>
      <c r="AG419" s="222"/>
      <c r="AH419" s="222"/>
      <c r="AI419" s="222"/>
      <c r="AJ419" s="222"/>
      <c r="AK419" s="222"/>
      <c r="AL419" s="222"/>
      <c r="AM419" s="222"/>
      <c r="AN419" s="222"/>
      <c r="AO419" s="222"/>
      <c r="AP419" s="222"/>
      <c r="AQ419" s="222"/>
      <c r="AR419" s="222"/>
      <c r="AS419" s="222"/>
      <c r="AT419" s="222"/>
      <c r="AU419" s="222"/>
      <c r="AV419" s="222"/>
    </row>
    <row r="420" spans="1:48" ht="24"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c r="AD420" s="222"/>
      <c r="AE420" s="222"/>
      <c r="AF420" s="222"/>
      <c r="AG420" s="222"/>
      <c r="AH420" s="222"/>
      <c r="AI420" s="222"/>
      <c r="AJ420" s="222"/>
      <c r="AK420" s="222"/>
      <c r="AL420" s="222"/>
      <c r="AM420" s="222"/>
      <c r="AN420" s="222"/>
      <c r="AO420" s="222"/>
      <c r="AP420" s="222"/>
      <c r="AQ420" s="222"/>
      <c r="AR420" s="222"/>
      <c r="AS420" s="222"/>
      <c r="AT420" s="222"/>
      <c r="AU420" s="222"/>
      <c r="AV420" s="222"/>
    </row>
    <row r="421" spans="1:48" ht="24"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c r="AD421" s="222"/>
      <c r="AE421" s="222"/>
      <c r="AF421" s="222"/>
      <c r="AG421" s="222"/>
      <c r="AH421" s="222"/>
      <c r="AI421" s="222"/>
      <c r="AJ421" s="222"/>
      <c r="AK421" s="222"/>
      <c r="AL421" s="222"/>
      <c r="AM421" s="222"/>
      <c r="AN421" s="222"/>
      <c r="AO421" s="222"/>
      <c r="AP421" s="222"/>
      <c r="AQ421" s="222"/>
      <c r="AR421" s="222"/>
      <c r="AS421" s="222"/>
      <c r="AT421" s="222"/>
      <c r="AU421" s="222"/>
      <c r="AV421" s="222"/>
    </row>
    <row r="422" spans="1:48" ht="24"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c r="AD422" s="222"/>
      <c r="AE422" s="222"/>
      <c r="AF422" s="222"/>
      <c r="AG422" s="222"/>
      <c r="AH422" s="222"/>
      <c r="AI422" s="222"/>
      <c r="AJ422" s="222"/>
      <c r="AK422" s="222"/>
      <c r="AL422" s="222"/>
      <c r="AM422" s="222"/>
      <c r="AN422" s="222"/>
      <c r="AO422" s="222"/>
      <c r="AP422" s="222"/>
      <c r="AQ422" s="222"/>
      <c r="AR422" s="222"/>
      <c r="AS422" s="222"/>
      <c r="AT422" s="222"/>
      <c r="AU422" s="222"/>
      <c r="AV422" s="222"/>
    </row>
    <row r="423" spans="1:48" ht="24"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c r="AD423" s="222"/>
      <c r="AE423" s="222"/>
      <c r="AF423" s="222"/>
      <c r="AG423" s="222"/>
      <c r="AH423" s="222"/>
      <c r="AI423" s="222"/>
      <c r="AJ423" s="222"/>
      <c r="AK423" s="222"/>
      <c r="AL423" s="222"/>
      <c r="AM423" s="222"/>
      <c r="AN423" s="222"/>
      <c r="AO423" s="222"/>
      <c r="AP423" s="222"/>
      <c r="AQ423" s="222"/>
      <c r="AR423" s="222"/>
      <c r="AS423" s="222"/>
      <c r="AT423" s="222"/>
      <c r="AU423" s="222"/>
      <c r="AV423" s="222"/>
    </row>
    <row r="424" spans="1:48" ht="24"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c r="AB424" s="222"/>
      <c r="AC424" s="222"/>
      <c r="AD424" s="222"/>
      <c r="AE424" s="222"/>
      <c r="AF424" s="222"/>
      <c r="AG424" s="222"/>
      <c r="AH424" s="222"/>
      <c r="AI424" s="222"/>
      <c r="AJ424" s="222"/>
      <c r="AK424" s="222"/>
      <c r="AL424" s="222"/>
      <c r="AM424" s="222"/>
      <c r="AN424" s="222"/>
      <c r="AO424" s="222"/>
      <c r="AP424" s="222"/>
      <c r="AQ424" s="222"/>
      <c r="AR424" s="222"/>
      <c r="AS424" s="222"/>
      <c r="AT424" s="222"/>
      <c r="AU424" s="222"/>
      <c r="AV424" s="222"/>
    </row>
    <row r="425" spans="1:48" ht="24"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c r="AD425" s="222"/>
      <c r="AE425" s="222"/>
      <c r="AF425" s="222"/>
      <c r="AG425" s="222"/>
      <c r="AH425" s="222"/>
      <c r="AI425" s="222"/>
      <c r="AJ425" s="222"/>
      <c r="AK425" s="222"/>
      <c r="AL425" s="222"/>
      <c r="AM425" s="222"/>
      <c r="AN425" s="222"/>
      <c r="AO425" s="222"/>
      <c r="AP425" s="222"/>
      <c r="AQ425" s="222"/>
      <c r="AR425" s="222"/>
      <c r="AS425" s="222"/>
      <c r="AT425" s="222"/>
      <c r="AU425" s="222"/>
      <c r="AV425" s="222"/>
    </row>
    <row r="426" spans="1:48" ht="24"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c r="AB426" s="222"/>
      <c r="AC426" s="222"/>
      <c r="AD426" s="222"/>
      <c r="AE426" s="222"/>
      <c r="AF426" s="222"/>
      <c r="AG426" s="222"/>
      <c r="AH426" s="222"/>
      <c r="AI426" s="222"/>
      <c r="AJ426" s="222"/>
      <c r="AK426" s="222"/>
      <c r="AL426" s="222"/>
      <c r="AM426" s="222"/>
      <c r="AN426" s="222"/>
      <c r="AO426" s="222"/>
      <c r="AP426" s="222"/>
      <c r="AQ426" s="222"/>
      <c r="AR426" s="222"/>
      <c r="AS426" s="222"/>
      <c r="AT426" s="222"/>
      <c r="AU426" s="222"/>
      <c r="AV426" s="222"/>
    </row>
    <row r="427" spans="1:48" ht="24"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c r="AB427" s="222"/>
      <c r="AC427" s="222"/>
      <c r="AD427" s="222"/>
      <c r="AE427" s="222"/>
      <c r="AF427" s="222"/>
      <c r="AG427" s="222"/>
      <c r="AH427" s="222"/>
      <c r="AI427" s="222"/>
      <c r="AJ427" s="222"/>
      <c r="AK427" s="222"/>
      <c r="AL427" s="222"/>
      <c r="AM427" s="222"/>
      <c r="AN427" s="222"/>
      <c r="AO427" s="222"/>
      <c r="AP427" s="222"/>
      <c r="AQ427" s="222"/>
      <c r="AR427" s="222"/>
      <c r="AS427" s="222"/>
      <c r="AT427" s="222"/>
      <c r="AU427" s="222"/>
      <c r="AV427" s="222"/>
    </row>
    <row r="428" spans="1:48" ht="24"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c r="AB428" s="222"/>
      <c r="AC428" s="222"/>
      <c r="AD428" s="222"/>
      <c r="AE428" s="222"/>
      <c r="AF428" s="222"/>
      <c r="AG428" s="222"/>
      <c r="AH428" s="222"/>
      <c r="AI428" s="222"/>
      <c r="AJ428" s="222"/>
      <c r="AK428" s="222"/>
      <c r="AL428" s="222"/>
      <c r="AM428" s="222"/>
      <c r="AN428" s="222"/>
      <c r="AO428" s="222"/>
      <c r="AP428" s="222"/>
      <c r="AQ428" s="222"/>
      <c r="AR428" s="222"/>
      <c r="AS428" s="222"/>
      <c r="AT428" s="222"/>
      <c r="AU428" s="222"/>
      <c r="AV428" s="222"/>
    </row>
    <row r="429" spans="1:48" ht="24"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c r="AB429" s="222"/>
      <c r="AC429" s="222"/>
      <c r="AD429" s="222"/>
      <c r="AE429" s="222"/>
      <c r="AF429" s="222"/>
      <c r="AG429" s="222"/>
      <c r="AH429" s="222"/>
      <c r="AI429" s="222"/>
      <c r="AJ429" s="222"/>
      <c r="AK429" s="222"/>
      <c r="AL429" s="222"/>
      <c r="AM429" s="222"/>
      <c r="AN429" s="222"/>
      <c r="AO429" s="222"/>
      <c r="AP429" s="222"/>
      <c r="AQ429" s="222"/>
      <c r="AR429" s="222"/>
      <c r="AS429" s="222"/>
      <c r="AT429" s="222"/>
      <c r="AU429" s="222"/>
      <c r="AV429" s="222"/>
    </row>
    <row r="430" spans="1:48" ht="24"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c r="AB430" s="222"/>
      <c r="AC430" s="222"/>
      <c r="AD430" s="222"/>
      <c r="AE430" s="222"/>
      <c r="AF430" s="222"/>
      <c r="AG430" s="222"/>
      <c r="AH430" s="222"/>
      <c r="AI430" s="222"/>
      <c r="AJ430" s="222"/>
      <c r="AK430" s="222"/>
      <c r="AL430" s="222"/>
      <c r="AM430" s="222"/>
      <c r="AN430" s="222"/>
      <c r="AO430" s="222"/>
      <c r="AP430" s="222"/>
      <c r="AQ430" s="222"/>
      <c r="AR430" s="222"/>
      <c r="AS430" s="222"/>
      <c r="AT430" s="222"/>
      <c r="AU430" s="222"/>
      <c r="AV430" s="222"/>
    </row>
    <row r="431" spans="1:48" ht="24"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c r="AB431" s="222"/>
      <c r="AC431" s="222"/>
      <c r="AD431" s="222"/>
      <c r="AE431" s="222"/>
      <c r="AF431" s="222"/>
      <c r="AG431" s="222"/>
      <c r="AH431" s="222"/>
      <c r="AI431" s="222"/>
      <c r="AJ431" s="222"/>
      <c r="AK431" s="222"/>
      <c r="AL431" s="222"/>
      <c r="AM431" s="222"/>
      <c r="AN431" s="222"/>
      <c r="AO431" s="222"/>
      <c r="AP431" s="222"/>
      <c r="AQ431" s="222"/>
      <c r="AR431" s="222"/>
      <c r="AS431" s="222"/>
      <c r="AT431" s="222"/>
      <c r="AU431" s="222"/>
      <c r="AV431" s="222"/>
    </row>
    <row r="432" spans="1:48" ht="24"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c r="AB432" s="222"/>
      <c r="AC432" s="222"/>
      <c r="AD432" s="222"/>
      <c r="AE432" s="222"/>
      <c r="AF432" s="222"/>
      <c r="AG432" s="222"/>
      <c r="AH432" s="222"/>
      <c r="AI432" s="222"/>
      <c r="AJ432" s="222"/>
      <c r="AK432" s="222"/>
      <c r="AL432" s="222"/>
      <c r="AM432" s="222"/>
      <c r="AN432" s="222"/>
      <c r="AO432" s="222"/>
      <c r="AP432" s="222"/>
      <c r="AQ432" s="222"/>
      <c r="AR432" s="222"/>
      <c r="AS432" s="222"/>
      <c r="AT432" s="222"/>
      <c r="AU432" s="222"/>
      <c r="AV432" s="222"/>
    </row>
    <row r="433" spans="1:48" ht="24"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c r="AB433" s="222"/>
      <c r="AC433" s="222"/>
      <c r="AD433" s="222"/>
      <c r="AE433" s="222"/>
      <c r="AF433" s="222"/>
      <c r="AG433" s="222"/>
      <c r="AH433" s="222"/>
      <c r="AI433" s="222"/>
      <c r="AJ433" s="222"/>
      <c r="AK433" s="222"/>
      <c r="AL433" s="222"/>
      <c r="AM433" s="222"/>
      <c r="AN433" s="222"/>
      <c r="AO433" s="222"/>
      <c r="AP433" s="222"/>
      <c r="AQ433" s="222"/>
      <c r="AR433" s="222"/>
      <c r="AS433" s="222"/>
      <c r="AT433" s="222"/>
      <c r="AU433" s="222"/>
      <c r="AV433" s="222"/>
    </row>
    <row r="434" spans="1:48" ht="24"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c r="AB434" s="222"/>
      <c r="AC434" s="222"/>
      <c r="AD434" s="222"/>
      <c r="AE434" s="222"/>
      <c r="AF434" s="222"/>
      <c r="AG434" s="222"/>
      <c r="AH434" s="222"/>
      <c r="AI434" s="222"/>
      <c r="AJ434" s="222"/>
      <c r="AK434" s="222"/>
      <c r="AL434" s="222"/>
      <c r="AM434" s="222"/>
      <c r="AN434" s="222"/>
      <c r="AO434" s="222"/>
      <c r="AP434" s="222"/>
      <c r="AQ434" s="222"/>
      <c r="AR434" s="222"/>
      <c r="AS434" s="222"/>
      <c r="AT434" s="222"/>
      <c r="AU434" s="222"/>
      <c r="AV434" s="222"/>
    </row>
    <row r="435" spans="1:48" ht="24"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c r="AD435" s="222"/>
      <c r="AE435" s="222"/>
      <c r="AF435" s="222"/>
      <c r="AG435" s="222"/>
      <c r="AH435" s="222"/>
      <c r="AI435" s="222"/>
      <c r="AJ435" s="222"/>
      <c r="AK435" s="222"/>
      <c r="AL435" s="222"/>
      <c r="AM435" s="222"/>
      <c r="AN435" s="222"/>
      <c r="AO435" s="222"/>
      <c r="AP435" s="222"/>
      <c r="AQ435" s="222"/>
      <c r="AR435" s="222"/>
      <c r="AS435" s="222"/>
      <c r="AT435" s="222"/>
      <c r="AU435" s="222"/>
      <c r="AV435" s="222"/>
    </row>
    <row r="436" spans="1:48" ht="24"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c r="AB436" s="222"/>
      <c r="AC436" s="222"/>
      <c r="AD436" s="222"/>
      <c r="AE436" s="222"/>
      <c r="AF436" s="222"/>
      <c r="AG436" s="222"/>
      <c r="AH436" s="222"/>
      <c r="AI436" s="222"/>
      <c r="AJ436" s="222"/>
      <c r="AK436" s="222"/>
      <c r="AL436" s="222"/>
      <c r="AM436" s="222"/>
      <c r="AN436" s="222"/>
      <c r="AO436" s="222"/>
      <c r="AP436" s="222"/>
      <c r="AQ436" s="222"/>
      <c r="AR436" s="222"/>
      <c r="AS436" s="222"/>
      <c r="AT436" s="222"/>
      <c r="AU436" s="222"/>
      <c r="AV436" s="222"/>
    </row>
    <row r="437" spans="1:48" ht="24"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c r="AB437" s="222"/>
      <c r="AC437" s="222"/>
      <c r="AD437" s="222"/>
      <c r="AE437" s="222"/>
      <c r="AF437" s="222"/>
      <c r="AG437" s="222"/>
      <c r="AH437" s="222"/>
      <c r="AI437" s="222"/>
      <c r="AJ437" s="222"/>
      <c r="AK437" s="222"/>
      <c r="AL437" s="222"/>
      <c r="AM437" s="222"/>
      <c r="AN437" s="222"/>
      <c r="AO437" s="222"/>
      <c r="AP437" s="222"/>
      <c r="AQ437" s="222"/>
      <c r="AR437" s="222"/>
      <c r="AS437" s="222"/>
      <c r="AT437" s="222"/>
      <c r="AU437" s="222"/>
      <c r="AV437" s="222"/>
    </row>
    <row r="438" spans="1:48" ht="24"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c r="AB438" s="222"/>
      <c r="AC438" s="222"/>
      <c r="AD438" s="222"/>
      <c r="AE438" s="222"/>
      <c r="AF438" s="222"/>
      <c r="AG438" s="222"/>
      <c r="AH438" s="222"/>
      <c r="AI438" s="222"/>
      <c r="AJ438" s="222"/>
      <c r="AK438" s="222"/>
      <c r="AL438" s="222"/>
      <c r="AM438" s="222"/>
      <c r="AN438" s="222"/>
      <c r="AO438" s="222"/>
      <c r="AP438" s="222"/>
      <c r="AQ438" s="222"/>
      <c r="AR438" s="222"/>
      <c r="AS438" s="222"/>
      <c r="AT438" s="222"/>
      <c r="AU438" s="222"/>
      <c r="AV438" s="222"/>
    </row>
    <row r="439" spans="1:48" ht="24"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c r="AB439" s="222"/>
      <c r="AC439" s="222"/>
      <c r="AD439" s="222"/>
      <c r="AE439" s="222"/>
      <c r="AF439" s="222"/>
      <c r="AG439" s="222"/>
      <c r="AH439" s="222"/>
      <c r="AI439" s="222"/>
      <c r="AJ439" s="222"/>
      <c r="AK439" s="222"/>
      <c r="AL439" s="222"/>
      <c r="AM439" s="222"/>
      <c r="AN439" s="222"/>
      <c r="AO439" s="222"/>
      <c r="AP439" s="222"/>
      <c r="AQ439" s="222"/>
      <c r="AR439" s="222"/>
      <c r="AS439" s="222"/>
      <c r="AT439" s="222"/>
      <c r="AU439" s="222"/>
      <c r="AV439" s="222"/>
    </row>
    <row r="440" spans="1:48" ht="24"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c r="AB440" s="222"/>
      <c r="AC440" s="222"/>
      <c r="AD440" s="222"/>
      <c r="AE440" s="222"/>
      <c r="AF440" s="222"/>
      <c r="AG440" s="222"/>
      <c r="AH440" s="222"/>
      <c r="AI440" s="222"/>
      <c r="AJ440" s="222"/>
      <c r="AK440" s="222"/>
      <c r="AL440" s="222"/>
      <c r="AM440" s="222"/>
      <c r="AN440" s="222"/>
      <c r="AO440" s="222"/>
      <c r="AP440" s="222"/>
      <c r="AQ440" s="222"/>
      <c r="AR440" s="222"/>
      <c r="AS440" s="222"/>
      <c r="AT440" s="222"/>
      <c r="AU440" s="222"/>
      <c r="AV440" s="222"/>
    </row>
    <row r="441" spans="1:48" ht="24"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c r="AB441" s="222"/>
      <c r="AC441" s="222"/>
      <c r="AD441" s="222"/>
      <c r="AE441" s="222"/>
      <c r="AF441" s="222"/>
      <c r="AG441" s="222"/>
      <c r="AH441" s="222"/>
      <c r="AI441" s="222"/>
      <c r="AJ441" s="222"/>
      <c r="AK441" s="222"/>
      <c r="AL441" s="222"/>
      <c r="AM441" s="222"/>
      <c r="AN441" s="222"/>
      <c r="AO441" s="222"/>
      <c r="AP441" s="222"/>
      <c r="AQ441" s="222"/>
      <c r="AR441" s="222"/>
      <c r="AS441" s="222"/>
      <c r="AT441" s="222"/>
      <c r="AU441" s="222"/>
      <c r="AV441" s="222"/>
    </row>
    <row r="442" spans="1:48" ht="24"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2"/>
      <c r="AM442" s="222"/>
      <c r="AN442" s="222"/>
      <c r="AO442" s="222"/>
      <c r="AP442" s="222"/>
      <c r="AQ442" s="222"/>
      <c r="AR442" s="222"/>
      <c r="AS442" s="222"/>
      <c r="AT442" s="222"/>
      <c r="AU442" s="222"/>
      <c r="AV442" s="222"/>
    </row>
    <row r="443" spans="1:48" ht="24"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2"/>
      <c r="AM443" s="222"/>
      <c r="AN443" s="222"/>
      <c r="AO443" s="222"/>
      <c r="AP443" s="222"/>
      <c r="AQ443" s="222"/>
      <c r="AR443" s="222"/>
      <c r="AS443" s="222"/>
      <c r="AT443" s="222"/>
      <c r="AU443" s="222"/>
      <c r="AV443" s="222"/>
    </row>
    <row r="444" spans="1:48" ht="24"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2"/>
      <c r="AM444" s="222"/>
      <c r="AN444" s="222"/>
      <c r="AO444" s="222"/>
      <c r="AP444" s="222"/>
      <c r="AQ444" s="222"/>
      <c r="AR444" s="222"/>
      <c r="AS444" s="222"/>
      <c r="AT444" s="222"/>
      <c r="AU444" s="222"/>
      <c r="AV444" s="222"/>
    </row>
    <row r="445" spans="1:48" ht="24"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c r="AB445" s="222"/>
      <c r="AC445" s="222"/>
      <c r="AD445" s="222"/>
      <c r="AE445" s="222"/>
      <c r="AF445" s="222"/>
      <c r="AG445" s="222"/>
      <c r="AH445" s="222"/>
      <c r="AI445" s="222"/>
      <c r="AJ445" s="222"/>
      <c r="AK445" s="222"/>
      <c r="AL445" s="222"/>
      <c r="AM445" s="222"/>
      <c r="AN445" s="222"/>
      <c r="AO445" s="222"/>
      <c r="AP445" s="222"/>
      <c r="AQ445" s="222"/>
      <c r="AR445" s="222"/>
      <c r="AS445" s="222"/>
      <c r="AT445" s="222"/>
      <c r="AU445" s="222"/>
      <c r="AV445" s="222"/>
    </row>
    <row r="446" spans="1:48" ht="24"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c r="AB446" s="222"/>
      <c r="AC446" s="222"/>
      <c r="AD446" s="222"/>
      <c r="AE446" s="222"/>
      <c r="AF446" s="222"/>
      <c r="AG446" s="222"/>
      <c r="AH446" s="222"/>
      <c r="AI446" s="222"/>
      <c r="AJ446" s="222"/>
      <c r="AK446" s="222"/>
      <c r="AL446" s="222"/>
      <c r="AM446" s="222"/>
      <c r="AN446" s="222"/>
      <c r="AO446" s="222"/>
      <c r="AP446" s="222"/>
      <c r="AQ446" s="222"/>
      <c r="AR446" s="222"/>
      <c r="AS446" s="222"/>
      <c r="AT446" s="222"/>
      <c r="AU446" s="222"/>
      <c r="AV446" s="222"/>
    </row>
    <row r="447" spans="1:48" ht="24"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c r="AB447" s="222"/>
      <c r="AC447" s="222"/>
      <c r="AD447" s="222"/>
      <c r="AE447" s="222"/>
      <c r="AF447" s="222"/>
      <c r="AG447" s="222"/>
      <c r="AH447" s="222"/>
      <c r="AI447" s="222"/>
      <c r="AJ447" s="222"/>
      <c r="AK447" s="222"/>
      <c r="AL447" s="222"/>
      <c r="AM447" s="222"/>
      <c r="AN447" s="222"/>
      <c r="AO447" s="222"/>
      <c r="AP447" s="222"/>
      <c r="AQ447" s="222"/>
      <c r="AR447" s="222"/>
      <c r="AS447" s="222"/>
      <c r="AT447" s="222"/>
      <c r="AU447" s="222"/>
      <c r="AV447" s="222"/>
    </row>
    <row r="448" spans="1:48" ht="24"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c r="AB448" s="222"/>
      <c r="AC448" s="222"/>
      <c r="AD448" s="222"/>
      <c r="AE448" s="222"/>
      <c r="AF448" s="222"/>
      <c r="AG448" s="222"/>
      <c r="AH448" s="222"/>
      <c r="AI448" s="222"/>
      <c r="AJ448" s="222"/>
      <c r="AK448" s="222"/>
      <c r="AL448" s="222"/>
      <c r="AM448" s="222"/>
      <c r="AN448" s="222"/>
      <c r="AO448" s="222"/>
      <c r="AP448" s="222"/>
      <c r="AQ448" s="222"/>
      <c r="AR448" s="222"/>
      <c r="AS448" s="222"/>
      <c r="AT448" s="222"/>
      <c r="AU448" s="222"/>
      <c r="AV448" s="222"/>
    </row>
    <row r="449" spans="1:48" ht="24"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c r="AB449" s="222"/>
      <c r="AC449" s="222"/>
      <c r="AD449" s="222"/>
      <c r="AE449" s="222"/>
      <c r="AF449" s="222"/>
      <c r="AG449" s="222"/>
      <c r="AH449" s="222"/>
      <c r="AI449" s="222"/>
      <c r="AJ449" s="222"/>
      <c r="AK449" s="222"/>
      <c r="AL449" s="222"/>
      <c r="AM449" s="222"/>
      <c r="AN449" s="222"/>
      <c r="AO449" s="222"/>
      <c r="AP449" s="222"/>
      <c r="AQ449" s="222"/>
      <c r="AR449" s="222"/>
      <c r="AS449" s="222"/>
      <c r="AT449" s="222"/>
      <c r="AU449" s="222"/>
      <c r="AV449" s="222"/>
    </row>
    <row r="450" spans="1:48" ht="24"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c r="AD450" s="222"/>
      <c r="AE450" s="222"/>
      <c r="AF450" s="222"/>
      <c r="AG450" s="222"/>
      <c r="AH450" s="222"/>
      <c r="AI450" s="222"/>
      <c r="AJ450" s="222"/>
      <c r="AK450" s="222"/>
      <c r="AL450" s="222"/>
      <c r="AM450" s="222"/>
      <c r="AN450" s="222"/>
      <c r="AO450" s="222"/>
      <c r="AP450" s="222"/>
      <c r="AQ450" s="222"/>
      <c r="AR450" s="222"/>
      <c r="AS450" s="222"/>
      <c r="AT450" s="222"/>
      <c r="AU450" s="222"/>
      <c r="AV450" s="222"/>
    </row>
    <row r="451" spans="1:48" ht="24"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c r="AB451" s="222"/>
      <c r="AC451" s="222"/>
      <c r="AD451" s="222"/>
      <c r="AE451" s="222"/>
      <c r="AF451" s="222"/>
      <c r="AG451" s="222"/>
      <c r="AH451" s="222"/>
      <c r="AI451" s="222"/>
      <c r="AJ451" s="222"/>
      <c r="AK451" s="222"/>
      <c r="AL451" s="222"/>
      <c r="AM451" s="222"/>
      <c r="AN451" s="222"/>
      <c r="AO451" s="222"/>
      <c r="AP451" s="222"/>
      <c r="AQ451" s="222"/>
      <c r="AR451" s="222"/>
      <c r="AS451" s="222"/>
      <c r="AT451" s="222"/>
      <c r="AU451" s="222"/>
      <c r="AV451" s="222"/>
    </row>
    <row r="452" spans="1:48" ht="24"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c r="AB452" s="222"/>
      <c r="AC452" s="222"/>
      <c r="AD452" s="222"/>
      <c r="AE452" s="222"/>
      <c r="AF452" s="222"/>
      <c r="AG452" s="222"/>
      <c r="AH452" s="222"/>
      <c r="AI452" s="222"/>
      <c r="AJ452" s="222"/>
      <c r="AK452" s="222"/>
      <c r="AL452" s="222"/>
      <c r="AM452" s="222"/>
      <c r="AN452" s="222"/>
      <c r="AO452" s="222"/>
      <c r="AP452" s="222"/>
      <c r="AQ452" s="222"/>
      <c r="AR452" s="222"/>
      <c r="AS452" s="222"/>
      <c r="AT452" s="222"/>
      <c r="AU452" s="222"/>
      <c r="AV452" s="222"/>
    </row>
    <row r="453" spans="1:48" ht="24"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c r="AD453" s="222"/>
      <c r="AE453" s="222"/>
      <c r="AF453" s="222"/>
      <c r="AG453" s="222"/>
      <c r="AH453" s="222"/>
      <c r="AI453" s="222"/>
      <c r="AJ453" s="222"/>
      <c r="AK453" s="222"/>
      <c r="AL453" s="222"/>
      <c r="AM453" s="222"/>
      <c r="AN453" s="222"/>
      <c r="AO453" s="222"/>
      <c r="AP453" s="222"/>
      <c r="AQ453" s="222"/>
      <c r="AR453" s="222"/>
      <c r="AS453" s="222"/>
      <c r="AT453" s="222"/>
      <c r="AU453" s="222"/>
      <c r="AV453" s="222"/>
    </row>
    <row r="454" spans="1:48" ht="24"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c r="AD454" s="222"/>
      <c r="AE454" s="222"/>
      <c r="AF454" s="222"/>
      <c r="AG454" s="222"/>
      <c r="AH454" s="222"/>
      <c r="AI454" s="222"/>
      <c r="AJ454" s="222"/>
      <c r="AK454" s="222"/>
      <c r="AL454" s="222"/>
      <c r="AM454" s="222"/>
      <c r="AN454" s="222"/>
      <c r="AO454" s="222"/>
      <c r="AP454" s="222"/>
      <c r="AQ454" s="222"/>
      <c r="AR454" s="222"/>
      <c r="AS454" s="222"/>
      <c r="AT454" s="222"/>
      <c r="AU454" s="222"/>
      <c r="AV454" s="222"/>
    </row>
    <row r="455" spans="1:48" ht="24"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c r="AB455" s="222"/>
      <c r="AC455" s="222"/>
      <c r="AD455" s="222"/>
      <c r="AE455" s="222"/>
      <c r="AF455" s="222"/>
      <c r="AG455" s="222"/>
      <c r="AH455" s="222"/>
      <c r="AI455" s="222"/>
      <c r="AJ455" s="222"/>
      <c r="AK455" s="222"/>
      <c r="AL455" s="222"/>
      <c r="AM455" s="222"/>
      <c r="AN455" s="222"/>
      <c r="AO455" s="222"/>
      <c r="AP455" s="222"/>
      <c r="AQ455" s="222"/>
      <c r="AR455" s="222"/>
      <c r="AS455" s="222"/>
      <c r="AT455" s="222"/>
      <c r="AU455" s="222"/>
      <c r="AV455" s="222"/>
    </row>
    <row r="456" spans="1:48" ht="24"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c r="AB456" s="222"/>
      <c r="AC456" s="222"/>
      <c r="AD456" s="222"/>
      <c r="AE456" s="222"/>
      <c r="AF456" s="222"/>
      <c r="AG456" s="222"/>
      <c r="AH456" s="222"/>
      <c r="AI456" s="222"/>
      <c r="AJ456" s="222"/>
      <c r="AK456" s="222"/>
      <c r="AL456" s="222"/>
      <c r="AM456" s="222"/>
      <c r="AN456" s="222"/>
      <c r="AO456" s="222"/>
      <c r="AP456" s="222"/>
      <c r="AQ456" s="222"/>
      <c r="AR456" s="222"/>
      <c r="AS456" s="222"/>
      <c r="AT456" s="222"/>
      <c r="AU456" s="222"/>
      <c r="AV456" s="222"/>
    </row>
    <row r="457" spans="1:48" ht="24"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c r="AB457" s="222"/>
      <c r="AC457" s="222"/>
      <c r="AD457" s="222"/>
      <c r="AE457" s="222"/>
      <c r="AF457" s="222"/>
      <c r="AG457" s="222"/>
      <c r="AH457" s="222"/>
      <c r="AI457" s="222"/>
      <c r="AJ457" s="222"/>
      <c r="AK457" s="222"/>
      <c r="AL457" s="222"/>
      <c r="AM457" s="222"/>
      <c r="AN457" s="222"/>
      <c r="AO457" s="222"/>
      <c r="AP457" s="222"/>
      <c r="AQ457" s="222"/>
      <c r="AR457" s="222"/>
      <c r="AS457" s="222"/>
      <c r="AT457" s="222"/>
      <c r="AU457" s="222"/>
      <c r="AV457" s="222"/>
    </row>
    <row r="458" spans="1:48" ht="24"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c r="AD458" s="222"/>
      <c r="AE458" s="222"/>
      <c r="AF458" s="222"/>
      <c r="AG458" s="222"/>
      <c r="AH458" s="222"/>
      <c r="AI458" s="222"/>
      <c r="AJ458" s="222"/>
      <c r="AK458" s="222"/>
      <c r="AL458" s="222"/>
      <c r="AM458" s="222"/>
      <c r="AN458" s="222"/>
      <c r="AO458" s="222"/>
      <c r="AP458" s="222"/>
      <c r="AQ458" s="222"/>
      <c r="AR458" s="222"/>
      <c r="AS458" s="222"/>
      <c r="AT458" s="222"/>
      <c r="AU458" s="222"/>
      <c r="AV458" s="222"/>
    </row>
    <row r="459" spans="1:48" ht="24"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c r="AB459" s="222"/>
      <c r="AC459" s="222"/>
      <c r="AD459" s="222"/>
      <c r="AE459" s="222"/>
      <c r="AF459" s="222"/>
      <c r="AG459" s="222"/>
      <c r="AH459" s="222"/>
      <c r="AI459" s="222"/>
      <c r="AJ459" s="222"/>
      <c r="AK459" s="222"/>
      <c r="AL459" s="222"/>
      <c r="AM459" s="222"/>
      <c r="AN459" s="222"/>
      <c r="AO459" s="222"/>
      <c r="AP459" s="222"/>
      <c r="AQ459" s="222"/>
      <c r="AR459" s="222"/>
      <c r="AS459" s="222"/>
      <c r="AT459" s="222"/>
      <c r="AU459" s="222"/>
      <c r="AV459" s="222"/>
    </row>
    <row r="460" spans="1:48" ht="24"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c r="AB460" s="222"/>
      <c r="AC460" s="222"/>
      <c r="AD460" s="222"/>
      <c r="AE460" s="222"/>
      <c r="AF460" s="222"/>
      <c r="AG460" s="222"/>
      <c r="AH460" s="222"/>
      <c r="AI460" s="222"/>
      <c r="AJ460" s="222"/>
      <c r="AK460" s="222"/>
      <c r="AL460" s="222"/>
      <c r="AM460" s="222"/>
      <c r="AN460" s="222"/>
      <c r="AO460" s="222"/>
      <c r="AP460" s="222"/>
      <c r="AQ460" s="222"/>
      <c r="AR460" s="222"/>
      <c r="AS460" s="222"/>
      <c r="AT460" s="222"/>
      <c r="AU460" s="222"/>
      <c r="AV460" s="222"/>
    </row>
    <row r="461" spans="1:48" ht="24"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c r="AB461" s="222"/>
      <c r="AC461" s="222"/>
      <c r="AD461" s="222"/>
      <c r="AE461" s="222"/>
      <c r="AF461" s="222"/>
      <c r="AG461" s="222"/>
      <c r="AH461" s="222"/>
      <c r="AI461" s="222"/>
      <c r="AJ461" s="222"/>
      <c r="AK461" s="222"/>
      <c r="AL461" s="222"/>
      <c r="AM461" s="222"/>
      <c r="AN461" s="222"/>
      <c r="AO461" s="222"/>
      <c r="AP461" s="222"/>
      <c r="AQ461" s="222"/>
      <c r="AR461" s="222"/>
      <c r="AS461" s="222"/>
      <c r="AT461" s="222"/>
      <c r="AU461" s="222"/>
      <c r="AV461" s="222"/>
    </row>
    <row r="462" spans="1:48" ht="24"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c r="AD462" s="222"/>
      <c r="AE462" s="222"/>
      <c r="AF462" s="222"/>
      <c r="AG462" s="222"/>
      <c r="AH462" s="222"/>
      <c r="AI462" s="222"/>
      <c r="AJ462" s="222"/>
      <c r="AK462" s="222"/>
      <c r="AL462" s="222"/>
      <c r="AM462" s="222"/>
      <c r="AN462" s="222"/>
      <c r="AO462" s="222"/>
      <c r="AP462" s="222"/>
      <c r="AQ462" s="222"/>
      <c r="AR462" s="222"/>
      <c r="AS462" s="222"/>
      <c r="AT462" s="222"/>
      <c r="AU462" s="222"/>
      <c r="AV462" s="222"/>
    </row>
    <row r="463" spans="1:48" ht="24"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c r="AD463" s="222"/>
      <c r="AE463" s="222"/>
      <c r="AF463" s="222"/>
      <c r="AG463" s="222"/>
      <c r="AH463" s="222"/>
      <c r="AI463" s="222"/>
      <c r="AJ463" s="222"/>
      <c r="AK463" s="222"/>
      <c r="AL463" s="222"/>
      <c r="AM463" s="222"/>
      <c r="AN463" s="222"/>
      <c r="AO463" s="222"/>
      <c r="AP463" s="222"/>
      <c r="AQ463" s="222"/>
      <c r="AR463" s="222"/>
      <c r="AS463" s="222"/>
      <c r="AT463" s="222"/>
      <c r="AU463" s="222"/>
      <c r="AV463" s="222"/>
    </row>
    <row r="464" spans="1:48" ht="24"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c r="AD464" s="222"/>
      <c r="AE464" s="222"/>
      <c r="AF464" s="222"/>
      <c r="AG464" s="222"/>
      <c r="AH464" s="222"/>
      <c r="AI464" s="222"/>
      <c r="AJ464" s="222"/>
      <c r="AK464" s="222"/>
      <c r="AL464" s="222"/>
      <c r="AM464" s="222"/>
      <c r="AN464" s="222"/>
      <c r="AO464" s="222"/>
      <c r="AP464" s="222"/>
      <c r="AQ464" s="222"/>
      <c r="AR464" s="222"/>
      <c r="AS464" s="222"/>
      <c r="AT464" s="222"/>
      <c r="AU464" s="222"/>
      <c r="AV464" s="222"/>
    </row>
    <row r="465" spans="1:48" ht="24"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c r="AB465" s="222"/>
      <c r="AC465" s="222"/>
      <c r="AD465" s="222"/>
      <c r="AE465" s="222"/>
      <c r="AF465" s="222"/>
      <c r="AG465" s="222"/>
      <c r="AH465" s="222"/>
      <c r="AI465" s="222"/>
      <c r="AJ465" s="222"/>
      <c r="AK465" s="222"/>
      <c r="AL465" s="222"/>
      <c r="AM465" s="222"/>
      <c r="AN465" s="222"/>
      <c r="AO465" s="222"/>
      <c r="AP465" s="222"/>
      <c r="AQ465" s="222"/>
      <c r="AR465" s="222"/>
      <c r="AS465" s="222"/>
      <c r="AT465" s="222"/>
      <c r="AU465" s="222"/>
      <c r="AV465" s="222"/>
    </row>
    <row r="466" spans="1:48" ht="24"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c r="AB466" s="222"/>
      <c r="AC466" s="222"/>
      <c r="AD466" s="222"/>
      <c r="AE466" s="222"/>
      <c r="AF466" s="222"/>
      <c r="AG466" s="222"/>
      <c r="AH466" s="222"/>
      <c r="AI466" s="222"/>
      <c r="AJ466" s="222"/>
      <c r="AK466" s="222"/>
      <c r="AL466" s="222"/>
      <c r="AM466" s="222"/>
      <c r="AN466" s="222"/>
      <c r="AO466" s="222"/>
      <c r="AP466" s="222"/>
      <c r="AQ466" s="222"/>
      <c r="AR466" s="222"/>
      <c r="AS466" s="222"/>
      <c r="AT466" s="222"/>
      <c r="AU466" s="222"/>
      <c r="AV466" s="222"/>
    </row>
    <row r="467" spans="1:48" ht="24"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c r="AB467" s="222"/>
      <c r="AC467" s="222"/>
      <c r="AD467" s="222"/>
      <c r="AE467" s="222"/>
      <c r="AF467" s="222"/>
      <c r="AG467" s="222"/>
      <c r="AH467" s="222"/>
      <c r="AI467" s="222"/>
      <c r="AJ467" s="222"/>
      <c r="AK467" s="222"/>
      <c r="AL467" s="222"/>
      <c r="AM467" s="222"/>
      <c r="AN467" s="222"/>
      <c r="AO467" s="222"/>
      <c r="AP467" s="222"/>
      <c r="AQ467" s="222"/>
      <c r="AR467" s="222"/>
      <c r="AS467" s="222"/>
      <c r="AT467" s="222"/>
      <c r="AU467" s="222"/>
      <c r="AV467" s="222"/>
    </row>
    <row r="468" spans="1:48" ht="24"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c r="AB468" s="222"/>
      <c r="AC468" s="222"/>
      <c r="AD468" s="222"/>
      <c r="AE468" s="222"/>
      <c r="AF468" s="222"/>
      <c r="AG468" s="222"/>
      <c r="AH468" s="222"/>
      <c r="AI468" s="222"/>
      <c r="AJ468" s="222"/>
      <c r="AK468" s="222"/>
      <c r="AL468" s="222"/>
      <c r="AM468" s="222"/>
      <c r="AN468" s="222"/>
      <c r="AO468" s="222"/>
      <c r="AP468" s="222"/>
      <c r="AQ468" s="222"/>
      <c r="AR468" s="222"/>
      <c r="AS468" s="222"/>
      <c r="AT468" s="222"/>
      <c r="AU468" s="222"/>
      <c r="AV468" s="222"/>
    </row>
    <row r="469" spans="1:48" ht="24"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c r="AB469" s="222"/>
      <c r="AC469" s="222"/>
      <c r="AD469" s="222"/>
      <c r="AE469" s="222"/>
      <c r="AF469" s="222"/>
      <c r="AG469" s="222"/>
      <c r="AH469" s="222"/>
      <c r="AI469" s="222"/>
      <c r="AJ469" s="222"/>
      <c r="AK469" s="222"/>
      <c r="AL469" s="222"/>
      <c r="AM469" s="222"/>
      <c r="AN469" s="222"/>
      <c r="AO469" s="222"/>
      <c r="AP469" s="222"/>
      <c r="AQ469" s="222"/>
      <c r="AR469" s="222"/>
      <c r="AS469" s="222"/>
      <c r="AT469" s="222"/>
      <c r="AU469" s="222"/>
      <c r="AV469" s="222"/>
    </row>
    <row r="470" spans="1:48" ht="24"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c r="AB470" s="222"/>
      <c r="AC470" s="222"/>
      <c r="AD470" s="222"/>
      <c r="AE470" s="222"/>
      <c r="AF470" s="222"/>
      <c r="AG470" s="222"/>
      <c r="AH470" s="222"/>
      <c r="AI470" s="222"/>
      <c r="AJ470" s="222"/>
      <c r="AK470" s="222"/>
      <c r="AL470" s="222"/>
      <c r="AM470" s="222"/>
      <c r="AN470" s="222"/>
      <c r="AO470" s="222"/>
      <c r="AP470" s="222"/>
      <c r="AQ470" s="222"/>
      <c r="AR470" s="222"/>
      <c r="AS470" s="222"/>
      <c r="AT470" s="222"/>
      <c r="AU470" s="222"/>
      <c r="AV470" s="222"/>
    </row>
    <row r="471" spans="1:48" ht="24"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c r="AB471" s="222"/>
      <c r="AC471" s="222"/>
      <c r="AD471" s="222"/>
      <c r="AE471" s="222"/>
      <c r="AF471" s="222"/>
      <c r="AG471" s="222"/>
      <c r="AH471" s="222"/>
      <c r="AI471" s="222"/>
      <c r="AJ471" s="222"/>
      <c r="AK471" s="222"/>
      <c r="AL471" s="222"/>
      <c r="AM471" s="222"/>
      <c r="AN471" s="222"/>
      <c r="AO471" s="222"/>
      <c r="AP471" s="222"/>
      <c r="AQ471" s="222"/>
      <c r="AR471" s="222"/>
      <c r="AS471" s="222"/>
      <c r="AT471" s="222"/>
      <c r="AU471" s="222"/>
      <c r="AV471" s="222"/>
    </row>
    <row r="472" spans="1:48" ht="24"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c r="AB472" s="222"/>
      <c r="AC472" s="222"/>
      <c r="AD472" s="222"/>
      <c r="AE472" s="222"/>
      <c r="AF472" s="222"/>
      <c r="AG472" s="222"/>
      <c r="AH472" s="222"/>
      <c r="AI472" s="222"/>
      <c r="AJ472" s="222"/>
      <c r="AK472" s="222"/>
      <c r="AL472" s="222"/>
      <c r="AM472" s="222"/>
      <c r="AN472" s="222"/>
      <c r="AO472" s="222"/>
      <c r="AP472" s="222"/>
      <c r="AQ472" s="222"/>
      <c r="AR472" s="222"/>
      <c r="AS472" s="222"/>
      <c r="AT472" s="222"/>
      <c r="AU472" s="222"/>
      <c r="AV472" s="222"/>
    </row>
    <row r="473" spans="1:48" ht="24"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c r="AB473" s="222"/>
      <c r="AC473" s="222"/>
      <c r="AD473" s="222"/>
      <c r="AE473" s="222"/>
      <c r="AF473" s="222"/>
      <c r="AG473" s="222"/>
      <c r="AH473" s="222"/>
      <c r="AI473" s="222"/>
      <c r="AJ473" s="222"/>
      <c r="AK473" s="222"/>
      <c r="AL473" s="222"/>
      <c r="AM473" s="222"/>
      <c r="AN473" s="222"/>
      <c r="AO473" s="222"/>
      <c r="AP473" s="222"/>
      <c r="AQ473" s="222"/>
      <c r="AR473" s="222"/>
      <c r="AS473" s="222"/>
      <c r="AT473" s="222"/>
      <c r="AU473" s="222"/>
      <c r="AV473" s="222"/>
    </row>
    <row r="474" spans="1:48" ht="24"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c r="AB474" s="222"/>
      <c r="AC474" s="222"/>
      <c r="AD474" s="222"/>
      <c r="AE474" s="222"/>
      <c r="AF474" s="222"/>
      <c r="AG474" s="222"/>
      <c r="AH474" s="222"/>
      <c r="AI474" s="222"/>
      <c r="AJ474" s="222"/>
      <c r="AK474" s="222"/>
      <c r="AL474" s="222"/>
      <c r="AM474" s="222"/>
      <c r="AN474" s="222"/>
      <c r="AO474" s="222"/>
      <c r="AP474" s="222"/>
      <c r="AQ474" s="222"/>
      <c r="AR474" s="222"/>
      <c r="AS474" s="222"/>
      <c r="AT474" s="222"/>
      <c r="AU474" s="222"/>
      <c r="AV474" s="222"/>
    </row>
    <row r="475" spans="1:48" ht="24"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c r="AB475" s="222"/>
      <c r="AC475" s="222"/>
      <c r="AD475" s="222"/>
      <c r="AE475" s="222"/>
      <c r="AF475" s="222"/>
      <c r="AG475" s="222"/>
      <c r="AH475" s="222"/>
      <c r="AI475" s="222"/>
      <c r="AJ475" s="222"/>
      <c r="AK475" s="222"/>
      <c r="AL475" s="222"/>
      <c r="AM475" s="222"/>
      <c r="AN475" s="222"/>
      <c r="AO475" s="222"/>
      <c r="AP475" s="222"/>
      <c r="AQ475" s="222"/>
      <c r="AR475" s="222"/>
      <c r="AS475" s="222"/>
      <c r="AT475" s="222"/>
      <c r="AU475" s="222"/>
      <c r="AV475" s="222"/>
    </row>
    <row r="476" spans="1:48" ht="24"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c r="AB476" s="222"/>
      <c r="AC476" s="222"/>
      <c r="AD476" s="222"/>
      <c r="AE476" s="222"/>
      <c r="AF476" s="222"/>
      <c r="AG476" s="222"/>
      <c r="AH476" s="222"/>
      <c r="AI476" s="222"/>
      <c r="AJ476" s="222"/>
      <c r="AK476" s="222"/>
      <c r="AL476" s="222"/>
      <c r="AM476" s="222"/>
      <c r="AN476" s="222"/>
      <c r="AO476" s="222"/>
      <c r="AP476" s="222"/>
      <c r="AQ476" s="222"/>
      <c r="AR476" s="222"/>
      <c r="AS476" s="222"/>
      <c r="AT476" s="222"/>
      <c r="AU476" s="222"/>
      <c r="AV476" s="222"/>
    </row>
    <row r="477" spans="1:48" ht="24"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c r="AB477" s="222"/>
      <c r="AC477" s="222"/>
      <c r="AD477" s="222"/>
      <c r="AE477" s="222"/>
      <c r="AF477" s="222"/>
      <c r="AG477" s="222"/>
      <c r="AH477" s="222"/>
      <c r="AI477" s="222"/>
      <c r="AJ477" s="222"/>
      <c r="AK477" s="222"/>
      <c r="AL477" s="222"/>
      <c r="AM477" s="222"/>
      <c r="AN477" s="222"/>
      <c r="AO477" s="222"/>
      <c r="AP477" s="222"/>
      <c r="AQ477" s="222"/>
      <c r="AR477" s="222"/>
      <c r="AS477" s="222"/>
      <c r="AT477" s="222"/>
      <c r="AU477" s="222"/>
      <c r="AV477" s="222"/>
    </row>
    <row r="478" spans="1:48" ht="24"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c r="AB478" s="222"/>
      <c r="AC478" s="222"/>
      <c r="AD478" s="222"/>
      <c r="AE478" s="222"/>
      <c r="AF478" s="222"/>
      <c r="AG478" s="222"/>
      <c r="AH478" s="222"/>
      <c r="AI478" s="222"/>
      <c r="AJ478" s="222"/>
      <c r="AK478" s="222"/>
      <c r="AL478" s="222"/>
      <c r="AM478" s="222"/>
      <c r="AN478" s="222"/>
      <c r="AO478" s="222"/>
      <c r="AP478" s="222"/>
      <c r="AQ478" s="222"/>
      <c r="AR478" s="222"/>
      <c r="AS478" s="222"/>
      <c r="AT478" s="222"/>
      <c r="AU478" s="222"/>
      <c r="AV478" s="222"/>
    </row>
    <row r="479" spans="1:48" ht="24"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2"/>
      <c r="AM479" s="222"/>
      <c r="AN479" s="222"/>
      <c r="AO479" s="222"/>
      <c r="AP479" s="222"/>
      <c r="AQ479" s="222"/>
      <c r="AR479" s="222"/>
      <c r="AS479" s="222"/>
      <c r="AT479" s="222"/>
      <c r="AU479" s="222"/>
      <c r="AV479" s="222"/>
    </row>
    <row r="480" spans="1:48" ht="24"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c r="AB480" s="222"/>
      <c r="AC480" s="222"/>
      <c r="AD480" s="222"/>
      <c r="AE480" s="222"/>
      <c r="AF480" s="222"/>
      <c r="AG480" s="222"/>
      <c r="AH480" s="222"/>
      <c r="AI480" s="222"/>
      <c r="AJ480" s="222"/>
      <c r="AK480" s="222"/>
      <c r="AL480" s="222"/>
      <c r="AM480" s="222"/>
      <c r="AN480" s="222"/>
      <c r="AO480" s="222"/>
      <c r="AP480" s="222"/>
      <c r="AQ480" s="222"/>
      <c r="AR480" s="222"/>
      <c r="AS480" s="222"/>
      <c r="AT480" s="222"/>
      <c r="AU480" s="222"/>
      <c r="AV480" s="222"/>
    </row>
    <row r="481" spans="1:48" ht="24"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2"/>
      <c r="AM481" s="222"/>
      <c r="AN481" s="222"/>
      <c r="AO481" s="222"/>
      <c r="AP481" s="222"/>
      <c r="AQ481" s="222"/>
      <c r="AR481" s="222"/>
      <c r="AS481" s="222"/>
      <c r="AT481" s="222"/>
      <c r="AU481" s="222"/>
      <c r="AV481" s="222"/>
    </row>
    <row r="482" spans="1:48" ht="24"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2"/>
      <c r="AM482" s="222"/>
      <c r="AN482" s="222"/>
      <c r="AO482" s="222"/>
      <c r="AP482" s="222"/>
      <c r="AQ482" s="222"/>
      <c r="AR482" s="222"/>
      <c r="AS482" s="222"/>
      <c r="AT482" s="222"/>
      <c r="AU482" s="222"/>
      <c r="AV482" s="222"/>
    </row>
    <row r="483" spans="1:48" ht="24"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2"/>
      <c r="AM483" s="222"/>
      <c r="AN483" s="222"/>
      <c r="AO483" s="222"/>
      <c r="AP483" s="222"/>
      <c r="AQ483" s="222"/>
      <c r="AR483" s="222"/>
      <c r="AS483" s="222"/>
      <c r="AT483" s="222"/>
      <c r="AU483" s="222"/>
      <c r="AV483" s="222"/>
    </row>
    <row r="484" spans="1:48" ht="24"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2"/>
      <c r="AM484" s="222"/>
      <c r="AN484" s="222"/>
      <c r="AO484" s="222"/>
      <c r="AP484" s="222"/>
      <c r="AQ484" s="222"/>
      <c r="AR484" s="222"/>
      <c r="AS484" s="222"/>
      <c r="AT484" s="222"/>
      <c r="AU484" s="222"/>
      <c r="AV484" s="222"/>
    </row>
    <row r="485" spans="1:48" ht="24"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2"/>
      <c r="AM485" s="222"/>
      <c r="AN485" s="222"/>
      <c r="AO485" s="222"/>
      <c r="AP485" s="222"/>
      <c r="AQ485" s="222"/>
      <c r="AR485" s="222"/>
      <c r="AS485" s="222"/>
      <c r="AT485" s="222"/>
      <c r="AU485" s="222"/>
      <c r="AV485" s="222"/>
    </row>
    <row r="486" spans="1:48" ht="24"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c r="AT486" s="222"/>
      <c r="AU486" s="222"/>
      <c r="AV486" s="222"/>
    </row>
    <row r="487" spans="1:48" ht="24"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2"/>
      <c r="AM487" s="222"/>
      <c r="AN487" s="222"/>
      <c r="AO487" s="222"/>
      <c r="AP487" s="222"/>
      <c r="AQ487" s="222"/>
      <c r="AR487" s="222"/>
      <c r="AS487" s="222"/>
      <c r="AT487" s="222"/>
      <c r="AU487" s="222"/>
      <c r="AV487" s="222"/>
    </row>
    <row r="488" spans="1:48" ht="24"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c r="AB488" s="222"/>
      <c r="AC488" s="222"/>
      <c r="AD488" s="222"/>
      <c r="AE488" s="222"/>
      <c r="AF488" s="222"/>
      <c r="AG488" s="222"/>
      <c r="AH488" s="222"/>
      <c r="AI488" s="222"/>
      <c r="AJ488" s="222"/>
      <c r="AK488" s="222"/>
      <c r="AL488" s="222"/>
      <c r="AM488" s="222"/>
      <c r="AN488" s="222"/>
      <c r="AO488" s="222"/>
      <c r="AP488" s="222"/>
      <c r="AQ488" s="222"/>
      <c r="AR488" s="222"/>
      <c r="AS488" s="222"/>
      <c r="AT488" s="222"/>
      <c r="AU488" s="222"/>
      <c r="AV488" s="222"/>
    </row>
    <row r="489" spans="1:48" ht="24"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c r="AB489" s="222"/>
      <c r="AC489" s="222"/>
      <c r="AD489" s="222"/>
      <c r="AE489" s="222"/>
      <c r="AF489" s="222"/>
      <c r="AG489" s="222"/>
      <c r="AH489" s="222"/>
      <c r="AI489" s="222"/>
      <c r="AJ489" s="222"/>
      <c r="AK489" s="222"/>
      <c r="AL489" s="222"/>
      <c r="AM489" s="222"/>
      <c r="AN489" s="222"/>
      <c r="AO489" s="222"/>
      <c r="AP489" s="222"/>
      <c r="AQ489" s="222"/>
      <c r="AR489" s="222"/>
      <c r="AS489" s="222"/>
      <c r="AT489" s="222"/>
      <c r="AU489" s="222"/>
      <c r="AV489" s="222"/>
    </row>
    <row r="490" spans="1:48" ht="24"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c r="AB490" s="222"/>
      <c r="AC490" s="222"/>
      <c r="AD490" s="222"/>
      <c r="AE490" s="222"/>
      <c r="AF490" s="222"/>
      <c r="AG490" s="222"/>
      <c r="AH490" s="222"/>
      <c r="AI490" s="222"/>
      <c r="AJ490" s="222"/>
      <c r="AK490" s="222"/>
      <c r="AL490" s="222"/>
      <c r="AM490" s="222"/>
      <c r="AN490" s="222"/>
      <c r="AO490" s="222"/>
      <c r="AP490" s="222"/>
      <c r="AQ490" s="222"/>
      <c r="AR490" s="222"/>
      <c r="AS490" s="222"/>
      <c r="AT490" s="222"/>
      <c r="AU490" s="222"/>
      <c r="AV490" s="222"/>
    </row>
    <row r="491" spans="1:48" ht="24"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c r="AB491" s="222"/>
      <c r="AC491" s="222"/>
      <c r="AD491" s="222"/>
      <c r="AE491" s="222"/>
      <c r="AF491" s="222"/>
      <c r="AG491" s="222"/>
      <c r="AH491" s="222"/>
      <c r="AI491" s="222"/>
      <c r="AJ491" s="222"/>
      <c r="AK491" s="222"/>
      <c r="AL491" s="222"/>
      <c r="AM491" s="222"/>
      <c r="AN491" s="222"/>
      <c r="AO491" s="222"/>
      <c r="AP491" s="222"/>
      <c r="AQ491" s="222"/>
      <c r="AR491" s="222"/>
      <c r="AS491" s="222"/>
      <c r="AT491" s="222"/>
      <c r="AU491" s="222"/>
      <c r="AV491" s="222"/>
    </row>
    <row r="492" spans="1:48" ht="24"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c r="AB492" s="222"/>
      <c r="AC492" s="222"/>
      <c r="AD492" s="222"/>
      <c r="AE492" s="222"/>
      <c r="AF492" s="222"/>
      <c r="AG492" s="222"/>
      <c r="AH492" s="222"/>
      <c r="AI492" s="222"/>
      <c r="AJ492" s="222"/>
      <c r="AK492" s="222"/>
      <c r="AL492" s="222"/>
      <c r="AM492" s="222"/>
      <c r="AN492" s="222"/>
      <c r="AO492" s="222"/>
      <c r="AP492" s="222"/>
      <c r="AQ492" s="222"/>
      <c r="AR492" s="222"/>
      <c r="AS492" s="222"/>
      <c r="AT492" s="222"/>
      <c r="AU492" s="222"/>
      <c r="AV492" s="222"/>
    </row>
    <row r="493" spans="1:48" ht="24"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c r="AB493" s="222"/>
      <c r="AC493" s="222"/>
      <c r="AD493" s="222"/>
      <c r="AE493" s="222"/>
      <c r="AF493" s="222"/>
      <c r="AG493" s="222"/>
      <c r="AH493" s="222"/>
      <c r="AI493" s="222"/>
      <c r="AJ493" s="222"/>
      <c r="AK493" s="222"/>
      <c r="AL493" s="222"/>
      <c r="AM493" s="222"/>
      <c r="AN493" s="222"/>
      <c r="AO493" s="222"/>
      <c r="AP493" s="222"/>
      <c r="AQ493" s="222"/>
      <c r="AR493" s="222"/>
      <c r="AS493" s="222"/>
      <c r="AT493" s="222"/>
      <c r="AU493" s="222"/>
      <c r="AV493" s="222"/>
    </row>
    <row r="494" spans="1:48" ht="24"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c r="AB494" s="222"/>
      <c r="AC494" s="222"/>
      <c r="AD494" s="222"/>
      <c r="AE494" s="222"/>
      <c r="AF494" s="222"/>
      <c r="AG494" s="222"/>
      <c r="AH494" s="222"/>
      <c r="AI494" s="222"/>
      <c r="AJ494" s="222"/>
      <c r="AK494" s="222"/>
      <c r="AL494" s="222"/>
      <c r="AM494" s="222"/>
      <c r="AN494" s="222"/>
      <c r="AO494" s="222"/>
      <c r="AP494" s="222"/>
      <c r="AQ494" s="222"/>
      <c r="AR494" s="222"/>
      <c r="AS494" s="222"/>
      <c r="AT494" s="222"/>
      <c r="AU494" s="222"/>
      <c r="AV494" s="222"/>
    </row>
    <row r="495" spans="1:48" ht="24"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c r="AB495" s="222"/>
      <c r="AC495" s="222"/>
      <c r="AD495" s="222"/>
      <c r="AE495" s="222"/>
      <c r="AF495" s="222"/>
      <c r="AG495" s="222"/>
      <c r="AH495" s="222"/>
      <c r="AI495" s="222"/>
      <c r="AJ495" s="222"/>
      <c r="AK495" s="222"/>
      <c r="AL495" s="222"/>
      <c r="AM495" s="222"/>
      <c r="AN495" s="222"/>
      <c r="AO495" s="222"/>
      <c r="AP495" s="222"/>
      <c r="AQ495" s="222"/>
      <c r="AR495" s="222"/>
      <c r="AS495" s="222"/>
      <c r="AT495" s="222"/>
      <c r="AU495" s="222"/>
      <c r="AV495" s="222"/>
    </row>
    <row r="496" spans="1:48" ht="24"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c r="AB496" s="222"/>
      <c r="AC496" s="222"/>
      <c r="AD496" s="222"/>
      <c r="AE496" s="222"/>
      <c r="AF496" s="222"/>
      <c r="AG496" s="222"/>
      <c r="AH496" s="222"/>
      <c r="AI496" s="222"/>
      <c r="AJ496" s="222"/>
      <c r="AK496" s="222"/>
      <c r="AL496" s="222"/>
      <c r="AM496" s="222"/>
      <c r="AN496" s="222"/>
      <c r="AO496" s="222"/>
      <c r="AP496" s="222"/>
      <c r="AQ496" s="222"/>
      <c r="AR496" s="222"/>
      <c r="AS496" s="222"/>
      <c r="AT496" s="222"/>
      <c r="AU496" s="222"/>
      <c r="AV496" s="222"/>
    </row>
    <row r="497" spans="1:48" ht="24"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c r="AB497" s="222"/>
      <c r="AC497" s="222"/>
      <c r="AD497" s="222"/>
      <c r="AE497" s="222"/>
      <c r="AF497" s="222"/>
      <c r="AG497" s="222"/>
      <c r="AH497" s="222"/>
      <c r="AI497" s="222"/>
      <c r="AJ497" s="222"/>
      <c r="AK497" s="222"/>
      <c r="AL497" s="222"/>
      <c r="AM497" s="222"/>
      <c r="AN497" s="222"/>
      <c r="AO497" s="222"/>
      <c r="AP497" s="222"/>
      <c r="AQ497" s="222"/>
      <c r="AR497" s="222"/>
      <c r="AS497" s="222"/>
      <c r="AT497" s="222"/>
      <c r="AU497" s="222"/>
      <c r="AV497" s="222"/>
    </row>
    <row r="498" spans="1:48" ht="24"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c r="AB498" s="222"/>
      <c r="AC498" s="222"/>
      <c r="AD498" s="222"/>
      <c r="AE498" s="222"/>
      <c r="AF498" s="222"/>
      <c r="AG498" s="222"/>
      <c r="AH498" s="222"/>
      <c r="AI498" s="222"/>
      <c r="AJ498" s="222"/>
      <c r="AK498" s="222"/>
      <c r="AL498" s="222"/>
      <c r="AM498" s="222"/>
      <c r="AN498" s="222"/>
      <c r="AO498" s="222"/>
      <c r="AP498" s="222"/>
      <c r="AQ498" s="222"/>
      <c r="AR498" s="222"/>
      <c r="AS498" s="222"/>
      <c r="AT498" s="222"/>
      <c r="AU498" s="222"/>
      <c r="AV498" s="222"/>
    </row>
    <row r="499" spans="1:48" ht="24"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c r="AB499" s="222"/>
      <c r="AC499" s="222"/>
      <c r="AD499" s="222"/>
      <c r="AE499" s="222"/>
      <c r="AF499" s="222"/>
      <c r="AG499" s="222"/>
      <c r="AH499" s="222"/>
      <c r="AI499" s="222"/>
      <c r="AJ499" s="222"/>
      <c r="AK499" s="222"/>
      <c r="AL499" s="222"/>
      <c r="AM499" s="222"/>
      <c r="AN499" s="222"/>
      <c r="AO499" s="222"/>
      <c r="AP499" s="222"/>
      <c r="AQ499" s="222"/>
      <c r="AR499" s="222"/>
      <c r="AS499" s="222"/>
      <c r="AT499" s="222"/>
      <c r="AU499" s="222"/>
      <c r="AV499" s="222"/>
    </row>
    <row r="500" spans="1:48" ht="24"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c r="AB500" s="222"/>
      <c r="AC500" s="222"/>
      <c r="AD500" s="222"/>
      <c r="AE500" s="222"/>
      <c r="AF500" s="222"/>
      <c r="AG500" s="222"/>
      <c r="AH500" s="222"/>
      <c r="AI500" s="222"/>
      <c r="AJ500" s="222"/>
      <c r="AK500" s="222"/>
      <c r="AL500" s="222"/>
      <c r="AM500" s="222"/>
      <c r="AN500" s="222"/>
      <c r="AO500" s="222"/>
      <c r="AP500" s="222"/>
      <c r="AQ500" s="222"/>
      <c r="AR500" s="222"/>
      <c r="AS500" s="222"/>
      <c r="AT500" s="222"/>
      <c r="AU500" s="222"/>
      <c r="AV500" s="222"/>
    </row>
    <row r="501" spans="1:48" ht="24"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c r="AB501" s="222"/>
      <c r="AC501" s="222"/>
      <c r="AD501" s="222"/>
      <c r="AE501" s="222"/>
      <c r="AF501" s="222"/>
      <c r="AG501" s="222"/>
      <c r="AH501" s="222"/>
      <c r="AI501" s="222"/>
      <c r="AJ501" s="222"/>
      <c r="AK501" s="222"/>
      <c r="AL501" s="222"/>
      <c r="AM501" s="222"/>
      <c r="AN501" s="222"/>
      <c r="AO501" s="222"/>
      <c r="AP501" s="222"/>
      <c r="AQ501" s="222"/>
      <c r="AR501" s="222"/>
      <c r="AS501" s="222"/>
      <c r="AT501" s="222"/>
      <c r="AU501" s="222"/>
      <c r="AV501" s="222"/>
    </row>
    <row r="502" spans="1:48" ht="24"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c r="AB502" s="222"/>
      <c r="AC502" s="222"/>
      <c r="AD502" s="222"/>
      <c r="AE502" s="222"/>
      <c r="AF502" s="222"/>
      <c r="AG502" s="222"/>
      <c r="AH502" s="222"/>
      <c r="AI502" s="222"/>
      <c r="AJ502" s="222"/>
      <c r="AK502" s="222"/>
      <c r="AL502" s="222"/>
      <c r="AM502" s="222"/>
      <c r="AN502" s="222"/>
      <c r="AO502" s="222"/>
      <c r="AP502" s="222"/>
      <c r="AQ502" s="222"/>
      <c r="AR502" s="222"/>
      <c r="AS502" s="222"/>
      <c r="AT502" s="222"/>
      <c r="AU502" s="222"/>
      <c r="AV502" s="222"/>
    </row>
    <row r="503" spans="1:48" ht="24"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c r="AB503" s="222"/>
      <c r="AC503" s="222"/>
      <c r="AD503" s="222"/>
      <c r="AE503" s="222"/>
      <c r="AF503" s="222"/>
      <c r="AG503" s="222"/>
      <c r="AH503" s="222"/>
      <c r="AI503" s="222"/>
      <c r="AJ503" s="222"/>
      <c r="AK503" s="222"/>
      <c r="AL503" s="222"/>
      <c r="AM503" s="222"/>
      <c r="AN503" s="222"/>
      <c r="AO503" s="222"/>
      <c r="AP503" s="222"/>
      <c r="AQ503" s="222"/>
      <c r="AR503" s="222"/>
      <c r="AS503" s="222"/>
      <c r="AT503" s="222"/>
      <c r="AU503" s="222"/>
      <c r="AV503" s="222"/>
    </row>
    <row r="504" spans="1:48" ht="24"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c r="AB504" s="222"/>
      <c r="AC504" s="222"/>
      <c r="AD504" s="222"/>
      <c r="AE504" s="222"/>
      <c r="AF504" s="222"/>
      <c r="AG504" s="222"/>
      <c r="AH504" s="222"/>
      <c r="AI504" s="222"/>
      <c r="AJ504" s="222"/>
      <c r="AK504" s="222"/>
      <c r="AL504" s="222"/>
      <c r="AM504" s="222"/>
      <c r="AN504" s="222"/>
      <c r="AO504" s="222"/>
      <c r="AP504" s="222"/>
      <c r="AQ504" s="222"/>
      <c r="AR504" s="222"/>
      <c r="AS504" s="222"/>
      <c r="AT504" s="222"/>
      <c r="AU504" s="222"/>
      <c r="AV504" s="222"/>
    </row>
    <row r="505" spans="1:48" ht="24"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c r="AB505" s="222"/>
      <c r="AC505" s="222"/>
      <c r="AD505" s="222"/>
      <c r="AE505" s="222"/>
      <c r="AF505" s="222"/>
      <c r="AG505" s="222"/>
      <c r="AH505" s="222"/>
      <c r="AI505" s="222"/>
      <c r="AJ505" s="222"/>
      <c r="AK505" s="222"/>
      <c r="AL505" s="222"/>
      <c r="AM505" s="222"/>
      <c r="AN505" s="222"/>
      <c r="AO505" s="222"/>
      <c r="AP505" s="222"/>
      <c r="AQ505" s="222"/>
      <c r="AR505" s="222"/>
      <c r="AS505" s="222"/>
      <c r="AT505" s="222"/>
      <c r="AU505" s="222"/>
      <c r="AV505" s="222"/>
    </row>
    <row r="506" spans="1:48" ht="24"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c r="AB506" s="222"/>
      <c r="AC506" s="222"/>
      <c r="AD506" s="222"/>
      <c r="AE506" s="222"/>
      <c r="AF506" s="222"/>
      <c r="AG506" s="222"/>
      <c r="AH506" s="222"/>
      <c r="AI506" s="222"/>
      <c r="AJ506" s="222"/>
      <c r="AK506" s="222"/>
      <c r="AL506" s="222"/>
      <c r="AM506" s="222"/>
      <c r="AN506" s="222"/>
      <c r="AO506" s="222"/>
      <c r="AP506" s="222"/>
      <c r="AQ506" s="222"/>
      <c r="AR506" s="222"/>
      <c r="AS506" s="222"/>
      <c r="AT506" s="222"/>
      <c r="AU506" s="222"/>
      <c r="AV506" s="222"/>
    </row>
    <row r="507" spans="1:48" ht="24"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c r="AB507" s="222"/>
      <c r="AC507" s="222"/>
      <c r="AD507" s="222"/>
      <c r="AE507" s="222"/>
      <c r="AF507" s="222"/>
      <c r="AG507" s="222"/>
      <c r="AH507" s="222"/>
      <c r="AI507" s="222"/>
      <c r="AJ507" s="222"/>
      <c r="AK507" s="222"/>
      <c r="AL507" s="222"/>
      <c r="AM507" s="222"/>
      <c r="AN507" s="222"/>
      <c r="AO507" s="222"/>
      <c r="AP507" s="222"/>
      <c r="AQ507" s="222"/>
      <c r="AR507" s="222"/>
      <c r="AS507" s="222"/>
      <c r="AT507" s="222"/>
      <c r="AU507" s="222"/>
      <c r="AV507" s="222"/>
    </row>
    <row r="508" spans="1:48" ht="24"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c r="AB508" s="222"/>
      <c r="AC508" s="222"/>
      <c r="AD508" s="222"/>
      <c r="AE508" s="222"/>
      <c r="AF508" s="222"/>
      <c r="AG508" s="222"/>
      <c r="AH508" s="222"/>
      <c r="AI508" s="222"/>
      <c r="AJ508" s="222"/>
      <c r="AK508" s="222"/>
      <c r="AL508" s="222"/>
      <c r="AM508" s="222"/>
      <c r="AN508" s="222"/>
      <c r="AO508" s="222"/>
      <c r="AP508" s="222"/>
      <c r="AQ508" s="222"/>
      <c r="AR508" s="222"/>
      <c r="AS508" s="222"/>
      <c r="AT508" s="222"/>
      <c r="AU508" s="222"/>
      <c r="AV508" s="222"/>
    </row>
    <row r="509" spans="1:48" ht="24"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c r="AD509" s="222"/>
      <c r="AE509" s="222"/>
      <c r="AF509" s="222"/>
      <c r="AG509" s="222"/>
      <c r="AH509" s="222"/>
      <c r="AI509" s="222"/>
      <c r="AJ509" s="222"/>
      <c r="AK509" s="222"/>
      <c r="AL509" s="222"/>
      <c r="AM509" s="222"/>
      <c r="AN509" s="222"/>
      <c r="AO509" s="222"/>
      <c r="AP509" s="222"/>
      <c r="AQ509" s="222"/>
      <c r="AR509" s="222"/>
      <c r="AS509" s="222"/>
      <c r="AT509" s="222"/>
      <c r="AU509" s="222"/>
      <c r="AV509" s="222"/>
    </row>
    <row r="510" spans="1:48" ht="24"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c r="AB510" s="222"/>
      <c r="AC510" s="222"/>
      <c r="AD510" s="222"/>
      <c r="AE510" s="222"/>
      <c r="AF510" s="222"/>
      <c r="AG510" s="222"/>
      <c r="AH510" s="222"/>
      <c r="AI510" s="222"/>
      <c r="AJ510" s="222"/>
      <c r="AK510" s="222"/>
      <c r="AL510" s="222"/>
      <c r="AM510" s="222"/>
      <c r="AN510" s="222"/>
      <c r="AO510" s="222"/>
      <c r="AP510" s="222"/>
      <c r="AQ510" s="222"/>
      <c r="AR510" s="222"/>
      <c r="AS510" s="222"/>
      <c r="AT510" s="222"/>
      <c r="AU510" s="222"/>
      <c r="AV510" s="222"/>
    </row>
    <row r="511" spans="1:48" ht="24"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c r="AB511" s="222"/>
      <c r="AC511" s="222"/>
      <c r="AD511" s="222"/>
      <c r="AE511" s="222"/>
      <c r="AF511" s="222"/>
      <c r="AG511" s="222"/>
      <c r="AH511" s="222"/>
      <c r="AI511" s="222"/>
      <c r="AJ511" s="222"/>
      <c r="AK511" s="222"/>
      <c r="AL511" s="222"/>
      <c r="AM511" s="222"/>
      <c r="AN511" s="222"/>
      <c r="AO511" s="222"/>
      <c r="AP511" s="222"/>
      <c r="AQ511" s="222"/>
      <c r="AR511" s="222"/>
      <c r="AS511" s="222"/>
      <c r="AT511" s="222"/>
      <c r="AU511" s="222"/>
      <c r="AV511" s="222"/>
    </row>
    <row r="512" spans="1:48" ht="24"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c r="AB512" s="222"/>
      <c r="AC512" s="222"/>
      <c r="AD512" s="222"/>
      <c r="AE512" s="222"/>
      <c r="AF512" s="222"/>
      <c r="AG512" s="222"/>
      <c r="AH512" s="222"/>
      <c r="AI512" s="222"/>
      <c r="AJ512" s="222"/>
      <c r="AK512" s="222"/>
      <c r="AL512" s="222"/>
      <c r="AM512" s="222"/>
      <c r="AN512" s="222"/>
      <c r="AO512" s="222"/>
      <c r="AP512" s="222"/>
      <c r="AQ512" s="222"/>
      <c r="AR512" s="222"/>
      <c r="AS512" s="222"/>
      <c r="AT512" s="222"/>
      <c r="AU512" s="222"/>
      <c r="AV512" s="222"/>
    </row>
    <row r="513" spans="1:48" ht="24"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c r="AB513" s="222"/>
      <c r="AC513" s="222"/>
      <c r="AD513" s="222"/>
      <c r="AE513" s="222"/>
      <c r="AF513" s="222"/>
      <c r="AG513" s="222"/>
      <c r="AH513" s="222"/>
      <c r="AI513" s="222"/>
      <c r="AJ513" s="222"/>
      <c r="AK513" s="222"/>
      <c r="AL513" s="222"/>
      <c r="AM513" s="222"/>
      <c r="AN513" s="222"/>
      <c r="AO513" s="222"/>
      <c r="AP513" s="222"/>
      <c r="AQ513" s="222"/>
      <c r="AR513" s="222"/>
      <c r="AS513" s="222"/>
      <c r="AT513" s="222"/>
      <c r="AU513" s="222"/>
      <c r="AV513" s="222"/>
    </row>
    <row r="514" spans="1:48" ht="24"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c r="AD514" s="222"/>
      <c r="AE514" s="222"/>
      <c r="AF514" s="222"/>
      <c r="AG514" s="222"/>
      <c r="AH514" s="222"/>
      <c r="AI514" s="222"/>
      <c r="AJ514" s="222"/>
      <c r="AK514" s="222"/>
      <c r="AL514" s="222"/>
      <c r="AM514" s="222"/>
      <c r="AN514" s="222"/>
      <c r="AO514" s="222"/>
      <c r="AP514" s="222"/>
      <c r="AQ514" s="222"/>
      <c r="AR514" s="222"/>
      <c r="AS514" s="222"/>
      <c r="AT514" s="222"/>
      <c r="AU514" s="222"/>
      <c r="AV514" s="222"/>
    </row>
    <row r="515" spans="1:48" ht="24"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c r="AD515" s="222"/>
      <c r="AE515" s="222"/>
      <c r="AF515" s="222"/>
      <c r="AG515" s="222"/>
      <c r="AH515" s="222"/>
      <c r="AI515" s="222"/>
      <c r="AJ515" s="222"/>
      <c r="AK515" s="222"/>
      <c r="AL515" s="222"/>
      <c r="AM515" s="222"/>
      <c r="AN515" s="222"/>
      <c r="AO515" s="222"/>
      <c r="AP515" s="222"/>
      <c r="AQ515" s="222"/>
      <c r="AR515" s="222"/>
      <c r="AS515" s="222"/>
      <c r="AT515" s="222"/>
      <c r="AU515" s="222"/>
      <c r="AV515" s="222"/>
    </row>
    <row r="516" spans="1:48" ht="24"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c r="AD516" s="222"/>
      <c r="AE516" s="222"/>
      <c r="AF516" s="222"/>
      <c r="AG516" s="222"/>
      <c r="AH516" s="222"/>
      <c r="AI516" s="222"/>
      <c r="AJ516" s="222"/>
      <c r="AK516" s="222"/>
      <c r="AL516" s="222"/>
      <c r="AM516" s="222"/>
      <c r="AN516" s="222"/>
      <c r="AO516" s="222"/>
      <c r="AP516" s="222"/>
      <c r="AQ516" s="222"/>
      <c r="AR516" s="222"/>
      <c r="AS516" s="222"/>
      <c r="AT516" s="222"/>
      <c r="AU516" s="222"/>
      <c r="AV516" s="222"/>
    </row>
    <row r="517" spans="1:48" ht="24"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c r="AB517" s="222"/>
      <c r="AC517" s="222"/>
      <c r="AD517" s="222"/>
      <c r="AE517" s="222"/>
      <c r="AF517" s="222"/>
      <c r="AG517" s="222"/>
      <c r="AH517" s="222"/>
      <c r="AI517" s="222"/>
      <c r="AJ517" s="222"/>
      <c r="AK517" s="222"/>
      <c r="AL517" s="222"/>
      <c r="AM517" s="222"/>
      <c r="AN517" s="222"/>
      <c r="AO517" s="222"/>
      <c r="AP517" s="222"/>
      <c r="AQ517" s="222"/>
      <c r="AR517" s="222"/>
      <c r="AS517" s="222"/>
      <c r="AT517" s="222"/>
      <c r="AU517" s="222"/>
      <c r="AV517" s="222"/>
    </row>
    <row r="518" spans="1:48" ht="24"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c r="AD518" s="222"/>
      <c r="AE518" s="222"/>
      <c r="AF518" s="222"/>
      <c r="AG518" s="222"/>
      <c r="AH518" s="222"/>
      <c r="AI518" s="222"/>
      <c r="AJ518" s="222"/>
      <c r="AK518" s="222"/>
      <c r="AL518" s="222"/>
      <c r="AM518" s="222"/>
      <c r="AN518" s="222"/>
      <c r="AO518" s="222"/>
      <c r="AP518" s="222"/>
      <c r="AQ518" s="222"/>
      <c r="AR518" s="222"/>
      <c r="AS518" s="222"/>
      <c r="AT518" s="222"/>
      <c r="AU518" s="222"/>
      <c r="AV518" s="222"/>
    </row>
    <row r="519" spans="1:48" ht="24"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c r="AD519" s="222"/>
      <c r="AE519" s="222"/>
      <c r="AF519" s="222"/>
      <c r="AG519" s="222"/>
      <c r="AH519" s="222"/>
      <c r="AI519" s="222"/>
      <c r="AJ519" s="222"/>
      <c r="AK519" s="222"/>
      <c r="AL519" s="222"/>
      <c r="AM519" s="222"/>
      <c r="AN519" s="222"/>
      <c r="AO519" s="222"/>
      <c r="AP519" s="222"/>
      <c r="AQ519" s="222"/>
      <c r="AR519" s="222"/>
      <c r="AS519" s="222"/>
      <c r="AT519" s="222"/>
      <c r="AU519" s="222"/>
      <c r="AV519" s="222"/>
    </row>
    <row r="520" spans="1:48" ht="24"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c r="AB520" s="222"/>
      <c r="AC520" s="222"/>
      <c r="AD520" s="222"/>
      <c r="AE520" s="222"/>
      <c r="AF520" s="222"/>
      <c r="AG520" s="222"/>
      <c r="AH520" s="222"/>
      <c r="AI520" s="222"/>
      <c r="AJ520" s="222"/>
      <c r="AK520" s="222"/>
      <c r="AL520" s="222"/>
      <c r="AM520" s="222"/>
      <c r="AN520" s="222"/>
      <c r="AO520" s="222"/>
      <c r="AP520" s="222"/>
      <c r="AQ520" s="222"/>
      <c r="AR520" s="222"/>
      <c r="AS520" s="222"/>
      <c r="AT520" s="222"/>
      <c r="AU520" s="222"/>
      <c r="AV520" s="222"/>
    </row>
    <row r="521" spans="1:48" ht="24"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c r="AD521" s="222"/>
      <c r="AE521" s="222"/>
      <c r="AF521" s="222"/>
      <c r="AG521" s="222"/>
      <c r="AH521" s="222"/>
      <c r="AI521" s="222"/>
      <c r="AJ521" s="222"/>
      <c r="AK521" s="222"/>
      <c r="AL521" s="222"/>
      <c r="AM521" s="222"/>
      <c r="AN521" s="222"/>
      <c r="AO521" s="222"/>
      <c r="AP521" s="222"/>
      <c r="AQ521" s="222"/>
      <c r="AR521" s="222"/>
      <c r="AS521" s="222"/>
      <c r="AT521" s="222"/>
      <c r="AU521" s="222"/>
      <c r="AV521" s="222"/>
    </row>
    <row r="522" spans="1:48" ht="24"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c r="AB522" s="222"/>
      <c r="AC522" s="222"/>
      <c r="AD522" s="222"/>
      <c r="AE522" s="222"/>
      <c r="AF522" s="222"/>
      <c r="AG522" s="222"/>
      <c r="AH522" s="222"/>
      <c r="AI522" s="222"/>
      <c r="AJ522" s="222"/>
      <c r="AK522" s="222"/>
      <c r="AL522" s="222"/>
      <c r="AM522" s="222"/>
      <c r="AN522" s="222"/>
      <c r="AO522" s="222"/>
      <c r="AP522" s="222"/>
      <c r="AQ522" s="222"/>
      <c r="AR522" s="222"/>
      <c r="AS522" s="222"/>
      <c r="AT522" s="222"/>
      <c r="AU522" s="222"/>
      <c r="AV522" s="222"/>
    </row>
    <row r="523" spans="1:48" ht="24"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c r="AD523" s="222"/>
      <c r="AE523" s="222"/>
      <c r="AF523" s="222"/>
      <c r="AG523" s="222"/>
      <c r="AH523" s="222"/>
      <c r="AI523" s="222"/>
      <c r="AJ523" s="222"/>
      <c r="AK523" s="222"/>
      <c r="AL523" s="222"/>
      <c r="AM523" s="222"/>
      <c r="AN523" s="222"/>
      <c r="AO523" s="222"/>
      <c r="AP523" s="222"/>
      <c r="AQ523" s="222"/>
      <c r="AR523" s="222"/>
      <c r="AS523" s="222"/>
      <c r="AT523" s="222"/>
      <c r="AU523" s="222"/>
      <c r="AV523" s="222"/>
    </row>
    <row r="524" spans="1:48" ht="24"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c r="AD524" s="222"/>
      <c r="AE524" s="222"/>
      <c r="AF524" s="222"/>
      <c r="AG524" s="222"/>
      <c r="AH524" s="222"/>
      <c r="AI524" s="222"/>
      <c r="AJ524" s="222"/>
      <c r="AK524" s="222"/>
      <c r="AL524" s="222"/>
      <c r="AM524" s="222"/>
      <c r="AN524" s="222"/>
      <c r="AO524" s="222"/>
      <c r="AP524" s="222"/>
      <c r="AQ524" s="222"/>
      <c r="AR524" s="222"/>
      <c r="AS524" s="222"/>
      <c r="AT524" s="222"/>
      <c r="AU524" s="222"/>
      <c r="AV524" s="222"/>
    </row>
    <row r="525" spans="1:48" ht="24"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c r="AD525" s="222"/>
      <c r="AE525" s="222"/>
      <c r="AF525" s="222"/>
      <c r="AG525" s="222"/>
      <c r="AH525" s="222"/>
      <c r="AI525" s="222"/>
      <c r="AJ525" s="222"/>
      <c r="AK525" s="222"/>
      <c r="AL525" s="222"/>
      <c r="AM525" s="222"/>
      <c r="AN525" s="222"/>
      <c r="AO525" s="222"/>
      <c r="AP525" s="222"/>
      <c r="AQ525" s="222"/>
      <c r="AR525" s="222"/>
      <c r="AS525" s="222"/>
      <c r="AT525" s="222"/>
      <c r="AU525" s="222"/>
      <c r="AV525" s="222"/>
    </row>
    <row r="526" spans="1:48" ht="24"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2"/>
      <c r="AM526" s="222"/>
      <c r="AN526" s="222"/>
      <c r="AO526" s="222"/>
      <c r="AP526" s="222"/>
      <c r="AQ526" s="222"/>
      <c r="AR526" s="222"/>
      <c r="AS526" s="222"/>
      <c r="AT526" s="222"/>
      <c r="AU526" s="222"/>
      <c r="AV526" s="222"/>
    </row>
    <row r="527" spans="1:48" ht="24"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c r="AB527" s="222"/>
      <c r="AC527" s="222"/>
      <c r="AD527" s="222"/>
      <c r="AE527" s="222"/>
      <c r="AF527" s="222"/>
      <c r="AG527" s="222"/>
      <c r="AH527" s="222"/>
      <c r="AI527" s="222"/>
      <c r="AJ527" s="222"/>
      <c r="AK527" s="222"/>
      <c r="AL527" s="222"/>
      <c r="AM527" s="222"/>
      <c r="AN527" s="222"/>
      <c r="AO527" s="222"/>
      <c r="AP527" s="222"/>
      <c r="AQ527" s="222"/>
      <c r="AR527" s="222"/>
      <c r="AS527" s="222"/>
      <c r="AT527" s="222"/>
      <c r="AU527" s="222"/>
      <c r="AV527" s="222"/>
    </row>
    <row r="528" spans="1:48" ht="24"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2"/>
      <c r="AM528" s="222"/>
      <c r="AN528" s="222"/>
      <c r="AO528" s="222"/>
      <c r="AP528" s="222"/>
      <c r="AQ528" s="222"/>
      <c r="AR528" s="222"/>
      <c r="AS528" s="222"/>
      <c r="AT528" s="222"/>
      <c r="AU528" s="222"/>
      <c r="AV528" s="222"/>
    </row>
    <row r="529" spans="1:48" ht="24"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2"/>
      <c r="AM529" s="222"/>
      <c r="AN529" s="222"/>
      <c r="AO529" s="222"/>
      <c r="AP529" s="222"/>
      <c r="AQ529" s="222"/>
      <c r="AR529" s="222"/>
      <c r="AS529" s="222"/>
      <c r="AT529" s="222"/>
      <c r="AU529" s="222"/>
      <c r="AV529" s="222"/>
    </row>
    <row r="530" spans="1:48" ht="24"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c r="AB530" s="222"/>
      <c r="AC530" s="222"/>
      <c r="AD530" s="222"/>
      <c r="AE530" s="222"/>
      <c r="AF530" s="222"/>
      <c r="AG530" s="222"/>
      <c r="AH530" s="222"/>
      <c r="AI530" s="222"/>
      <c r="AJ530" s="222"/>
      <c r="AK530" s="222"/>
      <c r="AL530" s="222"/>
      <c r="AM530" s="222"/>
      <c r="AN530" s="222"/>
      <c r="AO530" s="222"/>
      <c r="AP530" s="222"/>
      <c r="AQ530" s="222"/>
      <c r="AR530" s="222"/>
      <c r="AS530" s="222"/>
      <c r="AT530" s="222"/>
      <c r="AU530" s="222"/>
      <c r="AV530" s="222"/>
    </row>
    <row r="531" spans="1:48" ht="24"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c r="AB531" s="222"/>
      <c r="AC531" s="222"/>
      <c r="AD531" s="222"/>
      <c r="AE531" s="222"/>
      <c r="AF531" s="222"/>
      <c r="AG531" s="222"/>
      <c r="AH531" s="222"/>
      <c r="AI531" s="222"/>
      <c r="AJ531" s="222"/>
      <c r="AK531" s="222"/>
      <c r="AL531" s="222"/>
      <c r="AM531" s="222"/>
      <c r="AN531" s="222"/>
      <c r="AO531" s="222"/>
      <c r="AP531" s="222"/>
      <c r="AQ531" s="222"/>
      <c r="AR531" s="222"/>
      <c r="AS531" s="222"/>
      <c r="AT531" s="222"/>
      <c r="AU531" s="222"/>
      <c r="AV531" s="222"/>
    </row>
    <row r="532" spans="1:48" ht="24"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c r="AB532" s="222"/>
      <c r="AC532" s="222"/>
      <c r="AD532" s="222"/>
      <c r="AE532" s="222"/>
      <c r="AF532" s="222"/>
      <c r="AG532" s="222"/>
      <c r="AH532" s="222"/>
      <c r="AI532" s="222"/>
      <c r="AJ532" s="222"/>
      <c r="AK532" s="222"/>
      <c r="AL532" s="222"/>
      <c r="AM532" s="222"/>
      <c r="AN532" s="222"/>
      <c r="AO532" s="222"/>
      <c r="AP532" s="222"/>
      <c r="AQ532" s="222"/>
      <c r="AR532" s="222"/>
      <c r="AS532" s="222"/>
      <c r="AT532" s="222"/>
      <c r="AU532" s="222"/>
      <c r="AV532" s="222"/>
    </row>
    <row r="533" spans="1:48" ht="24"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c r="AB533" s="222"/>
      <c r="AC533" s="222"/>
      <c r="AD533" s="222"/>
      <c r="AE533" s="222"/>
      <c r="AF533" s="222"/>
      <c r="AG533" s="222"/>
      <c r="AH533" s="222"/>
      <c r="AI533" s="222"/>
      <c r="AJ533" s="222"/>
      <c r="AK533" s="222"/>
      <c r="AL533" s="222"/>
      <c r="AM533" s="222"/>
      <c r="AN533" s="222"/>
      <c r="AO533" s="222"/>
      <c r="AP533" s="222"/>
      <c r="AQ533" s="222"/>
      <c r="AR533" s="222"/>
      <c r="AS533" s="222"/>
      <c r="AT533" s="222"/>
      <c r="AU533" s="222"/>
      <c r="AV533" s="222"/>
    </row>
    <row r="534" spans="1:48" ht="24"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c r="AB534" s="222"/>
      <c r="AC534" s="222"/>
      <c r="AD534" s="222"/>
      <c r="AE534" s="222"/>
      <c r="AF534" s="222"/>
      <c r="AG534" s="222"/>
      <c r="AH534" s="222"/>
      <c r="AI534" s="222"/>
      <c r="AJ534" s="222"/>
      <c r="AK534" s="222"/>
      <c r="AL534" s="222"/>
      <c r="AM534" s="222"/>
      <c r="AN534" s="222"/>
      <c r="AO534" s="222"/>
      <c r="AP534" s="222"/>
      <c r="AQ534" s="222"/>
      <c r="AR534" s="222"/>
      <c r="AS534" s="222"/>
      <c r="AT534" s="222"/>
      <c r="AU534" s="222"/>
      <c r="AV534" s="222"/>
    </row>
    <row r="535" spans="1:48" ht="24"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c r="AB535" s="222"/>
      <c r="AC535" s="222"/>
      <c r="AD535" s="222"/>
      <c r="AE535" s="222"/>
      <c r="AF535" s="222"/>
      <c r="AG535" s="222"/>
      <c r="AH535" s="222"/>
      <c r="AI535" s="222"/>
      <c r="AJ535" s="222"/>
      <c r="AK535" s="222"/>
      <c r="AL535" s="222"/>
      <c r="AM535" s="222"/>
      <c r="AN535" s="222"/>
      <c r="AO535" s="222"/>
      <c r="AP535" s="222"/>
      <c r="AQ535" s="222"/>
      <c r="AR535" s="222"/>
      <c r="AS535" s="222"/>
      <c r="AT535" s="222"/>
      <c r="AU535" s="222"/>
      <c r="AV535" s="222"/>
    </row>
    <row r="536" spans="1:48" ht="24"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c r="AB536" s="222"/>
      <c r="AC536" s="222"/>
      <c r="AD536" s="222"/>
      <c r="AE536" s="222"/>
      <c r="AF536" s="222"/>
      <c r="AG536" s="222"/>
      <c r="AH536" s="222"/>
      <c r="AI536" s="222"/>
      <c r="AJ536" s="222"/>
      <c r="AK536" s="222"/>
      <c r="AL536" s="222"/>
      <c r="AM536" s="222"/>
      <c r="AN536" s="222"/>
      <c r="AO536" s="222"/>
      <c r="AP536" s="222"/>
      <c r="AQ536" s="222"/>
      <c r="AR536" s="222"/>
      <c r="AS536" s="222"/>
      <c r="AT536" s="222"/>
      <c r="AU536" s="222"/>
      <c r="AV536" s="222"/>
    </row>
    <row r="537" spans="1:48" ht="24"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c r="AB537" s="222"/>
      <c r="AC537" s="222"/>
      <c r="AD537" s="222"/>
      <c r="AE537" s="222"/>
      <c r="AF537" s="222"/>
      <c r="AG537" s="222"/>
      <c r="AH537" s="222"/>
      <c r="AI537" s="222"/>
      <c r="AJ537" s="222"/>
      <c r="AK537" s="222"/>
      <c r="AL537" s="222"/>
      <c r="AM537" s="222"/>
      <c r="AN537" s="222"/>
      <c r="AO537" s="222"/>
      <c r="AP537" s="222"/>
      <c r="AQ537" s="222"/>
      <c r="AR537" s="222"/>
      <c r="AS537" s="222"/>
      <c r="AT537" s="222"/>
      <c r="AU537" s="222"/>
      <c r="AV537" s="222"/>
    </row>
    <row r="538" spans="1:48" ht="24"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c r="AB538" s="222"/>
      <c r="AC538" s="222"/>
      <c r="AD538" s="222"/>
      <c r="AE538" s="222"/>
      <c r="AF538" s="222"/>
      <c r="AG538" s="222"/>
      <c r="AH538" s="222"/>
      <c r="AI538" s="222"/>
      <c r="AJ538" s="222"/>
      <c r="AK538" s="222"/>
      <c r="AL538" s="222"/>
      <c r="AM538" s="222"/>
      <c r="AN538" s="222"/>
      <c r="AO538" s="222"/>
      <c r="AP538" s="222"/>
      <c r="AQ538" s="222"/>
      <c r="AR538" s="222"/>
      <c r="AS538" s="222"/>
      <c r="AT538" s="222"/>
      <c r="AU538" s="222"/>
      <c r="AV538" s="222"/>
    </row>
    <row r="539" spans="1:48" ht="24"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c r="AB539" s="222"/>
      <c r="AC539" s="222"/>
      <c r="AD539" s="222"/>
      <c r="AE539" s="222"/>
      <c r="AF539" s="222"/>
      <c r="AG539" s="222"/>
      <c r="AH539" s="222"/>
      <c r="AI539" s="222"/>
      <c r="AJ539" s="222"/>
      <c r="AK539" s="222"/>
      <c r="AL539" s="222"/>
      <c r="AM539" s="222"/>
      <c r="AN539" s="222"/>
      <c r="AO539" s="222"/>
      <c r="AP539" s="222"/>
      <c r="AQ539" s="222"/>
      <c r="AR539" s="222"/>
      <c r="AS539" s="222"/>
      <c r="AT539" s="222"/>
      <c r="AU539" s="222"/>
      <c r="AV539" s="222"/>
    </row>
    <row r="540" spans="1:48" ht="24"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c r="AB540" s="222"/>
      <c r="AC540" s="222"/>
      <c r="AD540" s="222"/>
      <c r="AE540" s="222"/>
      <c r="AF540" s="222"/>
      <c r="AG540" s="222"/>
      <c r="AH540" s="222"/>
      <c r="AI540" s="222"/>
      <c r="AJ540" s="222"/>
      <c r="AK540" s="222"/>
      <c r="AL540" s="222"/>
      <c r="AM540" s="222"/>
      <c r="AN540" s="222"/>
      <c r="AO540" s="222"/>
      <c r="AP540" s="222"/>
      <c r="AQ540" s="222"/>
      <c r="AR540" s="222"/>
      <c r="AS540" s="222"/>
      <c r="AT540" s="222"/>
      <c r="AU540" s="222"/>
      <c r="AV540" s="222"/>
    </row>
    <row r="541" spans="1:48" ht="24"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c r="AB541" s="222"/>
      <c r="AC541" s="222"/>
      <c r="AD541" s="222"/>
      <c r="AE541" s="222"/>
      <c r="AF541" s="222"/>
      <c r="AG541" s="222"/>
      <c r="AH541" s="222"/>
      <c r="AI541" s="222"/>
      <c r="AJ541" s="222"/>
      <c r="AK541" s="222"/>
      <c r="AL541" s="222"/>
      <c r="AM541" s="222"/>
      <c r="AN541" s="222"/>
      <c r="AO541" s="222"/>
      <c r="AP541" s="222"/>
      <c r="AQ541" s="222"/>
      <c r="AR541" s="222"/>
      <c r="AS541" s="222"/>
      <c r="AT541" s="222"/>
      <c r="AU541" s="222"/>
      <c r="AV541" s="222"/>
    </row>
    <row r="542" spans="1:48" ht="24"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c r="AB542" s="222"/>
      <c r="AC542" s="222"/>
      <c r="AD542" s="222"/>
      <c r="AE542" s="222"/>
      <c r="AF542" s="222"/>
      <c r="AG542" s="222"/>
      <c r="AH542" s="222"/>
      <c r="AI542" s="222"/>
      <c r="AJ542" s="222"/>
      <c r="AK542" s="222"/>
      <c r="AL542" s="222"/>
      <c r="AM542" s="222"/>
      <c r="AN542" s="222"/>
      <c r="AO542" s="222"/>
      <c r="AP542" s="222"/>
      <c r="AQ542" s="222"/>
      <c r="AR542" s="222"/>
      <c r="AS542" s="222"/>
      <c r="AT542" s="222"/>
      <c r="AU542" s="222"/>
      <c r="AV542" s="222"/>
    </row>
    <row r="543" spans="1:48" ht="24"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c r="AB543" s="222"/>
      <c r="AC543" s="222"/>
      <c r="AD543" s="222"/>
      <c r="AE543" s="222"/>
      <c r="AF543" s="222"/>
      <c r="AG543" s="222"/>
      <c r="AH543" s="222"/>
      <c r="AI543" s="222"/>
      <c r="AJ543" s="222"/>
      <c r="AK543" s="222"/>
      <c r="AL543" s="222"/>
      <c r="AM543" s="222"/>
      <c r="AN543" s="222"/>
      <c r="AO543" s="222"/>
      <c r="AP543" s="222"/>
      <c r="AQ543" s="222"/>
      <c r="AR543" s="222"/>
      <c r="AS543" s="222"/>
      <c r="AT543" s="222"/>
      <c r="AU543" s="222"/>
      <c r="AV543" s="222"/>
    </row>
    <row r="544" spans="1:48" ht="24"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c r="AB544" s="222"/>
      <c r="AC544" s="222"/>
      <c r="AD544" s="222"/>
      <c r="AE544" s="222"/>
      <c r="AF544" s="222"/>
      <c r="AG544" s="222"/>
      <c r="AH544" s="222"/>
      <c r="AI544" s="222"/>
      <c r="AJ544" s="222"/>
      <c r="AK544" s="222"/>
      <c r="AL544" s="222"/>
      <c r="AM544" s="222"/>
      <c r="AN544" s="222"/>
      <c r="AO544" s="222"/>
      <c r="AP544" s="222"/>
      <c r="AQ544" s="222"/>
      <c r="AR544" s="222"/>
      <c r="AS544" s="222"/>
      <c r="AT544" s="222"/>
      <c r="AU544" s="222"/>
      <c r="AV544" s="222"/>
    </row>
    <row r="545" spans="1:48" ht="24"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c r="AB545" s="222"/>
      <c r="AC545" s="222"/>
      <c r="AD545" s="222"/>
      <c r="AE545" s="222"/>
      <c r="AF545" s="222"/>
      <c r="AG545" s="222"/>
      <c r="AH545" s="222"/>
      <c r="AI545" s="222"/>
      <c r="AJ545" s="222"/>
      <c r="AK545" s="222"/>
      <c r="AL545" s="222"/>
      <c r="AM545" s="222"/>
      <c r="AN545" s="222"/>
      <c r="AO545" s="222"/>
      <c r="AP545" s="222"/>
      <c r="AQ545" s="222"/>
      <c r="AR545" s="222"/>
      <c r="AS545" s="222"/>
      <c r="AT545" s="222"/>
      <c r="AU545" s="222"/>
      <c r="AV545" s="222"/>
    </row>
    <row r="546" spans="1:48" ht="24"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c r="AB546" s="222"/>
      <c r="AC546" s="222"/>
      <c r="AD546" s="222"/>
      <c r="AE546" s="222"/>
      <c r="AF546" s="222"/>
      <c r="AG546" s="222"/>
      <c r="AH546" s="222"/>
      <c r="AI546" s="222"/>
      <c r="AJ546" s="222"/>
      <c r="AK546" s="222"/>
      <c r="AL546" s="222"/>
      <c r="AM546" s="222"/>
      <c r="AN546" s="222"/>
      <c r="AO546" s="222"/>
      <c r="AP546" s="222"/>
      <c r="AQ546" s="222"/>
      <c r="AR546" s="222"/>
      <c r="AS546" s="222"/>
      <c r="AT546" s="222"/>
      <c r="AU546" s="222"/>
      <c r="AV546" s="222"/>
    </row>
    <row r="547" spans="1:48" ht="24"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c r="AB547" s="222"/>
      <c r="AC547" s="222"/>
      <c r="AD547" s="222"/>
      <c r="AE547" s="222"/>
      <c r="AF547" s="222"/>
      <c r="AG547" s="222"/>
      <c r="AH547" s="222"/>
      <c r="AI547" s="222"/>
      <c r="AJ547" s="222"/>
      <c r="AK547" s="222"/>
      <c r="AL547" s="222"/>
      <c r="AM547" s="222"/>
      <c r="AN547" s="222"/>
      <c r="AO547" s="222"/>
      <c r="AP547" s="222"/>
      <c r="AQ547" s="222"/>
      <c r="AR547" s="222"/>
      <c r="AS547" s="222"/>
      <c r="AT547" s="222"/>
      <c r="AU547" s="222"/>
      <c r="AV547" s="222"/>
    </row>
    <row r="548" spans="1:48" ht="24"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c r="AB548" s="222"/>
      <c r="AC548" s="222"/>
      <c r="AD548" s="222"/>
      <c r="AE548" s="222"/>
      <c r="AF548" s="222"/>
      <c r="AG548" s="222"/>
      <c r="AH548" s="222"/>
      <c r="AI548" s="222"/>
      <c r="AJ548" s="222"/>
      <c r="AK548" s="222"/>
      <c r="AL548" s="222"/>
      <c r="AM548" s="222"/>
      <c r="AN548" s="222"/>
      <c r="AO548" s="222"/>
      <c r="AP548" s="222"/>
      <c r="AQ548" s="222"/>
      <c r="AR548" s="222"/>
      <c r="AS548" s="222"/>
      <c r="AT548" s="222"/>
      <c r="AU548" s="222"/>
      <c r="AV548" s="222"/>
    </row>
    <row r="549" spans="1:48" ht="24"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c r="AB549" s="222"/>
      <c r="AC549" s="222"/>
      <c r="AD549" s="222"/>
      <c r="AE549" s="222"/>
      <c r="AF549" s="222"/>
      <c r="AG549" s="222"/>
      <c r="AH549" s="222"/>
      <c r="AI549" s="222"/>
      <c r="AJ549" s="222"/>
      <c r="AK549" s="222"/>
      <c r="AL549" s="222"/>
      <c r="AM549" s="222"/>
      <c r="AN549" s="222"/>
      <c r="AO549" s="222"/>
      <c r="AP549" s="222"/>
      <c r="AQ549" s="222"/>
      <c r="AR549" s="222"/>
      <c r="AS549" s="222"/>
      <c r="AT549" s="222"/>
      <c r="AU549" s="222"/>
      <c r="AV549" s="222"/>
    </row>
    <row r="550" spans="1:48" ht="24"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c r="AB550" s="222"/>
      <c r="AC550" s="222"/>
      <c r="AD550" s="222"/>
      <c r="AE550" s="222"/>
      <c r="AF550" s="222"/>
      <c r="AG550" s="222"/>
      <c r="AH550" s="222"/>
      <c r="AI550" s="222"/>
      <c r="AJ550" s="222"/>
      <c r="AK550" s="222"/>
      <c r="AL550" s="222"/>
      <c r="AM550" s="222"/>
      <c r="AN550" s="222"/>
      <c r="AO550" s="222"/>
      <c r="AP550" s="222"/>
      <c r="AQ550" s="222"/>
      <c r="AR550" s="222"/>
      <c r="AS550" s="222"/>
      <c r="AT550" s="222"/>
      <c r="AU550" s="222"/>
      <c r="AV550" s="222"/>
    </row>
    <row r="551" spans="1:48" ht="24"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c r="AB551" s="222"/>
      <c r="AC551" s="222"/>
      <c r="AD551" s="222"/>
      <c r="AE551" s="222"/>
      <c r="AF551" s="222"/>
      <c r="AG551" s="222"/>
      <c r="AH551" s="222"/>
      <c r="AI551" s="222"/>
      <c r="AJ551" s="222"/>
      <c r="AK551" s="222"/>
      <c r="AL551" s="222"/>
      <c r="AM551" s="222"/>
      <c r="AN551" s="222"/>
      <c r="AO551" s="222"/>
      <c r="AP551" s="222"/>
      <c r="AQ551" s="222"/>
      <c r="AR551" s="222"/>
      <c r="AS551" s="222"/>
      <c r="AT551" s="222"/>
      <c r="AU551" s="222"/>
      <c r="AV551" s="222"/>
    </row>
    <row r="552" spans="1:48" ht="24"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c r="AB552" s="222"/>
      <c r="AC552" s="222"/>
      <c r="AD552" s="222"/>
      <c r="AE552" s="222"/>
      <c r="AF552" s="222"/>
      <c r="AG552" s="222"/>
      <c r="AH552" s="222"/>
      <c r="AI552" s="222"/>
      <c r="AJ552" s="222"/>
      <c r="AK552" s="222"/>
      <c r="AL552" s="222"/>
      <c r="AM552" s="222"/>
      <c r="AN552" s="222"/>
      <c r="AO552" s="222"/>
      <c r="AP552" s="222"/>
      <c r="AQ552" s="222"/>
      <c r="AR552" s="222"/>
      <c r="AS552" s="222"/>
      <c r="AT552" s="222"/>
      <c r="AU552" s="222"/>
      <c r="AV552" s="222"/>
    </row>
    <row r="553" spans="1:48" ht="24"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c r="AB553" s="222"/>
      <c r="AC553" s="222"/>
      <c r="AD553" s="222"/>
      <c r="AE553" s="222"/>
      <c r="AF553" s="222"/>
      <c r="AG553" s="222"/>
      <c r="AH553" s="222"/>
      <c r="AI553" s="222"/>
      <c r="AJ553" s="222"/>
      <c r="AK553" s="222"/>
      <c r="AL553" s="222"/>
      <c r="AM553" s="222"/>
      <c r="AN553" s="222"/>
      <c r="AO553" s="222"/>
      <c r="AP553" s="222"/>
      <c r="AQ553" s="222"/>
      <c r="AR553" s="222"/>
      <c r="AS553" s="222"/>
      <c r="AT553" s="222"/>
      <c r="AU553" s="222"/>
      <c r="AV553" s="222"/>
    </row>
    <row r="554" spans="1:48" ht="24"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c r="AB554" s="222"/>
      <c r="AC554" s="222"/>
      <c r="AD554" s="222"/>
      <c r="AE554" s="222"/>
      <c r="AF554" s="222"/>
      <c r="AG554" s="222"/>
      <c r="AH554" s="222"/>
      <c r="AI554" s="222"/>
      <c r="AJ554" s="222"/>
      <c r="AK554" s="222"/>
      <c r="AL554" s="222"/>
      <c r="AM554" s="222"/>
      <c r="AN554" s="222"/>
      <c r="AO554" s="222"/>
      <c r="AP554" s="222"/>
      <c r="AQ554" s="222"/>
      <c r="AR554" s="222"/>
      <c r="AS554" s="222"/>
      <c r="AT554" s="222"/>
      <c r="AU554" s="222"/>
      <c r="AV554" s="222"/>
    </row>
    <row r="555" spans="1:48" ht="24"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c r="AB555" s="222"/>
      <c r="AC555" s="222"/>
      <c r="AD555" s="222"/>
      <c r="AE555" s="222"/>
      <c r="AF555" s="222"/>
      <c r="AG555" s="222"/>
      <c r="AH555" s="222"/>
      <c r="AI555" s="222"/>
      <c r="AJ555" s="222"/>
      <c r="AK555" s="222"/>
      <c r="AL555" s="222"/>
      <c r="AM555" s="222"/>
      <c r="AN555" s="222"/>
      <c r="AO555" s="222"/>
      <c r="AP555" s="222"/>
      <c r="AQ555" s="222"/>
      <c r="AR555" s="222"/>
      <c r="AS555" s="222"/>
      <c r="AT555" s="222"/>
      <c r="AU555" s="222"/>
      <c r="AV555" s="222"/>
    </row>
    <row r="556" spans="1:48" ht="24"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c r="AB556" s="222"/>
      <c r="AC556" s="222"/>
      <c r="AD556" s="222"/>
      <c r="AE556" s="222"/>
      <c r="AF556" s="222"/>
      <c r="AG556" s="222"/>
      <c r="AH556" s="222"/>
      <c r="AI556" s="222"/>
      <c r="AJ556" s="222"/>
      <c r="AK556" s="222"/>
      <c r="AL556" s="222"/>
      <c r="AM556" s="222"/>
      <c r="AN556" s="222"/>
      <c r="AO556" s="222"/>
      <c r="AP556" s="222"/>
      <c r="AQ556" s="222"/>
      <c r="AR556" s="222"/>
      <c r="AS556" s="222"/>
      <c r="AT556" s="222"/>
      <c r="AU556" s="222"/>
      <c r="AV556" s="222"/>
    </row>
    <row r="557" spans="1:48" ht="24"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c r="AB557" s="222"/>
      <c r="AC557" s="222"/>
      <c r="AD557" s="222"/>
      <c r="AE557" s="222"/>
      <c r="AF557" s="222"/>
      <c r="AG557" s="222"/>
      <c r="AH557" s="222"/>
      <c r="AI557" s="222"/>
      <c r="AJ557" s="222"/>
      <c r="AK557" s="222"/>
      <c r="AL557" s="222"/>
      <c r="AM557" s="222"/>
      <c r="AN557" s="222"/>
      <c r="AO557" s="222"/>
      <c r="AP557" s="222"/>
      <c r="AQ557" s="222"/>
      <c r="AR557" s="222"/>
      <c r="AS557" s="222"/>
      <c r="AT557" s="222"/>
      <c r="AU557" s="222"/>
      <c r="AV557" s="222"/>
    </row>
    <row r="558" spans="1:48" ht="24"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c r="AB558" s="222"/>
      <c r="AC558" s="222"/>
      <c r="AD558" s="222"/>
      <c r="AE558" s="222"/>
      <c r="AF558" s="222"/>
      <c r="AG558" s="222"/>
      <c r="AH558" s="222"/>
      <c r="AI558" s="222"/>
      <c r="AJ558" s="222"/>
      <c r="AK558" s="222"/>
      <c r="AL558" s="222"/>
      <c r="AM558" s="222"/>
      <c r="AN558" s="222"/>
      <c r="AO558" s="222"/>
      <c r="AP558" s="222"/>
      <c r="AQ558" s="222"/>
      <c r="AR558" s="222"/>
      <c r="AS558" s="222"/>
      <c r="AT558" s="222"/>
      <c r="AU558" s="222"/>
      <c r="AV558" s="222"/>
    </row>
    <row r="559" spans="1:48" ht="24"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c r="AB559" s="222"/>
      <c r="AC559" s="222"/>
      <c r="AD559" s="222"/>
      <c r="AE559" s="222"/>
      <c r="AF559" s="222"/>
      <c r="AG559" s="222"/>
      <c r="AH559" s="222"/>
      <c r="AI559" s="222"/>
      <c r="AJ559" s="222"/>
      <c r="AK559" s="222"/>
      <c r="AL559" s="222"/>
      <c r="AM559" s="222"/>
      <c r="AN559" s="222"/>
      <c r="AO559" s="222"/>
      <c r="AP559" s="222"/>
      <c r="AQ559" s="222"/>
      <c r="AR559" s="222"/>
      <c r="AS559" s="222"/>
      <c r="AT559" s="222"/>
      <c r="AU559" s="222"/>
      <c r="AV559" s="222"/>
    </row>
    <row r="560" spans="1:48" ht="24"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c r="AB560" s="222"/>
      <c r="AC560" s="222"/>
      <c r="AD560" s="222"/>
      <c r="AE560" s="222"/>
      <c r="AF560" s="222"/>
      <c r="AG560" s="222"/>
      <c r="AH560" s="222"/>
      <c r="AI560" s="222"/>
      <c r="AJ560" s="222"/>
      <c r="AK560" s="222"/>
      <c r="AL560" s="222"/>
      <c r="AM560" s="222"/>
      <c r="AN560" s="222"/>
      <c r="AO560" s="222"/>
      <c r="AP560" s="222"/>
      <c r="AQ560" s="222"/>
      <c r="AR560" s="222"/>
      <c r="AS560" s="222"/>
      <c r="AT560" s="222"/>
      <c r="AU560" s="222"/>
      <c r="AV560" s="222"/>
    </row>
    <row r="561" spans="1:48" ht="24"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c r="AB561" s="222"/>
      <c r="AC561" s="222"/>
      <c r="AD561" s="222"/>
      <c r="AE561" s="222"/>
      <c r="AF561" s="222"/>
      <c r="AG561" s="222"/>
      <c r="AH561" s="222"/>
      <c r="AI561" s="222"/>
      <c r="AJ561" s="222"/>
      <c r="AK561" s="222"/>
      <c r="AL561" s="222"/>
      <c r="AM561" s="222"/>
      <c r="AN561" s="222"/>
      <c r="AO561" s="222"/>
      <c r="AP561" s="222"/>
      <c r="AQ561" s="222"/>
      <c r="AR561" s="222"/>
      <c r="AS561" s="222"/>
      <c r="AT561" s="222"/>
      <c r="AU561" s="222"/>
      <c r="AV561" s="222"/>
    </row>
    <row r="562" spans="1:48" ht="24"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c r="AB562" s="222"/>
      <c r="AC562" s="222"/>
      <c r="AD562" s="222"/>
      <c r="AE562" s="222"/>
      <c r="AF562" s="222"/>
      <c r="AG562" s="222"/>
      <c r="AH562" s="222"/>
      <c r="AI562" s="222"/>
      <c r="AJ562" s="222"/>
      <c r="AK562" s="222"/>
      <c r="AL562" s="222"/>
      <c r="AM562" s="222"/>
      <c r="AN562" s="222"/>
      <c r="AO562" s="222"/>
      <c r="AP562" s="222"/>
      <c r="AQ562" s="222"/>
      <c r="AR562" s="222"/>
      <c r="AS562" s="222"/>
      <c r="AT562" s="222"/>
      <c r="AU562" s="222"/>
      <c r="AV562" s="222"/>
    </row>
    <row r="563" spans="1:48" ht="24"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c r="AB563" s="222"/>
      <c r="AC563" s="222"/>
      <c r="AD563" s="222"/>
      <c r="AE563" s="222"/>
      <c r="AF563" s="222"/>
      <c r="AG563" s="222"/>
      <c r="AH563" s="222"/>
      <c r="AI563" s="222"/>
      <c r="AJ563" s="222"/>
      <c r="AK563" s="222"/>
      <c r="AL563" s="222"/>
      <c r="AM563" s="222"/>
      <c r="AN563" s="222"/>
      <c r="AO563" s="222"/>
      <c r="AP563" s="222"/>
      <c r="AQ563" s="222"/>
      <c r="AR563" s="222"/>
      <c r="AS563" s="222"/>
      <c r="AT563" s="222"/>
      <c r="AU563" s="222"/>
      <c r="AV563" s="222"/>
    </row>
    <row r="564" spans="1:48" ht="24"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c r="AB564" s="222"/>
      <c r="AC564" s="222"/>
      <c r="AD564" s="222"/>
      <c r="AE564" s="222"/>
      <c r="AF564" s="222"/>
      <c r="AG564" s="222"/>
      <c r="AH564" s="222"/>
      <c r="AI564" s="222"/>
      <c r="AJ564" s="222"/>
      <c r="AK564" s="222"/>
      <c r="AL564" s="222"/>
      <c r="AM564" s="222"/>
      <c r="AN564" s="222"/>
      <c r="AO564" s="222"/>
      <c r="AP564" s="222"/>
      <c r="AQ564" s="222"/>
      <c r="AR564" s="222"/>
      <c r="AS564" s="222"/>
      <c r="AT564" s="222"/>
      <c r="AU564" s="222"/>
      <c r="AV564" s="222"/>
    </row>
    <row r="565" spans="1:48" ht="24"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c r="AB565" s="222"/>
      <c r="AC565" s="222"/>
      <c r="AD565" s="222"/>
      <c r="AE565" s="222"/>
      <c r="AF565" s="222"/>
      <c r="AG565" s="222"/>
      <c r="AH565" s="222"/>
      <c r="AI565" s="222"/>
      <c r="AJ565" s="222"/>
      <c r="AK565" s="222"/>
      <c r="AL565" s="222"/>
      <c r="AM565" s="222"/>
      <c r="AN565" s="222"/>
      <c r="AO565" s="222"/>
      <c r="AP565" s="222"/>
      <c r="AQ565" s="222"/>
      <c r="AR565" s="222"/>
      <c r="AS565" s="222"/>
      <c r="AT565" s="222"/>
      <c r="AU565" s="222"/>
      <c r="AV565" s="222"/>
    </row>
    <row r="566" spans="1:48" ht="24"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c r="AB566" s="222"/>
      <c r="AC566" s="222"/>
      <c r="AD566" s="222"/>
      <c r="AE566" s="222"/>
      <c r="AF566" s="222"/>
      <c r="AG566" s="222"/>
      <c r="AH566" s="222"/>
      <c r="AI566" s="222"/>
      <c r="AJ566" s="222"/>
      <c r="AK566" s="222"/>
      <c r="AL566" s="222"/>
      <c r="AM566" s="222"/>
      <c r="AN566" s="222"/>
      <c r="AO566" s="222"/>
      <c r="AP566" s="222"/>
      <c r="AQ566" s="222"/>
      <c r="AR566" s="222"/>
      <c r="AS566" s="222"/>
      <c r="AT566" s="222"/>
      <c r="AU566" s="222"/>
      <c r="AV566" s="222"/>
    </row>
    <row r="567" spans="1:48" ht="24"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c r="AB567" s="222"/>
      <c r="AC567" s="222"/>
      <c r="AD567" s="222"/>
      <c r="AE567" s="222"/>
      <c r="AF567" s="222"/>
      <c r="AG567" s="222"/>
      <c r="AH567" s="222"/>
      <c r="AI567" s="222"/>
      <c r="AJ567" s="222"/>
      <c r="AK567" s="222"/>
      <c r="AL567" s="222"/>
      <c r="AM567" s="222"/>
      <c r="AN567" s="222"/>
      <c r="AO567" s="222"/>
      <c r="AP567" s="222"/>
      <c r="AQ567" s="222"/>
      <c r="AR567" s="222"/>
      <c r="AS567" s="222"/>
      <c r="AT567" s="222"/>
      <c r="AU567" s="222"/>
      <c r="AV567" s="222"/>
    </row>
    <row r="568" spans="1:48" ht="24"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c r="AD568" s="222"/>
      <c r="AE568" s="222"/>
      <c r="AF568" s="222"/>
      <c r="AG568" s="222"/>
      <c r="AH568" s="222"/>
      <c r="AI568" s="222"/>
      <c r="AJ568" s="222"/>
      <c r="AK568" s="222"/>
      <c r="AL568" s="222"/>
      <c r="AM568" s="222"/>
      <c r="AN568" s="222"/>
      <c r="AO568" s="222"/>
      <c r="AP568" s="222"/>
      <c r="AQ568" s="222"/>
      <c r="AR568" s="222"/>
      <c r="AS568" s="222"/>
      <c r="AT568" s="222"/>
      <c r="AU568" s="222"/>
      <c r="AV568" s="222"/>
    </row>
    <row r="569" spans="1:48" ht="24"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c r="AD569" s="222"/>
      <c r="AE569" s="222"/>
      <c r="AF569" s="222"/>
      <c r="AG569" s="222"/>
      <c r="AH569" s="222"/>
      <c r="AI569" s="222"/>
      <c r="AJ569" s="222"/>
      <c r="AK569" s="222"/>
      <c r="AL569" s="222"/>
      <c r="AM569" s="222"/>
      <c r="AN569" s="222"/>
      <c r="AO569" s="222"/>
      <c r="AP569" s="222"/>
      <c r="AQ569" s="222"/>
      <c r="AR569" s="222"/>
      <c r="AS569" s="222"/>
      <c r="AT569" s="222"/>
      <c r="AU569" s="222"/>
      <c r="AV569" s="222"/>
    </row>
    <row r="570" spans="1:48" ht="24"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c r="AD570" s="222"/>
      <c r="AE570" s="222"/>
      <c r="AF570" s="222"/>
      <c r="AG570" s="222"/>
      <c r="AH570" s="222"/>
      <c r="AI570" s="222"/>
      <c r="AJ570" s="222"/>
      <c r="AK570" s="222"/>
      <c r="AL570" s="222"/>
      <c r="AM570" s="222"/>
      <c r="AN570" s="222"/>
      <c r="AO570" s="222"/>
      <c r="AP570" s="222"/>
      <c r="AQ570" s="222"/>
      <c r="AR570" s="222"/>
      <c r="AS570" s="222"/>
      <c r="AT570" s="222"/>
      <c r="AU570" s="222"/>
      <c r="AV570" s="222"/>
    </row>
    <row r="571" spans="1:48" ht="24"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c r="AD571" s="222"/>
      <c r="AE571" s="222"/>
      <c r="AF571" s="222"/>
      <c r="AG571" s="222"/>
      <c r="AH571" s="222"/>
      <c r="AI571" s="222"/>
      <c r="AJ571" s="222"/>
      <c r="AK571" s="222"/>
      <c r="AL571" s="222"/>
      <c r="AM571" s="222"/>
      <c r="AN571" s="222"/>
      <c r="AO571" s="222"/>
      <c r="AP571" s="222"/>
      <c r="AQ571" s="222"/>
      <c r="AR571" s="222"/>
      <c r="AS571" s="222"/>
      <c r="AT571" s="222"/>
      <c r="AU571" s="222"/>
      <c r="AV571" s="222"/>
    </row>
    <row r="572" spans="1:48" ht="24"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c r="AB572" s="222"/>
      <c r="AC572" s="222"/>
      <c r="AD572" s="222"/>
      <c r="AE572" s="222"/>
      <c r="AF572" s="222"/>
      <c r="AG572" s="222"/>
      <c r="AH572" s="222"/>
      <c r="AI572" s="222"/>
      <c r="AJ572" s="222"/>
      <c r="AK572" s="222"/>
      <c r="AL572" s="222"/>
      <c r="AM572" s="222"/>
      <c r="AN572" s="222"/>
      <c r="AO572" s="222"/>
      <c r="AP572" s="222"/>
      <c r="AQ572" s="222"/>
      <c r="AR572" s="222"/>
      <c r="AS572" s="222"/>
      <c r="AT572" s="222"/>
      <c r="AU572" s="222"/>
      <c r="AV572" s="222"/>
    </row>
    <row r="573" spans="1:48" ht="24"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c r="AB573" s="222"/>
      <c r="AC573" s="222"/>
      <c r="AD573" s="222"/>
      <c r="AE573" s="222"/>
      <c r="AF573" s="222"/>
      <c r="AG573" s="222"/>
      <c r="AH573" s="222"/>
      <c r="AI573" s="222"/>
      <c r="AJ573" s="222"/>
      <c r="AK573" s="222"/>
      <c r="AL573" s="222"/>
      <c r="AM573" s="222"/>
      <c r="AN573" s="222"/>
      <c r="AO573" s="222"/>
      <c r="AP573" s="222"/>
      <c r="AQ573" s="222"/>
      <c r="AR573" s="222"/>
      <c r="AS573" s="222"/>
      <c r="AT573" s="222"/>
      <c r="AU573" s="222"/>
      <c r="AV573" s="222"/>
    </row>
    <row r="574" spans="1:48" ht="24"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c r="AB574" s="222"/>
      <c r="AC574" s="222"/>
      <c r="AD574" s="222"/>
      <c r="AE574" s="222"/>
      <c r="AF574" s="222"/>
      <c r="AG574" s="222"/>
      <c r="AH574" s="222"/>
      <c r="AI574" s="222"/>
      <c r="AJ574" s="222"/>
      <c r="AK574" s="222"/>
      <c r="AL574" s="222"/>
      <c r="AM574" s="222"/>
      <c r="AN574" s="222"/>
      <c r="AO574" s="222"/>
      <c r="AP574" s="222"/>
      <c r="AQ574" s="222"/>
      <c r="AR574" s="222"/>
      <c r="AS574" s="222"/>
      <c r="AT574" s="222"/>
      <c r="AU574" s="222"/>
      <c r="AV574" s="222"/>
    </row>
    <row r="575" spans="1:48" ht="24"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c r="AB575" s="222"/>
      <c r="AC575" s="222"/>
      <c r="AD575" s="222"/>
      <c r="AE575" s="222"/>
      <c r="AF575" s="222"/>
      <c r="AG575" s="222"/>
      <c r="AH575" s="222"/>
      <c r="AI575" s="222"/>
      <c r="AJ575" s="222"/>
      <c r="AK575" s="222"/>
      <c r="AL575" s="222"/>
      <c r="AM575" s="222"/>
      <c r="AN575" s="222"/>
      <c r="AO575" s="222"/>
      <c r="AP575" s="222"/>
      <c r="AQ575" s="222"/>
      <c r="AR575" s="222"/>
      <c r="AS575" s="222"/>
      <c r="AT575" s="222"/>
      <c r="AU575" s="222"/>
      <c r="AV575" s="222"/>
    </row>
    <row r="576" spans="1:48" ht="24"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c r="AB576" s="222"/>
      <c r="AC576" s="222"/>
      <c r="AD576" s="222"/>
      <c r="AE576" s="222"/>
      <c r="AF576" s="222"/>
      <c r="AG576" s="222"/>
      <c r="AH576" s="222"/>
      <c r="AI576" s="222"/>
      <c r="AJ576" s="222"/>
      <c r="AK576" s="222"/>
      <c r="AL576" s="222"/>
      <c r="AM576" s="222"/>
      <c r="AN576" s="222"/>
      <c r="AO576" s="222"/>
      <c r="AP576" s="222"/>
      <c r="AQ576" s="222"/>
      <c r="AR576" s="222"/>
      <c r="AS576" s="222"/>
      <c r="AT576" s="222"/>
      <c r="AU576" s="222"/>
      <c r="AV576" s="222"/>
    </row>
    <row r="577" spans="1:48" ht="24"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c r="AB577" s="222"/>
      <c r="AC577" s="222"/>
      <c r="AD577" s="222"/>
      <c r="AE577" s="222"/>
      <c r="AF577" s="222"/>
      <c r="AG577" s="222"/>
      <c r="AH577" s="222"/>
      <c r="AI577" s="222"/>
      <c r="AJ577" s="222"/>
      <c r="AK577" s="222"/>
      <c r="AL577" s="222"/>
      <c r="AM577" s="222"/>
      <c r="AN577" s="222"/>
      <c r="AO577" s="222"/>
      <c r="AP577" s="222"/>
      <c r="AQ577" s="222"/>
      <c r="AR577" s="222"/>
      <c r="AS577" s="222"/>
      <c r="AT577" s="222"/>
      <c r="AU577" s="222"/>
      <c r="AV577" s="222"/>
    </row>
    <row r="578" spans="1:48" ht="24"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c r="AD578" s="222"/>
      <c r="AE578" s="222"/>
      <c r="AF578" s="222"/>
      <c r="AG578" s="222"/>
      <c r="AH578" s="222"/>
      <c r="AI578" s="222"/>
      <c r="AJ578" s="222"/>
      <c r="AK578" s="222"/>
      <c r="AL578" s="222"/>
      <c r="AM578" s="222"/>
      <c r="AN578" s="222"/>
      <c r="AO578" s="222"/>
      <c r="AP578" s="222"/>
      <c r="AQ578" s="222"/>
      <c r="AR578" s="222"/>
      <c r="AS578" s="222"/>
      <c r="AT578" s="222"/>
      <c r="AU578" s="222"/>
      <c r="AV578" s="222"/>
    </row>
    <row r="579" spans="1:48" ht="24"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c r="AD579" s="222"/>
      <c r="AE579" s="222"/>
      <c r="AF579" s="222"/>
      <c r="AG579" s="222"/>
      <c r="AH579" s="222"/>
      <c r="AI579" s="222"/>
      <c r="AJ579" s="222"/>
      <c r="AK579" s="222"/>
      <c r="AL579" s="222"/>
      <c r="AM579" s="222"/>
      <c r="AN579" s="222"/>
      <c r="AO579" s="222"/>
      <c r="AP579" s="222"/>
      <c r="AQ579" s="222"/>
      <c r="AR579" s="222"/>
      <c r="AS579" s="222"/>
      <c r="AT579" s="222"/>
      <c r="AU579" s="222"/>
      <c r="AV579" s="222"/>
    </row>
    <row r="580" spans="1:48" ht="24"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c r="AD580" s="222"/>
      <c r="AE580" s="222"/>
      <c r="AF580" s="222"/>
      <c r="AG580" s="222"/>
      <c r="AH580" s="222"/>
      <c r="AI580" s="222"/>
      <c r="AJ580" s="222"/>
      <c r="AK580" s="222"/>
      <c r="AL580" s="222"/>
      <c r="AM580" s="222"/>
      <c r="AN580" s="222"/>
      <c r="AO580" s="222"/>
      <c r="AP580" s="222"/>
      <c r="AQ580" s="222"/>
      <c r="AR580" s="222"/>
      <c r="AS580" s="222"/>
      <c r="AT580" s="222"/>
      <c r="AU580" s="222"/>
      <c r="AV580" s="222"/>
    </row>
    <row r="581" spans="1:48" ht="24"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c r="AB581" s="222"/>
      <c r="AC581" s="222"/>
      <c r="AD581" s="222"/>
      <c r="AE581" s="222"/>
      <c r="AF581" s="222"/>
      <c r="AG581" s="222"/>
      <c r="AH581" s="222"/>
      <c r="AI581" s="222"/>
      <c r="AJ581" s="222"/>
      <c r="AK581" s="222"/>
      <c r="AL581" s="222"/>
      <c r="AM581" s="222"/>
      <c r="AN581" s="222"/>
      <c r="AO581" s="222"/>
      <c r="AP581" s="222"/>
      <c r="AQ581" s="222"/>
      <c r="AR581" s="222"/>
      <c r="AS581" s="222"/>
      <c r="AT581" s="222"/>
      <c r="AU581" s="222"/>
      <c r="AV581" s="222"/>
    </row>
    <row r="582" spans="1:48" ht="24"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c r="AB582" s="222"/>
      <c r="AC582" s="222"/>
      <c r="AD582" s="222"/>
      <c r="AE582" s="222"/>
      <c r="AF582" s="222"/>
      <c r="AG582" s="222"/>
      <c r="AH582" s="222"/>
      <c r="AI582" s="222"/>
      <c r="AJ582" s="222"/>
      <c r="AK582" s="222"/>
      <c r="AL582" s="222"/>
      <c r="AM582" s="222"/>
      <c r="AN582" s="222"/>
      <c r="AO582" s="222"/>
      <c r="AP582" s="222"/>
      <c r="AQ582" s="222"/>
      <c r="AR582" s="222"/>
      <c r="AS582" s="222"/>
      <c r="AT582" s="222"/>
      <c r="AU582" s="222"/>
      <c r="AV582" s="222"/>
    </row>
    <row r="583" spans="1:48" ht="24"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c r="AB583" s="222"/>
      <c r="AC583" s="222"/>
      <c r="AD583" s="222"/>
      <c r="AE583" s="222"/>
      <c r="AF583" s="222"/>
      <c r="AG583" s="222"/>
      <c r="AH583" s="222"/>
      <c r="AI583" s="222"/>
      <c r="AJ583" s="222"/>
      <c r="AK583" s="222"/>
      <c r="AL583" s="222"/>
      <c r="AM583" s="222"/>
      <c r="AN583" s="222"/>
      <c r="AO583" s="222"/>
      <c r="AP583" s="222"/>
      <c r="AQ583" s="222"/>
      <c r="AR583" s="222"/>
      <c r="AS583" s="222"/>
      <c r="AT583" s="222"/>
      <c r="AU583" s="222"/>
      <c r="AV583" s="222"/>
    </row>
    <row r="584" spans="1:48" ht="24"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c r="AB584" s="222"/>
      <c r="AC584" s="222"/>
      <c r="AD584" s="222"/>
      <c r="AE584" s="222"/>
      <c r="AF584" s="222"/>
      <c r="AG584" s="222"/>
      <c r="AH584" s="222"/>
      <c r="AI584" s="222"/>
      <c r="AJ584" s="222"/>
      <c r="AK584" s="222"/>
      <c r="AL584" s="222"/>
      <c r="AM584" s="222"/>
      <c r="AN584" s="222"/>
      <c r="AO584" s="222"/>
      <c r="AP584" s="222"/>
      <c r="AQ584" s="222"/>
      <c r="AR584" s="222"/>
      <c r="AS584" s="222"/>
      <c r="AT584" s="222"/>
      <c r="AU584" s="222"/>
      <c r="AV584" s="222"/>
    </row>
    <row r="585" spans="1:48" ht="24"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c r="AB585" s="222"/>
      <c r="AC585" s="222"/>
      <c r="AD585" s="222"/>
      <c r="AE585" s="222"/>
      <c r="AF585" s="222"/>
      <c r="AG585" s="222"/>
      <c r="AH585" s="222"/>
      <c r="AI585" s="222"/>
      <c r="AJ585" s="222"/>
      <c r="AK585" s="222"/>
      <c r="AL585" s="222"/>
      <c r="AM585" s="222"/>
      <c r="AN585" s="222"/>
      <c r="AO585" s="222"/>
      <c r="AP585" s="222"/>
      <c r="AQ585" s="222"/>
      <c r="AR585" s="222"/>
      <c r="AS585" s="222"/>
      <c r="AT585" s="222"/>
      <c r="AU585" s="222"/>
      <c r="AV585" s="222"/>
    </row>
    <row r="586" spans="1:48" ht="24"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c r="AB586" s="222"/>
      <c r="AC586" s="222"/>
      <c r="AD586" s="222"/>
      <c r="AE586" s="222"/>
      <c r="AF586" s="222"/>
      <c r="AG586" s="222"/>
      <c r="AH586" s="222"/>
      <c r="AI586" s="222"/>
      <c r="AJ586" s="222"/>
      <c r="AK586" s="222"/>
      <c r="AL586" s="222"/>
      <c r="AM586" s="222"/>
      <c r="AN586" s="222"/>
      <c r="AO586" s="222"/>
      <c r="AP586" s="222"/>
      <c r="AQ586" s="222"/>
      <c r="AR586" s="222"/>
      <c r="AS586" s="222"/>
      <c r="AT586" s="222"/>
      <c r="AU586" s="222"/>
      <c r="AV586" s="222"/>
    </row>
    <row r="587" spans="1:48" ht="24"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c r="AB587" s="222"/>
      <c r="AC587" s="222"/>
      <c r="AD587" s="222"/>
      <c r="AE587" s="222"/>
      <c r="AF587" s="222"/>
      <c r="AG587" s="222"/>
      <c r="AH587" s="222"/>
      <c r="AI587" s="222"/>
      <c r="AJ587" s="222"/>
      <c r="AK587" s="222"/>
      <c r="AL587" s="222"/>
      <c r="AM587" s="222"/>
      <c r="AN587" s="222"/>
      <c r="AO587" s="222"/>
      <c r="AP587" s="222"/>
      <c r="AQ587" s="222"/>
      <c r="AR587" s="222"/>
      <c r="AS587" s="222"/>
      <c r="AT587" s="222"/>
      <c r="AU587" s="222"/>
      <c r="AV587" s="222"/>
    </row>
    <row r="588" spans="1:48" ht="24"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c r="AB588" s="222"/>
      <c r="AC588" s="222"/>
      <c r="AD588" s="222"/>
      <c r="AE588" s="222"/>
      <c r="AF588" s="222"/>
      <c r="AG588" s="222"/>
      <c r="AH588" s="222"/>
      <c r="AI588" s="222"/>
      <c r="AJ588" s="222"/>
      <c r="AK588" s="222"/>
      <c r="AL588" s="222"/>
      <c r="AM588" s="222"/>
      <c r="AN588" s="222"/>
      <c r="AO588" s="222"/>
      <c r="AP588" s="222"/>
      <c r="AQ588" s="222"/>
      <c r="AR588" s="222"/>
      <c r="AS588" s="222"/>
      <c r="AT588" s="222"/>
      <c r="AU588" s="222"/>
      <c r="AV588" s="222"/>
    </row>
    <row r="589" spans="1:48" ht="24"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c r="AD589" s="222"/>
      <c r="AE589" s="222"/>
      <c r="AF589" s="222"/>
      <c r="AG589" s="222"/>
      <c r="AH589" s="222"/>
      <c r="AI589" s="222"/>
      <c r="AJ589" s="222"/>
      <c r="AK589" s="222"/>
      <c r="AL589" s="222"/>
      <c r="AM589" s="222"/>
      <c r="AN589" s="222"/>
      <c r="AO589" s="222"/>
      <c r="AP589" s="222"/>
      <c r="AQ589" s="222"/>
      <c r="AR589" s="222"/>
      <c r="AS589" s="222"/>
      <c r="AT589" s="222"/>
      <c r="AU589" s="222"/>
      <c r="AV589" s="222"/>
    </row>
    <row r="590" spans="1:48" ht="24"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c r="AB590" s="222"/>
      <c r="AC590" s="222"/>
      <c r="AD590" s="222"/>
      <c r="AE590" s="222"/>
      <c r="AF590" s="222"/>
      <c r="AG590" s="222"/>
      <c r="AH590" s="222"/>
      <c r="AI590" s="222"/>
      <c r="AJ590" s="222"/>
      <c r="AK590" s="222"/>
      <c r="AL590" s="222"/>
      <c r="AM590" s="222"/>
      <c r="AN590" s="222"/>
      <c r="AO590" s="222"/>
      <c r="AP590" s="222"/>
      <c r="AQ590" s="222"/>
      <c r="AR590" s="222"/>
      <c r="AS590" s="222"/>
      <c r="AT590" s="222"/>
      <c r="AU590" s="222"/>
      <c r="AV590" s="222"/>
    </row>
    <row r="591" spans="1:48" ht="24"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c r="AB591" s="222"/>
      <c r="AC591" s="222"/>
      <c r="AD591" s="222"/>
      <c r="AE591" s="222"/>
      <c r="AF591" s="222"/>
      <c r="AG591" s="222"/>
      <c r="AH591" s="222"/>
      <c r="AI591" s="222"/>
      <c r="AJ591" s="222"/>
      <c r="AK591" s="222"/>
      <c r="AL591" s="222"/>
      <c r="AM591" s="222"/>
      <c r="AN591" s="222"/>
      <c r="AO591" s="222"/>
      <c r="AP591" s="222"/>
      <c r="AQ591" s="222"/>
      <c r="AR591" s="222"/>
      <c r="AS591" s="222"/>
      <c r="AT591" s="222"/>
      <c r="AU591" s="222"/>
      <c r="AV591" s="222"/>
    </row>
    <row r="592" spans="1:48" ht="24"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c r="AB592" s="222"/>
      <c r="AC592" s="222"/>
      <c r="AD592" s="222"/>
      <c r="AE592" s="222"/>
      <c r="AF592" s="222"/>
      <c r="AG592" s="222"/>
      <c r="AH592" s="222"/>
      <c r="AI592" s="222"/>
      <c r="AJ592" s="222"/>
      <c r="AK592" s="222"/>
      <c r="AL592" s="222"/>
      <c r="AM592" s="222"/>
      <c r="AN592" s="222"/>
      <c r="AO592" s="222"/>
      <c r="AP592" s="222"/>
      <c r="AQ592" s="222"/>
      <c r="AR592" s="222"/>
      <c r="AS592" s="222"/>
      <c r="AT592" s="222"/>
      <c r="AU592" s="222"/>
      <c r="AV592" s="222"/>
    </row>
    <row r="593" spans="1:48" ht="24"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c r="AD593" s="222"/>
      <c r="AE593" s="222"/>
      <c r="AF593" s="222"/>
      <c r="AG593" s="222"/>
      <c r="AH593" s="222"/>
      <c r="AI593" s="222"/>
      <c r="AJ593" s="222"/>
      <c r="AK593" s="222"/>
      <c r="AL593" s="222"/>
      <c r="AM593" s="222"/>
      <c r="AN593" s="222"/>
      <c r="AO593" s="222"/>
      <c r="AP593" s="222"/>
      <c r="AQ593" s="222"/>
      <c r="AR593" s="222"/>
      <c r="AS593" s="222"/>
      <c r="AT593" s="222"/>
      <c r="AU593" s="222"/>
      <c r="AV593" s="222"/>
    </row>
    <row r="594" spans="1:48" ht="24"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c r="AB594" s="222"/>
      <c r="AC594" s="222"/>
      <c r="AD594" s="222"/>
      <c r="AE594" s="222"/>
      <c r="AF594" s="222"/>
      <c r="AG594" s="222"/>
      <c r="AH594" s="222"/>
      <c r="AI594" s="222"/>
      <c r="AJ594" s="222"/>
      <c r="AK594" s="222"/>
      <c r="AL594" s="222"/>
      <c r="AM594" s="222"/>
      <c r="AN594" s="222"/>
      <c r="AO594" s="222"/>
      <c r="AP594" s="222"/>
      <c r="AQ594" s="222"/>
      <c r="AR594" s="222"/>
      <c r="AS594" s="222"/>
      <c r="AT594" s="222"/>
      <c r="AU594" s="222"/>
      <c r="AV594" s="222"/>
    </row>
    <row r="595" spans="1:48" ht="24"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c r="AB595" s="222"/>
      <c r="AC595" s="222"/>
      <c r="AD595" s="222"/>
      <c r="AE595" s="222"/>
      <c r="AF595" s="222"/>
      <c r="AG595" s="222"/>
      <c r="AH595" s="222"/>
      <c r="AI595" s="222"/>
      <c r="AJ595" s="222"/>
      <c r="AK595" s="222"/>
      <c r="AL595" s="222"/>
      <c r="AM595" s="222"/>
      <c r="AN595" s="222"/>
      <c r="AO595" s="222"/>
      <c r="AP595" s="222"/>
      <c r="AQ595" s="222"/>
      <c r="AR595" s="222"/>
      <c r="AS595" s="222"/>
      <c r="AT595" s="222"/>
      <c r="AU595" s="222"/>
      <c r="AV595" s="222"/>
    </row>
    <row r="596" spans="1:48" ht="24"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c r="AB596" s="222"/>
      <c r="AC596" s="222"/>
      <c r="AD596" s="222"/>
      <c r="AE596" s="222"/>
      <c r="AF596" s="222"/>
      <c r="AG596" s="222"/>
      <c r="AH596" s="222"/>
      <c r="AI596" s="222"/>
      <c r="AJ596" s="222"/>
      <c r="AK596" s="222"/>
      <c r="AL596" s="222"/>
      <c r="AM596" s="222"/>
      <c r="AN596" s="222"/>
      <c r="AO596" s="222"/>
      <c r="AP596" s="222"/>
      <c r="AQ596" s="222"/>
      <c r="AR596" s="222"/>
      <c r="AS596" s="222"/>
      <c r="AT596" s="222"/>
      <c r="AU596" s="222"/>
      <c r="AV596" s="222"/>
    </row>
    <row r="597" spans="1:48" ht="24"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c r="AB597" s="222"/>
      <c r="AC597" s="222"/>
      <c r="AD597" s="222"/>
      <c r="AE597" s="222"/>
      <c r="AF597" s="222"/>
      <c r="AG597" s="222"/>
      <c r="AH597" s="222"/>
      <c r="AI597" s="222"/>
      <c r="AJ597" s="222"/>
      <c r="AK597" s="222"/>
      <c r="AL597" s="222"/>
      <c r="AM597" s="222"/>
      <c r="AN597" s="222"/>
      <c r="AO597" s="222"/>
      <c r="AP597" s="222"/>
      <c r="AQ597" s="222"/>
      <c r="AR597" s="222"/>
      <c r="AS597" s="222"/>
      <c r="AT597" s="222"/>
      <c r="AU597" s="222"/>
      <c r="AV597" s="222"/>
    </row>
    <row r="598" spans="1:48" ht="24"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c r="AD598" s="222"/>
      <c r="AE598" s="222"/>
      <c r="AF598" s="222"/>
      <c r="AG598" s="222"/>
      <c r="AH598" s="222"/>
      <c r="AI598" s="222"/>
      <c r="AJ598" s="222"/>
      <c r="AK598" s="222"/>
      <c r="AL598" s="222"/>
      <c r="AM598" s="222"/>
      <c r="AN598" s="222"/>
      <c r="AO598" s="222"/>
      <c r="AP598" s="222"/>
      <c r="AQ598" s="222"/>
      <c r="AR598" s="222"/>
      <c r="AS598" s="222"/>
      <c r="AT598" s="222"/>
      <c r="AU598" s="222"/>
      <c r="AV598" s="222"/>
    </row>
    <row r="599" spans="1:48" ht="24"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c r="AD599" s="222"/>
      <c r="AE599" s="222"/>
      <c r="AF599" s="222"/>
      <c r="AG599" s="222"/>
      <c r="AH599" s="222"/>
      <c r="AI599" s="222"/>
      <c r="AJ599" s="222"/>
      <c r="AK599" s="222"/>
      <c r="AL599" s="222"/>
      <c r="AM599" s="222"/>
      <c r="AN599" s="222"/>
      <c r="AO599" s="222"/>
      <c r="AP599" s="222"/>
      <c r="AQ599" s="222"/>
      <c r="AR599" s="222"/>
      <c r="AS599" s="222"/>
      <c r="AT599" s="222"/>
      <c r="AU599" s="222"/>
      <c r="AV599" s="222"/>
    </row>
    <row r="600" spans="1:48" ht="24"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c r="AB600" s="222"/>
      <c r="AC600" s="222"/>
      <c r="AD600" s="222"/>
      <c r="AE600" s="222"/>
      <c r="AF600" s="222"/>
      <c r="AG600" s="222"/>
      <c r="AH600" s="222"/>
      <c r="AI600" s="222"/>
      <c r="AJ600" s="222"/>
      <c r="AK600" s="222"/>
      <c r="AL600" s="222"/>
      <c r="AM600" s="222"/>
      <c r="AN600" s="222"/>
      <c r="AO600" s="222"/>
      <c r="AP600" s="222"/>
      <c r="AQ600" s="222"/>
      <c r="AR600" s="222"/>
      <c r="AS600" s="222"/>
      <c r="AT600" s="222"/>
      <c r="AU600" s="222"/>
      <c r="AV600" s="222"/>
    </row>
    <row r="601" spans="1:48" ht="24"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c r="AB601" s="222"/>
      <c r="AC601" s="222"/>
      <c r="AD601" s="222"/>
      <c r="AE601" s="222"/>
      <c r="AF601" s="222"/>
      <c r="AG601" s="222"/>
      <c r="AH601" s="222"/>
      <c r="AI601" s="222"/>
      <c r="AJ601" s="222"/>
      <c r="AK601" s="222"/>
      <c r="AL601" s="222"/>
      <c r="AM601" s="222"/>
      <c r="AN601" s="222"/>
      <c r="AO601" s="222"/>
      <c r="AP601" s="222"/>
      <c r="AQ601" s="222"/>
      <c r="AR601" s="222"/>
      <c r="AS601" s="222"/>
      <c r="AT601" s="222"/>
      <c r="AU601" s="222"/>
      <c r="AV601" s="222"/>
    </row>
    <row r="602" spans="1:48" ht="24"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c r="AD602" s="222"/>
      <c r="AE602" s="222"/>
      <c r="AF602" s="222"/>
      <c r="AG602" s="222"/>
      <c r="AH602" s="222"/>
      <c r="AI602" s="222"/>
      <c r="AJ602" s="222"/>
      <c r="AK602" s="222"/>
      <c r="AL602" s="222"/>
      <c r="AM602" s="222"/>
      <c r="AN602" s="222"/>
      <c r="AO602" s="222"/>
      <c r="AP602" s="222"/>
      <c r="AQ602" s="222"/>
      <c r="AR602" s="222"/>
      <c r="AS602" s="222"/>
      <c r="AT602" s="222"/>
      <c r="AU602" s="222"/>
      <c r="AV602" s="222"/>
    </row>
    <row r="603" spans="1:48" ht="24"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c r="AB603" s="222"/>
      <c r="AC603" s="222"/>
      <c r="AD603" s="222"/>
      <c r="AE603" s="222"/>
      <c r="AF603" s="222"/>
      <c r="AG603" s="222"/>
      <c r="AH603" s="222"/>
      <c r="AI603" s="222"/>
      <c r="AJ603" s="222"/>
      <c r="AK603" s="222"/>
      <c r="AL603" s="222"/>
      <c r="AM603" s="222"/>
      <c r="AN603" s="222"/>
      <c r="AO603" s="222"/>
      <c r="AP603" s="222"/>
      <c r="AQ603" s="222"/>
      <c r="AR603" s="222"/>
      <c r="AS603" s="222"/>
      <c r="AT603" s="222"/>
      <c r="AU603" s="222"/>
      <c r="AV603" s="222"/>
    </row>
    <row r="604" spans="1:48" ht="24"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c r="AB604" s="222"/>
      <c r="AC604" s="222"/>
      <c r="AD604" s="222"/>
      <c r="AE604" s="222"/>
      <c r="AF604" s="222"/>
      <c r="AG604" s="222"/>
      <c r="AH604" s="222"/>
      <c r="AI604" s="222"/>
      <c r="AJ604" s="222"/>
      <c r="AK604" s="222"/>
      <c r="AL604" s="222"/>
      <c r="AM604" s="222"/>
      <c r="AN604" s="222"/>
      <c r="AO604" s="222"/>
      <c r="AP604" s="222"/>
      <c r="AQ604" s="222"/>
      <c r="AR604" s="222"/>
      <c r="AS604" s="222"/>
      <c r="AT604" s="222"/>
      <c r="AU604" s="222"/>
      <c r="AV604" s="222"/>
    </row>
    <row r="605" spans="1:48" ht="24"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c r="AB605" s="222"/>
      <c r="AC605" s="222"/>
      <c r="AD605" s="222"/>
      <c r="AE605" s="222"/>
      <c r="AF605" s="222"/>
      <c r="AG605" s="222"/>
      <c r="AH605" s="222"/>
      <c r="AI605" s="222"/>
      <c r="AJ605" s="222"/>
      <c r="AK605" s="222"/>
      <c r="AL605" s="222"/>
      <c r="AM605" s="222"/>
      <c r="AN605" s="222"/>
      <c r="AO605" s="222"/>
      <c r="AP605" s="222"/>
      <c r="AQ605" s="222"/>
      <c r="AR605" s="222"/>
      <c r="AS605" s="222"/>
      <c r="AT605" s="222"/>
      <c r="AU605" s="222"/>
      <c r="AV605" s="222"/>
    </row>
    <row r="606" spans="1:48" ht="24"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c r="AB606" s="222"/>
      <c r="AC606" s="222"/>
      <c r="AD606" s="222"/>
      <c r="AE606" s="222"/>
      <c r="AF606" s="222"/>
      <c r="AG606" s="222"/>
      <c r="AH606" s="222"/>
      <c r="AI606" s="222"/>
      <c r="AJ606" s="222"/>
      <c r="AK606" s="222"/>
      <c r="AL606" s="222"/>
      <c r="AM606" s="222"/>
      <c r="AN606" s="222"/>
      <c r="AO606" s="222"/>
      <c r="AP606" s="222"/>
      <c r="AQ606" s="222"/>
      <c r="AR606" s="222"/>
      <c r="AS606" s="222"/>
      <c r="AT606" s="222"/>
      <c r="AU606" s="222"/>
      <c r="AV606" s="222"/>
    </row>
    <row r="607" spans="1:48" ht="24"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c r="AB607" s="222"/>
      <c r="AC607" s="222"/>
      <c r="AD607" s="222"/>
      <c r="AE607" s="222"/>
      <c r="AF607" s="222"/>
      <c r="AG607" s="222"/>
      <c r="AH607" s="222"/>
      <c r="AI607" s="222"/>
      <c r="AJ607" s="222"/>
      <c r="AK607" s="222"/>
      <c r="AL607" s="222"/>
      <c r="AM607" s="222"/>
      <c r="AN607" s="222"/>
      <c r="AO607" s="222"/>
      <c r="AP607" s="222"/>
      <c r="AQ607" s="222"/>
      <c r="AR607" s="222"/>
      <c r="AS607" s="222"/>
      <c r="AT607" s="222"/>
      <c r="AU607" s="222"/>
      <c r="AV607" s="222"/>
    </row>
    <row r="608" spans="1:48" ht="24"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c r="AB608" s="222"/>
      <c r="AC608" s="222"/>
      <c r="AD608" s="222"/>
      <c r="AE608" s="222"/>
      <c r="AF608" s="222"/>
      <c r="AG608" s="222"/>
      <c r="AH608" s="222"/>
      <c r="AI608" s="222"/>
      <c r="AJ608" s="222"/>
      <c r="AK608" s="222"/>
      <c r="AL608" s="222"/>
      <c r="AM608" s="222"/>
      <c r="AN608" s="222"/>
      <c r="AO608" s="222"/>
      <c r="AP608" s="222"/>
      <c r="AQ608" s="222"/>
      <c r="AR608" s="222"/>
      <c r="AS608" s="222"/>
      <c r="AT608" s="222"/>
      <c r="AU608" s="222"/>
      <c r="AV608" s="222"/>
    </row>
    <row r="609" spans="1:48" ht="24"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c r="AB609" s="222"/>
      <c r="AC609" s="222"/>
      <c r="AD609" s="222"/>
      <c r="AE609" s="222"/>
      <c r="AF609" s="222"/>
      <c r="AG609" s="222"/>
      <c r="AH609" s="222"/>
      <c r="AI609" s="222"/>
      <c r="AJ609" s="222"/>
      <c r="AK609" s="222"/>
      <c r="AL609" s="222"/>
      <c r="AM609" s="222"/>
      <c r="AN609" s="222"/>
      <c r="AO609" s="222"/>
      <c r="AP609" s="222"/>
      <c r="AQ609" s="222"/>
      <c r="AR609" s="222"/>
      <c r="AS609" s="222"/>
      <c r="AT609" s="222"/>
      <c r="AU609" s="222"/>
      <c r="AV609" s="222"/>
    </row>
    <row r="610" spans="1:48" ht="24"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c r="AB610" s="222"/>
      <c r="AC610" s="222"/>
      <c r="AD610" s="222"/>
      <c r="AE610" s="222"/>
      <c r="AF610" s="222"/>
      <c r="AG610" s="222"/>
      <c r="AH610" s="222"/>
      <c r="AI610" s="222"/>
      <c r="AJ610" s="222"/>
      <c r="AK610" s="222"/>
      <c r="AL610" s="222"/>
      <c r="AM610" s="222"/>
      <c r="AN610" s="222"/>
      <c r="AO610" s="222"/>
      <c r="AP610" s="222"/>
      <c r="AQ610" s="222"/>
      <c r="AR610" s="222"/>
      <c r="AS610" s="222"/>
      <c r="AT610" s="222"/>
      <c r="AU610" s="222"/>
      <c r="AV610" s="222"/>
    </row>
    <row r="611" spans="1:48" ht="24"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c r="AB611" s="222"/>
      <c r="AC611" s="222"/>
      <c r="AD611" s="222"/>
      <c r="AE611" s="222"/>
      <c r="AF611" s="222"/>
      <c r="AG611" s="222"/>
      <c r="AH611" s="222"/>
      <c r="AI611" s="222"/>
      <c r="AJ611" s="222"/>
      <c r="AK611" s="222"/>
      <c r="AL611" s="222"/>
      <c r="AM611" s="222"/>
      <c r="AN611" s="222"/>
      <c r="AO611" s="222"/>
      <c r="AP611" s="222"/>
      <c r="AQ611" s="222"/>
      <c r="AR611" s="222"/>
      <c r="AS611" s="222"/>
      <c r="AT611" s="222"/>
      <c r="AU611" s="222"/>
      <c r="AV611" s="222"/>
    </row>
    <row r="612" spans="1:48" ht="24"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c r="AB612" s="222"/>
      <c r="AC612" s="222"/>
      <c r="AD612" s="222"/>
      <c r="AE612" s="222"/>
      <c r="AF612" s="222"/>
      <c r="AG612" s="222"/>
      <c r="AH612" s="222"/>
      <c r="AI612" s="222"/>
      <c r="AJ612" s="222"/>
      <c r="AK612" s="222"/>
      <c r="AL612" s="222"/>
      <c r="AM612" s="222"/>
      <c r="AN612" s="222"/>
      <c r="AO612" s="222"/>
      <c r="AP612" s="222"/>
      <c r="AQ612" s="222"/>
      <c r="AR612" s="222"/>
      <c r="AS612" s="222"/>
      <c r="AT612" s="222"/>
      <c r="AU612" s="222"/>
      <c r="AV612" s="222"/>
    </row>
    <row r="613" spans="1:48" ht="24"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c r="AB613" s="222"/>
      <c r="AC613" s="222"/>
      <c r="AD613" s="222"/>
      <c r="AE613" s="222"/>
      <c r="AF613" s="222"/>
      <c r="AG613" s="222"/>
      <c r="AH613" s="222"/>
      <c r="AI613" s="222"/>
      <c r="AJ613" s="222"/>
      <c r="AK613" s="222"/>
      <c r="AL613" s="222"/>
      <c r="AM613" s="222"/>
      <c r="AN613" s="222"/>
      <c r="AO613" s="222"/>
      <c r="AP613" s="222"/>
      <c r="AQ613" s="222"/>
      <c r="AR613" s="222"/>
      <c r="AS613" s="222"/>
      <c r="AT613" s="222"/>
      <c r="AU613" s="222"/>
      <c r="AV613" s="222"/>
    </row>
    <row r="614" spans="1:48" ht="24"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c r="AB614" s="222"/>
      <c r="AC614" s="222"/>
      <c r="AD614" s="222"/>
      <c r="AE614" s="222"/>
      <c r="AF614" s="222"/>
      <c r="AG614" s="222"/>
      <c r="AH614" s="222"/>
      <c r="AI614" s="222"/>
      <c r="AJ614" s="222"/>
      <c r="AK614" s="222"/>
      <c r="AL614" s="222"/>
      <c r="AM614" s="222"/>
      <c r="AN614" s="222"/>
      <c r="AO614" s="222"/>
      <c r="AP614" s="222"/>
      <c r="AQ614" s="222"/>
      <c r="AR614" s="222"/>
      <c r="AS614" s="222"/>
      <c r="AT614" s="222"/>
      <c r="AU614" s="222"/>
      <c r="AV614" s="222"/>
    </row>
    <row r="615" spans="1:48" ht="24"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2"/>
      <c r="AM615" s="222"/>
      <c r="AN615" s="222"/>
      <c r="AO615" s="222"/>
      <c r="AP615" s="222"/>
      <c r="AQ615" s="222"/>
      <c r="AR615" s="222"/>
      <c r="AS615" s="222"/>
      <c r="AT615" s="222"/>
      <c r="AU615" s="222"/>
      <c r="AV615" s="222"/>
    </row>
    <row r="616" spans="1:48" ht="24"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c r="AB616" s="222"/>
      <c r="AC616" s="222"/>
      <c r="AD616" s="222"/>
      <c r="AE616" s="222"/>
      <c r="AF616" s="222"/>
      <c r="AG616" s="222"/>
      <c r="AH616" s="222"/>
      <c r="AI616" s="222"/>
      <c r="AJ616" s="222"/>
      <c r="AK616" s="222"/>
      <c r="AL616" s="222"/>
      <c r="AM616" s="222"/>
      <c r="AN616" s="222"/>
      <c r="AO616" s="222"/>
      <c r="AP616" s="222"/>
      <c r="AQ616" s="222"/>
      <c r="AR616" s="222"/>
      <c r="AS616" s="222"/>
      <c r="AT616" s="222"/>
      <c r="AU616" s="222"/>
      <c r="AV616" s="222"/>
    </row>
    <row r="617" spans="1:48" ht="24"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c r="AB617" s="222"/>
      <c r="AC617" s="222"/>
      <c r="AD617" s="222"/>
      <c r="AE617" s="222"/>
      <c r="AF617" s="222"/>
      <c r="AG617" s="222"/>
      <c r="AH617" s="222"/>
      <c r="AI617" s="222"/>
      <c r="AJ617" s="222"/>
      <c r="AK617" s="222"/>
      <c r="AL617" s="222"/>
      <c r="AM617" s="222"/>
      <c r="AN617" s="222"/>
      <c r="AO617" s="222"/>
      <c r="AP617" s="222"/>
      <c r="AQ617" s="222"/>
      <c r="AR617" s="222"/>
      <c r="AS617" s="222"/>
      <c r="AT617" s="222"/>
      <c r="AU617" s="222"/>
      <c r="AV617" s="222"/>
    </row>
    <row r="618" spans="1:48" ht="24"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c r="AB618" s="222"/>
      <c r="AC618" s="222"/>
      <c r="AD618" s="222"/>
      <c r="AE618" s="222"/>
      <c r="AF618" s="222"/>
      <c r="AG618" s="222"/>
      <c r="AH618" s="222"/>
      <c r="AI618" s="222"/>
      <c r="AJ618" s="222"/>
      <c r="AK618" s="222"/>
      <c r="AL618" s="222"/>
      <c r="AM618" s="222"/>
      <c r="AN618" s="222"/>
      <c r="AO618" s="222"/>
      <c r="AP618" s="222"/>
      <c r="AQ618" s="222"/>
      <c r="AR618" s="222"/>
      <c r="AS618" s="222"/>
      <c r="AT618" s="222"/>
      <c r="AU618" s="222"/>
      <c r="AV618" s="222"/>
    </row>
    <row r="619" spans="1:48" ht="24"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c r="AB619" s="222"/>
      <c r="AC619" s="222"/>
      <c r="AD619" s="222"/>
      <c r="AE619" s="222"/>
      <c r="AF619" s="222"/>
      <c r="AG619" s="222"/>
      <c r="AH619" s="222"/>
      <c r="AI619" s="222"/>
      <c r="AJ619" s="222"/>
      <c r="AK619" s="222"/>
      <c r="AL619" s="222"/>
      <c r="AM619" s="222"/>
      <c r="AN619" s="222"/>
      <c r="AO619" s="222"/>
      <c r="AP619" s="222"/>
      <c r="AQ619" s="222"/>
      <c r="AR619" s="222"/>
      <c r="AS619" s="222"/>
      <c r="AT619" s="222"/>
      <c r="AU619" s="222"/>
      <c r="AV619" s="222"/>
    </row>
    <row r="620" spans="1:48" ht="24"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c r="AB620" s="222"/>
      <c r="AC620" s="222"/>
      <c r="AD620" s="222"/>
      <c r="AE620" s="222"/>
      <c r="AF620" s="222"/>
      <c r="AG620" s="222"/>
      <c r="AH620" s="222"/>
      <c r="AI620" s="222"/>
      <c r="AJ620" s="222"/>
      <c r="AK620" s="222"/>
      <c r="AL620" s="222"/>
      <c r="AM620" s="222"/>
      <c r="AN620" s="222"/>
      <c r="AO620" s="222"/>
      <c r="AP620" s="222"/>
      <c r="AQ620" s="222"/>
      <c r="AR620" s="222"/>
      <c r="AS620" s="222"/>
      <c r="AT620" s="222"/>
      <c r="AU620" s="222"/>
      <c r="AV620" s="222"/>
    </row>
    <row r="621" spans="1:48" ht="24"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c r="AB621" s="222"/>
      <c r="AC621" s="222"/>
      <c r="AD621" s="222"/>
      <c r="AE621" s="222"/>
      <c r="AF621" s="222"/>
      <c r="AG621" s="222"/>
      <c r="AH621" s="222"/>
      <c r="AI621" s="222"/>
      <c r="AJ621" s="222"/>
      <c r="AK621" s="222"/>
      <c r="AL621" s="222"/>
      <c r="AM621" s="222"/>
      <c r="AN621" s="222"/>
      <c r="AO621" s="222"/>
      <c r="AP621" s="222"/>
      <c r="AQ621" s="222"/>
      <c r="AR621" s="222"/>
      <c r="AS621" s="222"/>
      <c r="AT621" s="222"/>
      <c r="AU621" s="222"/>
      <c r="AV621" s="222"/>
    </row>
    <row r="622" spans="1:48" ht="24"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c r="AB622" s="222"/>
      <c r="AC622" s="222"/>
      <c r="AD622" s="222"/>
      <c r="AE622" s="222"/>
      <c r="AF622" s="222"/>
      <c r="AG622" s="222"/>
      <c r="AH622" s="222"/>
      <c r="AI622" s="222"/>
      <c r="AJ622" s="222"/>
      <c r="AK622" s="222"/>
      <c r="AL622" s="222"/>
      <c r="AM622" s="222"/>
      <c r="AN622" s="222"/>
      <c r="AO622" s="222"/>
      <c r="AP622" s="222"/>
      <c r="AQ622" s="222"/>
      <c r="AR622" s="222"/>
      <c r="AS622" s="222"/>
      <c r="AT622" s="222"/>
      <c r="AU622" s="222"/>
      <c r="AV622" s="222"/>
    </row>
    <row r="623" spans="1:48" ht="24"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c r="AB623" s="222"/>
      <c r="AC623" s="222"/>
      <c r="AD623" s="222"/>
      <c r="AE623" s="222"/>
      <c r="AF623" s="222"/>
      <c r="AG623" s="222"/>
      <c r="AH623" s="222"/>
      <c r="AI623" s="222"/>
      <c r="AJ623" s="222"/>
      <c r="AK623" s="222"/>
      <c r="AL623" s="222"/>
      <c r="AM623" s="222"/>
      <c r="AN623" s="222"/>
      <c r="AO623" s="222"/>
      <c r="AP623" s="222"/>
      <c r="AQ623" s="222"/>
      <c r="AR623" s="222"/>
      <c r="AS623" s="222"/>
      <c r="AT623" s="222"/>
      <c r="AU623" s="222"/>
      <c r="AV623" s="222"/>
    </row>
    <row r="624" spans="1:48" ht="24"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c r="AB624" s="222"/>
      <c r="AC624" s="222"/>
      <c r="AD624" s="222"/>
      <c r="AE624" s="222"/>
      <c r="AF624" s="222"/>
      <c r="AG624" s="222"/>
      <c r="AH624" s="222"/>
      <c r="AI624" s="222"/>
      <c r="AJ624" s="222"/>
      <c r="AK624" s="222"/>
      <c r="AL624" s="222"/>
      <c r="AM624" s="222"/>
      <c r="AN624" s="222"/>
      <c r="AO624" s="222"/>
      <c r="AP624" s="222"/>
      <c r="AQ624" s="222"/>
      <c r="AR624" s="222"/>
      <c r="AS624" s="222"/>
      <c r="AT624" s="222"/>
      <c r="AU624" s="222"/>
      <c r="AV624" s="222"/>
    </row>
    <row r="625" spans="1:48" ht="24"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c r="AB625" s="222"/>
      <c r="AC625" s="222"/>
      <c r="AD625" s="222"/>
      <c r="AE625" s="222"/>
      <c r="AF625" s="222"/>
      <c r="AG625" s="222"/>
      <c r="AH625" s="222"/>
      <c r="AI625" s="222"/>
      <c r="AJ625" s="222"/>
      <c r="AK625" s="222"/>
      <c r="AL625" s="222"/>
      <c r="AM625" s="222"/>
      <c r="AN625" s="222"/>
      <c r="AO625" s="222"/>
      <c r="AP625" s="222"/>
      <c r="AQ625" s="222"/>
      <c r="AR625" s="222"/>
      <c r="AS625" s="222"/>
      <c r="AT625" s="222"/>
      <c r="AU625" s="222"/>
      <c r="AV625" s="222"/>
    </row>
    <row r="626" spans="1:48" ht="24"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c r="AB626" s="222"/>
      <c r="AC626" s="222"/>
      <c r="AD626" s="222"/>
      <c r="AE626" s="222"/>
      <c r="AF626" s="222"/>
      <c r="AG626" s="222"/>
      <c r="AH626" s="222"/>
      <c r="AI626" s="222"/>
      <c r="AJ626" s="222"/>
      <c r="AK626" s="222"/>
      <c r="AL626" s="222"/>
      <c r="AM626" s="222"/>
      <c r="AN626" s="222"/>
      <c r="AO626" s="222"/>
      <c r="AP626" s="222"/>
      <c r="AQ626" s="222"/>
      <c r="AR626" s="222"/>
      <c r="AS626" s="222"/>
      <c r="AT626" s="222"/>
      <c r="AU626" s="222"/>
      <c r="AV626" s="222"/>
    </row>
    <row r="627" spans="1:48" ht="24"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c r="AB627" s="222"/>
      <c r="AC627" s="222"/>
      <c r="AD627" s="222"/>
      <c r="AE627" s="222"/>
      <c r="AF627" s="222"/>
      <c r="AG627" s="222"/>
      <c r="AH627" s="222"/>
      <c r="AI627" s="222"/>
      <c r="AJ627" s="222"/>
      <c r="AK627" s="222"/>
      <c r="AL627" s="222"/>
      <c r="AM627" s="222"/>
      <c r="AN627" s="222"/>
      <c r="AO627" s="222"/>
      <c r="AP627" s="222"/>
      <c r="AQ627" s="222"/>
      <c r="AR627" s="222"/>
      <c r="AS627" s="222"/>
      <c r="AT627" s="222"/>
      <c r="AU627" s="222"/>
      <c r="AV627" s="222"/>
    </row>
    <row r="628" spans="1:48" ht="24"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c r="AB628" s="222"/>
      <c r="AC628" s="222"/>
      <c r="AD628" s="222"/>
      <c r="AE628" s="222"/>
      <c r="AF628" s="222"/>
      <c r="AG628" s="222"/>
      <c r="AH628" s="222"/>
      <c r="AI628" s="222"/>
      <c r="AJ628" s="222"/>
      <c r="AK628" s="222"/>
      <c r="AL628" s="222"/>
      <c r="AM628" s="222"/>
      <c r="AN628" s="222"/>
      <c r="AO628" s="222"/>
      <c r="AP628" s="222"/>
      <c r="AQ628" s="222"/>
      <c r="AR628" s="222"/>
      <c r="AS628" s="222"/>
      <c r="AT628" s="222"/>
      <c r="AU628" s="222"/>
      <c r="AV628" s="222"/>
    </row>
    <row r="629" spans="1:48" ht="24"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c r="AB629" s="222"/>
      <c r="AC629" s="222"/>
      <c r="AD629" s="222"/>
      <c r="AE629" s="222"/>
      <c r="AF629" s="222"/>
      <c r="AG629" s="222"/>
      <c r="AH629" s="222"/>
      <c r="AI629" s="222"/>
      <c r="AJ629" s="222"/>
      <c r="AK629" s="222"/>
      <c r="AL629" s="222"/>
      <c r="AM629" s="222"/>
      <c r="AN629" s="222"/>
      <c r="AO629" s="222"/>
      <c r="AP629" s="222"/>
      <c r="AQ629" s="222"/>
      <c r="AR629" s="222"/>
      <c r="AS629" s="222"/>
      <c r="AT629" s="222"/>
      <c r="AU629" s="222"/>
      <c r="AV629" s="222"/>
    </row>
    <row r="630" spans="1:48" ht="24"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c r="AB630" s="222"/>
      <c r="AC630" s="222"/>
      <c r="AD630" s="222"/>
      <c r="AE630" s="222"/>
      <c r="AF630" s="222"/>
      <c r="AG630" s="222"/>
      <c r="AH630" s="222"/>
      <c r="AI630" s="222"/>
      <c r="AJ630" s="222"/>
      <c r="AK630" s="222"/>
      <c r="AL630" s="222"/>
      <c r="AM630" s="222"/>
      <c r="AN630" s="222"/>
      <c r="AO630" s="222"/>
      <c r="AP630" s="222"/>
      <c r="AQ630" s="222"/>
      <c r="AR630" s="222"/>
      <c r="AS630" s="222"/>
      <c r="AT630" s="222"/>
      <c r="AU630" s="222"/>
      <c r="AV630" s="222"/>
    </row>
    <row r="631" spans="1:48" ht="24"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c r="AB631" s="222"/>
      <c r="AC631" s="222"/>
      <c r="AD631" s="222"/>
      <c r="AE631" s="222"/>
      <c r="AF631" s="222"/>
      <c r="AG631" s="222"/>
      <c r="AH631" s="222"/>
      <c r="AI631" s="222"/>
      <c r="AJ631" s="222"/>
      <c r="AK631" s="222"/>
      <c r="AL631" s="222"/>
      <c r="AM631" s="222"/>
      <c r="AN631" s="222"/>
      <c r="AO631" s="222"/>
      <c r="AP631" s="222"/>
      <c r="AQ631" s="222"/>
      <c r="AR631" s="222"/>
      <c r="AS631" s="222"/>
      <c r="AT631" s="222"/>
      <c r="AU631" s="222"/>
      <c r="AV631" s="222"/>
    </row>
    <row r="632" spans="1:48" ht="24"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c r="AB632" s="222"/>
      <c r="AC632" s="222"/>
      <c r="AD632" s="222"/>
      <c r="AE632" s="222"/>
      <c r="AF632" s="222"/>
      <c r="AG632" s="222"/>
      <c r="AH632" s="222"/>
      <c r="AI632" s="222"/>
      <c r="AJ632" s="222"/>
      <c r="AK632" s="222"/>
      <c r="AL632" s="222"/>
      <c r="AM632" s="222"/>
      <c r="AN632" s="222"/>
      <c r="AO632" s="222"/>
      <c r="AP632" s="222"/>
      <c r="AQ632" s="222"/>
      <c r="AR632" s="222"/>
      <c r="AS632" s="222"/>
      <c r="AT632" s="222"/>
      <c r="AU632" s="222"/>
      <c r="AV632" s="222"/>
    </row>
    <row r="633" spans="1:48" ht="24"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c r="AB633" s="222"/>
      <c r="AC633" s="222"/>
      <c r="AD633" s="222"/>
      <c r="AE633" s="222"/>
      <c r="AF633" s="222"/>
      <c r="AG633" s="222"/>
      <c r="AH633" s="222"/>
      <c r="AI633" s="222"/>
      <c r="AJ633" s="222"/>
      <c r="AK633" s="222"/>
      <c r="AL633" s="222"/>
      <c r="AM633" s="222"/>
      <c r="AN633" s="222"/>
      <c r="AO633" s="222"/>
      <c r="AP633" s="222"/>
      <c r="AQ633" s="222"/>
      <c r="AR633" s="222"/>
      <c r="AS633" s="222"/>
      <c r="AT633" s="222"/>
      <c r="AU633" s="222"/>
      <c r="AV633" s="222"/>
    </row>
    <row r="634" spans="1:48" ht="24"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c r="AB634" s="222"/>
      <c r="AC634" s="222"/>
      <c r="AD634" s="222"/>
      <c r="AE634" s="222"/>
      <c r="AF634" s="222"/>
      <c r="AG634" s="222"/>
      <c r="AH634" s="222"/>
      <c r="AI634" s="222"/>
      <c r="AJ634" s="222"/>
      <c r="AK634" s="222"/>
      <c r="AL634" s="222"/>
      <c r="AM634" s="222"/>
      <c r="AN634" s="222"/>
      <c r="AO634" s="222"/>
      <c r="AP634" s="222"/>
      <c r="AQ634" s="222"/>
      <c r="AR634" s="222"/>
      <c r="AS634" s="222"/>
      <c r="AT634" s="222"/>
      <c r="AU634" s="222"/>
      <c r="AV634" s="222"/>
    </row>
    <row r="635" spans="1:48" ht="24"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c r="AB635" s="222"/>
      <c r="AC635" s="222"/>
      <c r="AD635" s="222"/>
      <c r="AE635" s="222"/>
      <c r="AF635" s="222"/>
      <c r="AG635" s="222"/>
      <c r="AH635" s="222"/>
      <c r="AI635" s="222"/>
      <c r="AJ635" s="222"/>
      <c r="AK635" s="222"/>
      <c r="AL635" s="222"/>
      <c r="AM635" s="222"/>
      <c r="AN635" s="222"/>
      <c r="AO635" s="222"/>
      <c r="AP635" s="222"/>
      <c r="AQ635" s="222"/>
      <c r="AR635" s="222"/>
      <c r="AS635" s="222"/>
      <c r="AT635" s="222"/>
      <c r="AU635" s="222"/>
      <c r="AV635" s="222"/>
    </row>
    <row r="636" spans="1:48" ht="24"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c r="AB636" s="222"/>
      <c r="AC636" s="222"/>
      <c r="AD636" s="222"/>
      <c r="AE636" s="222"/>
      <c r="AF636" s="222"/>
      <c r="AG636" s="222"/>
      <c r="AH636" s="222"/>
      <c r="AI636" s="222"/>
      <c r="AJ636" s="222"/>
      <c r="AK636" s="222"/>
      <c r="AL636" s="222"/>
      <c r="AM636" s="222"/>
      <c r="AN636" s="222"/>
      <c r="AO636" s="222"/>
      <c r="AP636" s="222"/>
      <c r="AQ636" s="222"/>
      <c r="AR636" s="222"/>
      <c r="AS636" s="222"/>
      <c r="AT636" s="222"/>
      <c r="AU636" s="222"/>
      <c r="AV636" s="222"/>
    </row>
    <row r="637" spans="1:48" ht="24"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c r="AB637" s="222"/>
      <c r="AC637" s="222"/>
      <c r="AD637" s="222"/>
      <c r="AE637" s="222"/>
      <c r="AF637" s="222"/>
      <c r="AG637" s="222"/>
      <c r="AH637" s="222"/>
      <c r="AI637" s="222"/>
      <c r="AJ637" s="222"/>
      <c r="AK637" s="222"/>
      <c r="AL637" s="222"/>
      <c r="AM637" s="222"/>
      <c r="AN637" s="222"/>
      <c r="AO637" s="222"/>
      <c r="AP637" s="222"/>
      <c r="AQ637" s="222"/>
      <c r="AR637" s="222"/>
      <c r="AS637" s="222"/>
      <c r="AT637" s="222"/>
      <c r="AU637" s="222"/>
      <c r="AV637" s="222"/>
    </row>
    <row r="638" spans="1:48" ht="24"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c r="AB638" s="222"/>
      <c r="AC638" s="222"/>
      <c r="AD638" s="222"/>
      <c r="AE638" s="222"/>
      <c r="AF638" s="222"/>
      <c r="AG638" s="222"/>
      <c r="AH638" s="222"/>
      <c r="AI638" s="222"/>
      <c r="AJ638" s="222"/>
      <c r="AK638" s="222"/>
      <c r="AL638" s="222"/>
      <c r="AM638" s="222"/>
      <c r="AN638" s="222"/>
      <c r="AO638" s="222"/>
      <c r="AP638" s="222"/>
      <c r="AQ638" s="222"/>
      <c r="AR638" s="222"/>
      <c r="AS638" s="222"/>
      <c r="AT638" s="222"/>
      <c r="AU638" s="222"/>
      <c r="AV638" s="222"/>
    </row>
    <row r="639" spans="1:48" ht="24"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c r="AB639" s="222"/>
      <c r="AC639" s="222"/>
      <c r="AD639" s="222"/>
      <c r="AE639" s="222"/>
      <c r="AF639" s="222"/>
      <c r="AG639" s="222"/>
      <c r="AH639" s="222"/>
      <c r="AI639" s="222"/>
      <c r="AJ639" s="222"/>
      <c r="AK639" s="222"/>
      <c r="AL639" s="222"/>
      <c r="AM639" s="222"/>
      <c r="AN639" s="222"/>
      <c r="AO639" s="222"/>
      <c r="AP639" s="222"/>
      <c r="AQ639" s="222"/>
      <c r="AR639" s="222"/>
      <c r="AS639" s="222"/>
      <c r="AT639" s="222"/>
      <c r="AU639" s="222"/>
      <c r="AV639" s="222"/>
    </row>
    <row r="640" spans="1:48" ht="24"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c r="AB640" s="222"/>
      <c r="AC640" s="222"/>
      <c r="AD640" s="222"/>
      <c r="AE640" s="222"/>
      <c r="AF640" s="222"/>
      <c r="AG640" s="222"/>
      <c r="AH640" s="222"/>
      <c r="AI640" s="222"/>
      <c r="AJ640" s="222"/>
      <c r="AK640" s="222"/>
      <c r="AL640" s="222"/>
      <c r="AM640" s="222"/>
      <c r="AN640" s="222"/>
      <c r="AO640" s="222"/>
      <c r="AP640" s="222"/>
      <c r="AQ640" s="222"/>
      <c r="AR640" s="222"/>
      <c r="AS640" s="222"/>
      <c r="AT640" s="222"/>
      <c r="AU640" s="222"/>
      <c r="AV640" s="222"/>
    </row>
    <row r="641" spans="1:48" ht="24"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c r="AB641" s="222"/>
      <c r="AC641" s="222"/>
      <c r="AD641" s="222"/>
      <c r="AE641" s="222"/>
      <c r="AF641" s="222"/>
      <c r="AG641" s="222"/>
      <c r="AH641" s="222"/>
      <c r="AI641" s="222"/>
      <c r="AJ641" s="222"/>
      <c r="AK641" s="222"/>
      <c r="AL641" s="222"/>
      <c r="AM641" s="222"/>
      <c r="AN641" s="222"/>
      <c r="AO641" s="222"/>
      <c r="AP641" s="222"/>
      <c r="AQ641" s="222"/>
      <c r="AR641" s="222"/>
      <c r="AS641" s="222"/>
      <c r="AT641" s="222"/>
      <c r="AU641" s="222"/>
      <c r="AV641" s="222"/>
    </row>
    <row r="642" spans="1:48" ht="24"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c r="AB642" s="222"/>
      <c r="AC642" s="222"/>
      <c r="AD642" s="222"/>
      <c r="AE642" s="222"/>
      <c r="AF642" s="222"/>
      <c r="AG642" s="222"/>
      <c r="AH642" s="222"/>
      <c r="AI642" s="222"/>
      <c r="AJ642" s="222"/>
      <c r="AK642" s="222"/>
      <c r="AL642" s="222"/>
      <c r="AM642" s="222"/>
      <c r="AN642" s="222"/>
      <c r="AO642" s="222"/>
      <c r="AP642" s="222"/>
      <c r="AQ642" s="222"/>
      <c r="AR642" s="222"/>
      <c r="AS642" s="222"/>
      <c r="AT642" s="222"/>
      <c r="AU642" s="222"/>
      <c r="AV642" s="222"/>
    </row>
    <row r="643" spans="1:48" ht="24"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c r="AB643" s="222"/>
      <c r="AC643" s="222"/>
      <c r="AD643" s="222"/>
      <c r="AE643" s="222"/>
      <c r="AF643" s="222"/>
      <c r="AG643" s="222"/>
      <c r="AH643" s="222"/>
      <c r="AI643" s="222"/>
      <c r="AJ643" s="222"/>
      <c r="AK643" s="222"/>
      <c r="AL643" s="222"/>
      <c r="AM643" s="222"/>
      <c r="AN643" s="222"/>
      <c r="AO643" s="222"/>
      <c r="AP643" s="222"/>
      <c r="AQ643" s="222"/>
      <c r="AR643" s="222"/>
      <c r="AS643" s="222"/>
      <c r="AT643" s="222"/>
      <c r="AU643" s="222"/>
      <c r="AV643" s="222"/>
    </row>
    <row r="644" spans="1:48" ht="24"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c r="AB644" s="222"/>
      <c r="AC644" s="222"/>
      <c r="AD644" s="222"/>
      <c r="AE644" s="222"/>
      <c r="AF644" s="222"/>
      <c r="AG644" s="222"/>
      <c r="AH644" s="222"/>
      <c r="AI644" s="222"/>
      <c r="AJ644" s="222"/>
      <c r="AK644" s="222"/>
      <c r="AL644" s="222"/>
      <c r="AM644" s="222"/>
      <c r="AN644" s="222"/>
      <c r="AO644" s="222"/>
      <c r="AP644" s="222"/>
      <c r="AQ644" s="222"/>
      <c r="AR644" s="222"/>
      <c r="AS644" s="222"/>
      <c r="AT644" s="222"/>
      <c r="AU644" s="222"/>
      <c r="AV644" s="222"/>
    </row>
    <row r="645" spans="1:48" ht="24"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c r="AB645" s="222"/>
      <c r="AC645" s="222"/>
      <c r="AD645" s="222"/>
      <c r="AE645" s="222"/>
      <c r="AF645" s="222"/>
      <c r="AG645" s="222"/>
      <c r="AH645" s="222"/>
      <c r="AI645" s="222"/>
      <c r="AJ645" s="222"/>
      <c r="AK645" s="222"/>
      <c r="AL645" s="222"/>
      <c r="AM645" s="222"/>
      <c r="AN645" s="222"/>
      <c r="AO645" s="222"/>
      <c r="AP645" s="222"/>
      <c r="AQ645" s="222"/>
      <c r="AR645" s="222"/>
      <c r="AS645" s="222"/>
      <c r="AT645" s="222"/>
      <c r="AU645" s="222"/>
      <c r="AV645" s="222"/>
    </row>
    <row r="646" spans="1:48" ht="24"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c r="AB646" s="222"/>
      <c r="AC646" s="222"/>
      <c r="AD646" s="222"/>
      <c r="AE646" s="222"/>
      <c r="AF646" s="222"/>
      <c r="AG646" s="222"/>
      <c r="AH646" s="222"/>
      <c r="AI646" s="222"/>
      <c r="AJ646" s="222"/>
      <c r="AK646" s="222"/>
      <c r="AL646" s="222"/>
      <c r="AM646" s="222"/>
      <c r="AN646" s="222"/>
      <c r="AO646" s="222"/>
      <c r="AP646" s="222"/>
      <c r="AQ646" s="222"/>
      <c r="AR646" s="222"/>
      <c r="AS646" s="222"/>
      <c r="AT646" s="222"/>
      <c r="AU646" s="222"/>
      <c r="AV646" s="222"/>
    </row>
    <row r="647" spans="1:48" ht="24"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c r="AB647" s="222"/>
      <c r="AC647" s="222"/>
      <c r="AD647" s="222"/>
      <c r="AE647" s="222"/>
      <c r="AF647" s="222"/>
      <c r="AG647" s="222"/>
      <c r="AH647" s="222"/>
      <c r="AI647" s="222"/>
      <c r="AJ647" s="222"/>
      <c r="AK647" s="222"/>
      <c r="AL647" s="222"/>
      <c r="AM647" s="222"/>
      <c r="AN647" s="222"/>
      <c r="AO647" s="222"/>
      <c r="AP647" s="222"/>
      <c r="AQ647" s="222"/>
      <c r="AR647" s="222"/>
      <c r="AS647" s="222"/>
      <c r="AT647" s="222"/>
      <c r="AU647" s="222"/>
      <c r="AV647" s="222"/>
    </row>
    <row r="648" spans="1:48" ht="24"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c r="AB648" s="222"/>
      <c r="AC648" s="222"/>
      <c r="AD648" s="222"/>
      <c r="AE648" s="222"/>
      <c r="AF648" s="222"/>
      <c r="AG648" s="222"/>
      <c r="AH648" s="222"/>
      <c r="AI648" s="222"/>
      <c r="AJ648" s="222"/>
      <c r="AK648" s="222"/>
      <c r="AL648" s="222"/>
      <c r="AM648" s="222"/>
      <c r="AN648" s="222"/>
      <c r="AO648" s="222"/>
      <c r="AP648" s="222"/>
      <c r="AQ648" s="222"/>
      <c r="AR648" s="222"/>
      <c r="AS648" s="222"/>
      <c r="AT648" s="222"/>
      <c r="AU648" s="222"/>
      <c r="AV648" s="222"/>
    </row>
    <row r="649" spans="1:48" ht="24"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c r="AB649" s="222"/>
      <c r="AC649" s="222"/>
      <c r="AD649" s="222"/>
      <c r="AE649" s="222"/>
      <c r="AF649" s="222"/>
      <c r="AG649" s="222"/>
      <c r="AH649" s="222"/>
      <c r="AI649" s="222"/>
      <c r="AJ649" s="222"/>
      <c r="AK649" s="222"/>
      <c r="AL649" s="222"/>
      <c r="AM649" s="222"/>
      <c r="AN649" s="222"/>
      <c r="AO649" s="222"/>
      <c r="AP649" s="222"/>
      <c r="AQ649" s="222"/>
      <c r="AR649" s="222"/>
      <c r="AS649" s="222"/>
      <c r="AT649" s="222"/>
      <c r="AU649" s="222"/>
      <c r="AV649" s="222"/>
    </row>
    <row r="650" spans="1:48" ht="24"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c r="AB650" s="222"/>
      <c r="AC650" s="222"/>
      <c r="AD650" s="222"/>
      <c r="AE650" s="222"/>
      <c r="AF650" s="222"/>
      <c r="AG650" s="222"/>
      <c r="AH650" s="222"/>
      <c r="AI650" s="222"/>
      <c r="AJ650" s="222"/>
      <c r="AK650" s="222"/>
      <c r="AL650" s="222"/>
      <c r="AM650" s="222"/>
      <c r="AN650" s="222"/>
      <c r="AO650" s="222"/>
      <c r="AP650" s="222"/>
      <c r="AQ650" s="222"/>
      <c r="AR650" s="222"/>
      <c r="AS650" s="222"/>
      <c r="AT650" s="222"/>
      <c r="AU650" s="222"/>
      <c r="AV650" s="222"/>
    </row>
    <row r="651" spans="1:48" ht="24"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c r="AB651" s="222"/>
      <c r="AC651" s="222"/>
      <c r="AD651" s="222"/>
      <c r="AE651" s="222"/>
      <c r="AF651" s="222"/>
      <c r="AG651" s="222"/>
      <c r="AH651" s="222"/>
      <c r="AI651" s="222"/>
      <c r="AJ651" s="222"/>
      <c r="AK651" s="222"/>
      <c r="AL651" s="222"/>
      <c r="AM651" s="222"/>
      <c r="AN651" s="222"/>
      <c r="AO651" s="222"/>
      <c r="AP651" s="222"/>
      <c r="AQ651" s="222"/>
      <c r="AR651" s="222"/>
      <c r="AS651" s="222"/>
      <c r="AT651" s="222"/>
      <c r="AU651" s="222"/>
      <c r="AV651" s="222"/>
    </row>
    <row r="652" spans="1:48" ht="24"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c r="AB652" s="222"/>
      <c r="AC652" s="222"/>
      <c r="AD652" s="222"/>
      <c r="AE652" s="222"/>
      <c r="AF652" s="222"/>
      <c r="AG652" s="222"/>
      <c r="AH652" s="222"/>
      <c r="AI652" s="222"/>
      <c r="AJ652" s="222"/>
      <c r="AK652" s="222"/>
      <c r="AL652" s="222"/>
      <c r="AM652" s="222"/>
      <c r="AN652" s="222"/>
      <c r="AO652" s="222"/>
      <c r="AP652" s="222"/>
      <c r="AQ652" s="222"/>
      <c r="AR652" s="222"/>
      <c r="AS652" s="222"/>
      <c r="AT652" s="222"/>
      <c r="AU652" s="222"/>
      <c r="AV652" s="222"/>
    </row>
    <row r="653" spans="1:48" ht="24"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c r="AB653" s="222"/>
      <c r="AC653" s="222"/>
      <c r="AD653" s="222"/>
      <c r="AE653" s="222"/>
      <c r="AF653" s="222"/>
      <c r="AG653" s="222"/>
      <c r="AH653" s="222"/>
      <c r="AI653" s="222"/>
      <c r="AJ653" s="222"/>
      <c r="AK653" s="222"/>
      <c r="AL653" s="222"/>
      <c r="AM653" s="222"/>
      <c r="AN653" s="222"/>
      <c r="AO653" s="222"/>
      <c r="AP653" s="222"/>
      <c r="AQ653" s="222"/>
      <c r="AR653" s="222"/>
      <c r="AS653" s="222"/>
      <c r="AT653" s="222"/>
      <c r="AU653" s="222"/>
      <c r="AV653" s="222"/>
    </row>
    <row r="654" spans="1:48" ht="24"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c r="AB654" s="222"/>
      <c r="AC654" s="222"/>
      <c r="AD654" s="222"/>
      <c r="AE654" s="222"/>
      <c r="AF654" s="222"/>
      <c r="AG654" s="222"/>
      <c r="AH654" s="222"/>
      <c r="AI654" s="222"/>
      <c r="AJ654" s="222"/>
      <c r="AK654" s="222"/>
      <c r="AL654" s="222"/>
      <c r="AM654" s="222"/>
      <c r="AN654" s="222"/>
      <c r="AO654" s="222"/>
      <c r="AP654" s="222"/>
      <c r="AQ654" s="222"/>
      <c r="AR654" s="222"/>
      <c r="AS654" s="222"/>
      <c r="AT654" s="222"/>
      <c r="AU654" s="222"/>
      <c r="AV654" s="222"/>
    </row>
    <row r="655" spans="1:48" ht="24"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c r="AB655" s="222"/>
      <c r="AC655" s="222"/>
      <c r="AD655" s="222"/>
      <c r="AE655" s="222"/>
      <c r="AF655" s="222"/>
      <c r="AG655" s="222"/>
      <c r="AH655" s="222"/>
      <c r="AI655" s="222"/>
      <c r="AJ655" s="222"/>
      <c r="AK655" s="222"/>
      <c r="AL655" s="222"/>
      <c r="AM655" s="222"/>
      <c r="AN655" s="222"/>
      <c r="AO655" s="222"/>
      <c r="AP655" s="222"/>
      <c r="AQ655" s="222"/>
      <c r="AR655" s="222"/>
      <c r="AS655" s="222"/>
      <c r="AT655" s="222"/>
      <c r="AU655" s="222"/>
      <c r="AV655" s="222"/>
    </row>
    <row r="656" spans="1:48" ht="24"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c r="AB656" s="222"/>
      <c r="AC656" s="222"/>
      <c r="AD656" s="222"/>
      <c r="AE656" s="222"/>
      <c r="AF656" s="222"/>
      <c r="AG656" s="222"/>
      <c r="AH656" s="222"/>
      <c r="AI656" s="222"/>
      <c r="AJ656" s="222"/>
      <c r="AK656" s="222"/>
      <c r="AL656" s="222"/>
      <c r="AM656" s="222"/>
      <c r="AN656" s="222"/>
      <c r="AO656" s="222"/>
      <c r="AP656" s="222"/>
      <c r="AQ656" s="222"/>
      <c r="AR656" s="222"/>
      <c r="AS656" s="222"/>
      <c r="AT656" s="222"/>
      <c r="AU656" s="222"/>
      <c r="AV656" s="222"/>
    </row>
    <row r="657" spans="1:48" ht="24"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c r="AB657" s="222"/>
      <c r="AC657" s="222"/>
      <c r="AD657" s="222"/>
      <c r="AE657" s="222"/>
      <c r="AF657" s="222"/>
      <c r="AG657" s="222"/>
      <c r="AH657" s="222"/>
      <c r="AI657" s="222"/>
      <c r="AJ657" s="222"/>
      <c r="AK657" s="222"/>
      <c r="AL657" s="222"/>
      <c r="AM657" s="222"/>
      <c r="AN657" s="222"/>
      <c r="AO657" s="222"/>
      <c r="AP657" s="222"/>
      <c r="AQ657" s="222"/>
      <c r="AR657" s="222"/>
      <c r="AS657" s="222"/>
      <c r="AT657" s="222"/>
      <c r="AU657" s="222"/>
      <c r="AV657" s="222"/>
    </row>
    <row r="658" spans="1:48" ht="24"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c r="AB658" s="222"/>
      <c r="AC658" s="222"/>
      <c r="AD658" s="222"/>
      <c r="AE658" s="222"/>
      <c r="AF658" s="222"/>
      <c r="AG658" s="222"/>
      <c r="AH658" s="222"/>
      <c r="AI658" s="222"/>
      <c r="AJ658" s="222"/>
      <c r="AK658" s="222"/>
      <c r="AL658" s="222"/>
      <c r="AM658" s="222"/>
      <c r="AN658" s="222"/>
      <c r="AO658" s="222"/>
      <c r="AP658" s="222"/>
      <c r="AQ658" s="222"/>
      <c r="AR658" s="222"/>
      <c r="AS658" s="222"/>
      <c r="AT658" s="222"/>
      <c r="AU658" s="222"/>
      <c r="AV658" s="222"/>
    </row>
    <row r="659" spans="1:48" ht="24"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c r="AB659" s="222"/>
      <c r="AC659" s="222"/>
      <c r="AD659" s="222"/>
      <c r="AE659" s="222"/>
      <c r="AF659" s="222"/>
      <c r="AG659" s="222"/>
      <c r="AH659" s="222"/>
      <c r="AI659" s="222"/>
      <c r="AJ659" s="222"/>
      <c r="AK659" s="222"/>
      <c r="AL659" s="222"/>
      <c r="AM659" s="222"/>
      <c r="AN659" s="222"/>
      <c r="AO659" s="222"/>
      <c r="AP659" s="222"/>
      <c r="AQ659" s="222"/>
      <c r="AR659" s="222"/>
      <c r="AS659" s="222"/>
      <c r="AT659" s="222"/>
      <c r="AU659" s="222"/>
      <c r="AV659" s="222"/>
    </row>
    <row r="660" spans="1:48" ht="24"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c r="AB660" s="222"/>
      <c r="AC660" s="222"/>
      <c r="AD660" s="222"/>
      <c r="AE660" s="222"/>
      <c r="AF660" s="222"/>
      <c r="AG660" s="222"/>
      <c r="AH660" s="222"/>
      <c r="AI660" s="222"/>
      <c r="AJ660" s="222"/>
      <c r="AK660" s="222"/>
      <c r="AL660" s="222"/>
      <c r="AM660" s="222"/>
      <c r="AN660" s="222"/>
      <c r="AO660" s="222"/>
      <c r="AP660" s="222"/>
      <c r="AQ660" s="222"/>
      <c r="AR660" s="222"/>
      <c r="AS660" s="222"/>
      <c r="AT660" s="222"/>
      <c r="AU660" s="222"/>
      <c r="AV660" s="222"/>
    </row>
    <row r="661" spans="1:48" ht="24"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c r="AB661" s="222"/>
      <c r="AC661" s="222"/>
      <c r="AD661" s="222"/>
      <c r="AE661" s="222"/>
      <c r="AF661" s="222"/>
      <c r="AG661" s="222"/>
      <c r="AH661" s="222"/>
      <c r="AI661" s="222"/>
      <c r="AJ661" s="222"/>
      <c r="AK661" s="222"/>
      <c r="AL661" s="222"/>
      <c r="AM661" s="222"/>
      <c r="AN661" s="222"/>
      <c r="AO661" s="222"/>
      <c r="AP661" s="222"/>
      <c r="AQ661" s="222"/>
      <c r="AR661" s="222"/>
      <c r="AS661" s="222"/>
      <c r="AT661" s="222"/>
      <c r="AU661" s="222"/>
      <c r="AV661" s="222"/>
    </row>
    <row r="662" spans="1:48" ht="24"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c r="AB662" s="222"/>
      <c r="AC662" s="222"/>
      <c r="AD662" s="222"/>
      <c r="AE662" s="222"/>
      <c r="AF662" s="222"/>
      <c r="AG662" s="222"/>
      <c r="AH662" s="222"/>
      <c r="AI662" s="222"/>
      <c r="AJ662" s="222"/>
      <c r="AK662" s="222"/>
      <c r="AL662" s="222"/>
      <c r="AM662" s="222"/>
      <c r="AN662" s="222"/>
      <c r="AO662" s="222"/>
      <c r="AP662" s="222"/>
      <c r="AQ662" s="222"/>
      <c r="AR662" s="222"/>
      <c r="AS662" s="222"/>
      <c r="AT662" s="222"/>
      <c r="AU662" s="222"/>
      <c r="AV662" s="222"/>
    </row>
    <row r="663" spans="1:48" ht="24"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c r="AB663" s="222"/>
      <c r="AC663" s="222"/>
      <c r="AD663" s="222"/>
      <c r="AE663" s="222"/>
      <c r="AF663" s="222"/>
      <c r="AG663" s="222"/>
      <c r="AH663" s="222"/>
      <c r="AI663" s="222"/>
      <c r="AJ663" s="222"/>
      <c r="AK663" s="222"/>
      <c r="AL663" s="222"/>
      <c r="AM663" s="222"/>
      <c r="AN663" s="222"/>
      <c r="AO663" s="222"/>
      <c r="AP663" s="222"/>
      <c r="AQ663" s="222"/>
      <c r="AR663" s="222"/>
      <c r="AS663" s="222"/>
      <c r="AT663" s="222"/>
      <c r="AU663" s="222"/>
      <c r="AV663" s="222"/>
    </row>
    <row r="664" spans="1:48" ht="24"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c r="AB664" s="222"/>
      <c r="AC664" s="222"/>
      <c r="AD664" s="222"/>
      <c r="AE664" s="222"/>
      <c r="AF664" s="222"/>
      <c r="AG664" s="222"/>
      <c r="AH664" s="222"/>
      <c r="AI664" s="222"/>
      <c r="AJ664" s="222"/>
      <c r="AK664" s="222"/>
      <c r="AL664" s="222"/>
      <c r="AM664" s="222"/>
      <c r="AN664" s="222"/>
      <c r="AO664" s="222"/>
      <c r="AP664" s="222"/>
      <c r="AQ664" s="222"/>
      <c r="AR664" s="222"/>
      <c r="AS664" s="222"/>
      <c r="AT664" s="222"/>
      <c r="AU664" s="222"/>
      <c r="AV664" s="222"/>
    </row>
    <row r="665" spans="1:48" ht="24"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c r="AB665" s="222"/>
      <c r="AC665" s="222"/>
      <c r="AD665" s="222"/>
      <c r="AE665" s="222"/>
      <c r="AF665" s="222"/>
      <c r="AG665" s="222"/>
      <c r="AH665" s="222"/>
      <c r="AI665" s="222"/>
      <c r="AJ665" s="222"/>
      <c r="AK665" s="222"/>
      <c r="AL665" s="222"/>
      <c r="AM665" s="222"/>
      <c r="AN665" s="222"/>
      <c r="AO665" s="222"/>
      <c r="AP665" s="222"/>
      <c r="AQ665" s="222"/>
      <c r="AR665" s="222"/>
      <c r="AS665" s="222"/>
      <c r="AT665" s="222"/>
      <c r="AU665" s="222"/>
      <c r="AV665" s="222"/>
    </row>
    <row r="666" spans="1:48" ht="24"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c r="AB666" s="222"/>
      <c r="AC666" s="222"/>
      <c r="AD666" s="222"/>
      <c r="AE666" s="222"/>
      <c r="AF666" s="222"/>
      <c r="AG666" s="222"/>
      <c r="AH666" s="222"/>
      <c r="AI666" s="222"/>
      <c r="AJ666" s="222"/>
      <c r="AK666" s="222"/>
      <c r="AL666" s="222"/>
      <c r="AM666" s="222"/>
      <c r="AN666" s="222"/>
      <c r="AO666" s="222"/>
      <c r="AP666" s="222"/>
      <c r="AQ666" s="222"/>
      <c r="AR666" s="222"/>
      <c r="AS666" s="222"/>
      <c r="AT666" s="222"/>
      <c r="AU666" s="222"/>
      <c r="AV666" s="222"/>
    </row>
    <row r="667" spans="1:48" ht="24"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c r="AB667" s="222"/>
      <c r="AC667" s="222"/>
      <c r="AD667" s="222"/>
      <c r="AE667" s="222"/>
      <c r="AF667" s="222"/>
      <c r="AG667" s="222"/>
      <c r="AH667" s="222"/>
      <c r="AI667" s="222"/>
      <c r="AJ667" s="222"/>
      <c r="AK667" s="222"/>
      <c r="AL667" s="222"/>
      <c r="AM667" s="222"/>
      <c r="AN667" s="222"/>
      <c r="AO667" s="222"/>
      <c r="AP667" s="222"/>
      <c r="AQ667" s="222"/>
      <c r="AR667" s="222"/>
      <c r="AS667" s="222"/>
      <c r="AT667" s="222"/>
      <c r="AU667" s="222"/>
      <c r="AV667" s="222"/>
    </row>
    <row r="668" spans="1:48" ht="24"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c r="AB668" s="222"/>
      <c r="AC668" s="222"/>
      <c r="AD668" s="222"/>
      <c r="AE668" s="222"/>
      <c r="AF668" s="222"/>
      <c r="AG668" s="222"/>
      <c r="AH668" s="222"/>
      <c r="AI668" s="222"/>
      <c r="AJ668" s="222"/>
      <c r="AK668" s="222"/>
      <c r="AL668" s="222"/>
      <c r="AM668" s="222"/>
      <c r="AN668" s="222"/>
      <c r="AO668" s="222"/>
      <c r="AP668" s="222"/>
      <c r="AQ668" s="222"/>
      <c r="AR668" s="222"/>
      <c r="AS668" s="222"/>
      <c r="AT668" s="222"/>
      <c r="AU668" s="222"/>
      <c r="AV668" s="222"/>
    </row>
    <row r="669" spans="1:48" ht="24"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c r="AB669" s="222"/>
      <c r="AC669" s="222"/>
      <c r="AD669" s="222"/>
      <c r="AE669" s="222"/>
      <c r="AF669" s="222"/>
      <c r="AG669" s="222"/>
      <c r="AH669" s="222"/>
      <c r="AI669" s="222"/>
      <c r="AJ669" s="222"/>
      <c r="AK669" s="222"/>
      <c r="AL669" s="222"/>
      <c r="AM669" s="222"/>
      <c r="AN669" s="222"/>
      <c r="AO669" s="222"/>
      <c r="AP669" s="222"/>
      <c r="AQ669" s="222"/>
      <c r="AR669" s="222"/>
      <c r="AS669" s="222"/>
      <c r="AT669" s="222"/>
      <c r="AU669" s="222"/>
      <c r="AV669" s="222"/>
    </row>
    <row r="670" spans="1:48" ht="24"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c r="AB670" s="222"/>
      <c r="AC670" s="222"/>
      <c r="AD670" s="222"/>
      <c r="AE670" s="222"/>
      <c r="AF670" s="222"/>
      <c r="AG670" s="222"/>
      <c r="AH670" s="222"/>
      <c r="AI670" s="222"/>
      <c r="AJ670" s="222"/>
      <c r="AK670" s="222"/>
      <c r="AL670" s="222"/>
      <c r="AM670" s="222"/>
      <c r="AN670" s="222"/>
      <c r="AO670" s="222"/>
      <c r="AP670" s="222"/>
      <c r="AQ670" s="222"/>
      <c r="AR670" s="222"/>
      <c r="AS670" s="222"/>
      <c r="AT670" s="222"/>
      <c r="AU670" s="222"/>
      <c r="AV670" s="222"/>
    </row>
    <row r="671" spans="1:48" ht="24"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c r="AB671" s="222"/>
      <c r="AC671" s="222"/>
      <c r="AD671" s="222"/>
      <c r="AE671" s="222"/>
      <c r="AF671" s="222"/>
      <c r="AG671" s="222"/>
      <c r="AH671" s="222"/>
      <c r="AI671" s="222"/>
      <c r="AJ671" s="222"/>
      <c r="AK671" s="222"/>
      <c r="AL671" s="222"/>
      <c r="AM671" s="222"/>
      <c r="AN671" s="222"/>
      <c r="AO671" s="222"/>
      <c r="AP671" s="222"/>
      <c r="AQ671" s="222"/>
      <c r="AR671" s="222"/>
      <c r="AS671" s="222"/>
      <c r="AT671" s="222"/>
      <c r="AU671" s="222"/>
      <c r="AV671" s="222"/>
    </row>
    <row r="672" spans="1:48" ht="24"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c r="AB672" s="222"/>
      <c r="AC672" s="222"/>
      <c r="AD672" s="222"/>
      <c r="AE672" s="222"/>
      <c r="AF672" s="222"/>
      <c r="AG672" s="222"/>
      <c r="AH672" s="222"/>
      <c r="AI672" s="222"/>
      <c r="AJ672" s="222"/>
      <c r="AK672" s="222"/>
      <c r="AL672" s="222"/>
      <c r="AM672" s="222"/>
      <c r="AN672" s="222"/>
      <c r="AO672" s="222"/>
      <c r="AP672" s="222"/>
      <c r="AQ672" s="222"/>
      <c r="AR672" s="222"/>
      <c r="AS672" s="222"/>
      <c r="AT672" s="222"/>
      <c r="AU672" s="222"/>
      <c r="AV672" s="222"/>
    </row>
    <row r="673" spans="1:48" ht="24"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c r="AB673" s="222"/>
      <c r="AC673" s="222"/>
      <c r="AD673" s="222"/>
      <c r="AE673" s="222"/>
      <c r="AF673" s="222"/>
      <c r="AG673" s="222"/>
      <c r="AH673" s="222"/>
      <c r="AI673" s="222"/>
      <c r="AJ673" s="222"/>
      <c r="AK673" s="222"/>
      <c r="AL673" s="222"/>
      <c r="AM673" s="222"/>
      <c r="AN673" s="222"/>
      <c r="AO673" s="222"/>
      <c r="AP673" s="222"/>
      <c r="AQ673" s="222"/>
      <c r="AR673" s="222"/>
      <c r="AS673" s="222"/>
      <c r="AT673" s="222"/>
      <c r="AU673" s="222"/>
      <c r="AV673" s="222"/>
    </row>
    <row r="674" spans="1:48" ht="24"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c r="AB674" s="222"/>
      <c r="AC674" s="222"/>
      <c r="AD674" s="222"/>
      <c r="AE674" s="222"/>
      <c r="AF674" s="222"/>
      <c r="AG674" s="222"/>
      <c r="AH674" s="222"/>
      <c r="AI674" s="222"/>
      <c r="AJ674" s="222"/>
      <c r="AK674" s="222"/>
      <c r="AL674" s="222"/>
      <c r="AM674" s="222"/>
      <c r="AN674" s="222"/>
      <c r="AO674" s="222"/>
      <c r="AP674" s="222"/>
      <c r="AQ674" s="222"/>
      <c r="AR674" s="222"/>
      <c r="AS674" s="222"/>
      <c r="AT674" s="222"/>
      <c r="AU674" s="222"/>
      <c r="AV674" s="222"/>
    </row>
    <row r="675" spans="1:48" ht="24"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c r="AB675" s="222"/>
      <c r="AC675" s="222"/>
      <c r="AD675" s="222"/>
      <c r="AE675" s="222"/>
      <c r="AF675" s="222"/>
      <c r="AG675" s="222"/>
      <c r="AH675" s="222"/>
      <c r="AI675" s="222"/>
      <c r="AJ675" s="222"/>
      <c r="AK675" s="222"/>
      <c r="AL675" s="222"/>
      <c r="AM675" s="222"/>
      <c r="AN675" s="222"/>
      <c r="AO675" s="222"/>
      <c r="AP675" s="222"/>
      <c r="AQ675" s="222"/>
      <c r="AR675" s="222"/>
      <c r="AS675" s="222"/>
      <c r="AT675" s="222"/>
      <c r="AU675" s="222"/>
      <c r="AV675" s="222"/>
    </row>
    <row r="676" spans="1:48" ht="24"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c r="AB676" s="222"/>
      <c r="AC676" s="222"/>
      <c r="AD676" s="222"/>
      <c r="AE676" s="222"/>
      <c r="AF676" s="222"/>
      <c r="AG676" s="222"/>
      <c r="AH676" s="222"/>
      <c r="AI676" s="222"/>
      <c r="AJ676" s="222"/>
      <c r="AK676" s="222"/>
      <c r="AL676" s="222"/>
      <c r="AM676" s="222"/>
      <c r="AN676" s="222"/>
      <c r="AO676" s="222"/>
      <c r="AP676" s="222"/>
      <c r="AQ676" s="222"/>
      <c r="AR676" s="222"/>
      <c r="AS676" s="222"/>
      <c r="AT676" s="222"/>
      <c r="AU676" s="222"/>
      <c r="AV676" s="222"/>
    </row>
    <row r="677" spans="1:48" ht="24"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c r="AB677" s="222"/>
      <c r="AC677" s="222"/>
      <c r="AD677" s="222"/>
      <c r="AE677" s="222"/>
      <c r="AF677" s="222"/>
      <c r="AG677" s="222"/>
      <c r="AH677" s="222"/>
      <c r="AI677" s="222"/>
      <c r="AJ677" s="222"/>
      <c r="AK677" s="222"/>
      <c r="AL677" s="222"/>
      <c r="AM677" s="222"/>
      <c r="AN677" s="222"/>
      <c r="AO677" s="222"/>
      <c r="AP677" s="222"/>
      <c r="AQ677" s="222"/>
      <c r="AR677" s="222"/>
      <c r="AS677" s="222"/>
      <c r="AT677" s="222"/>
      <c r="AU677" s="222"/>
      <c r="AV677" s="222"/>
    </row>
    <row r="678" spans="1:48" ht="24"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c r="AB678" s="222"/>
      <c r="AC678" s="222"/>
      <c r="AD678" s="222"/>
      <c r="AE678" s="222"/>
      <c r="AF678" s="222"/>
      <c r="AG678" s="222"/>
      <c r="AH678" s="222"/>
      <c r="AI678" s="222"/>
      <c r="AJ678" s="222"/>
      <c r="AK678" s="222"/>
      <c r="AL678" s="222"/>
      <c r="AM678" s="222"/>
      <c r="AN678" s="222"/>
      <c r="AO678" s="222"/>
      <c r="AP678" s="222"/>
      <c r="AQ678" s="222"/>
      <c r="AR678" s="222"/>
      <c r="AS678" s="222"/>
      <c r="AT678" s="222"/>
      <c r="AU678" s="222"/>
      <c r="AV678" s="222"/>
    </row>
    <row r="679" spans="1:48" ht="24"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c r="AB679" s="222"/>
      <c r="AC679" s="222"/>
      <c r="AD679" s="222"/>
      <c r="AE679" s="222"/>
      <c r="AF679" s="222"/>
      <c r="AG679" s="222"/>
      <c r="AH679" s="222"/>
      <c r="AI679" s="222"/>
      <c r="AJ679" s="222"/>
      <c r="AK679" s="222"/>
      <c r="AL679" s="222"/>
      <c r="AM679" s="222"/>
      <c r="AN679" s="222"/>
      <c r="AO679" s="222"/>
      <c r="AP679" s="222"/>
      <c r="AQ679" s="222"/>
      <c r="AR679" s="222"/>
      <c r="AS679" s="222"/>
      <c r="AT679" s="222"/>
      <c r="AU679" s="222"/>
      <c r="AV679" s="222"/>
    </row>
    <row r="680" spans="1:48" ht="24"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c r="AB680" s="222"/>
      <c r="AC680" s="222"/>
      <c r="AD680" s="222"/>
      <c r="AE680" s="222"/>
      <c r="AF680" s="222"/>
      <c r="AG680" s="222"/>
      <c r="AH680" s="222"/>
      <c r="AI680" s="222"/>
      <c r="AJ680" s="222"/>
      <c r="AK680" s="222"/>
      <c r="AL680" s="222"/>
      <c r="AM680" s="222"/>
      <c r="AN680" s="222"/>
      <c r="AO680" s="222"/>
      <c r="AP680" s="222"/>
      <c r="AQ680" s="222"/>
      <c r="AR680" s="222"/>
      <c r="AS680" s="222"/>
      <c r="AT680" s="222"/>
      <c r="AU680" s="222"/>
      <c r="AV680" s="222"/>
    </row>
    <row r="681" spans="1:48" ht="24"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c r="AD681" s="222"/>
      <c r="AE681" s="222"/>
      <c r="AF681" s="222"/>
      <c r="AG681" s="222"/>
      <c r="AH681" s="222"/>
      <c r="AI681" s="222"/>
      <c r="AJ681" s="222"/>
      <c r="AK681" s="222"/>
      <c r="AL681" s="222"/>
      <c r="AM681" s="222"/>
      <c r="AN681" s="222"/>
      <c r="AO681" s="222"/>
      <c r="AP681" s="222"/>
      <c r="AQ681" s="222"/>
      <c r="AR681" s="222"/>
      <c r="AS681" s="222"/>
      <c r="AT681" s="222"/>
      <c r="AU681" s="222"/>
      <c r="AV681" s="222"/>
    </row>
    <row r="682" spans="1:48" ht="24"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c r="AD682" s="222"/>
      <c r="AE682" s="222"/>
      <c r="AF682" s="222"/>
      <c r="AG682" s="222"/>
      <c r="AH682" s="222"/>
      <c r="AI682" s="222"/>
      <c r="AJ682" s="222"/>
      <c r="AK682" s="222"/>
      <c r="AL682" s="222"/>
      <c r="AM682" s="222"/>
      <c r="AN682" s="222"/>
      <c r="AO682" s="222"/>
      <c r="AP682" s="222"/>
      <c r="AQ682" s="222"/>
      <c r="AR682" s="222"/>
      <c r="AS682" s="222"/>
      <c r="AT682" s="222"/>
      <c r="AU682" s="222"/>
      <c r="AV682" s="222"/>
    </row>
    <row r="683" spans="1:48" ht="24"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c r="AB683" s="222"/>
      <c r="AC683" s="222"/>
      <c r="AD683" s="222"/>
      <c r="AE683" s="222"/>
      <c r="AF683" s="222"/>
      <c r="AG683" s="222"/>
      <c r="AH683" s="222"/>
      <c r="AI683" s="222"/>
      <c r="AJ683" s="222"/>
      <c r="AK683" s="222"/>
      <c r="AL683" s="222"/>
      <c r="AM683" s="222"/>
      <c r="AN683" s="222"/>
      <c r="AO683" s="222"/>
      <c r="AP683" s="222"/>
      <c r="AQ683" s="222"/>
      <c r="AR683" s="222"/>
      <c r="AS683" s="222"/>
      <c r="AT683" s="222"/>
      <c r="AU683" s="222"/>
      <c r="AV683" s="222"/>
    </row>
    <row r="684" spans="1:48" ht="24"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c r="AB684" s="222"/>
      <c r="AC684" s="222"/>
      <c r="AD684" s="222"/>
      <c r="AE684" s="222"/>
      <c r="AF684" s="222"/>
      <c r="AG684" s="222"/>
      <c r="AH684" s="222"/>
      <c r="AI684" s="222"/>
      <c r="AJ684" s="222"/>
      <c r="AK684" s="222"/>
      <c r="AL684" s="222"/>
      <c r="AM684" s="222"/>
      <c r="AN684" s="222"/>
      <c r="AO684" s="222"/>
      <c r="AP684" s="222"/>
      <c r="AQ684" s="222"/>
      <c r="AR684" s="222"/>
      <c r="AS684" s="222"/>
      <c r="AT684" s="222"/>
      <c r="AU684" s="222"/>
      <c r="AV684" s="222"/>
    </row>
    <row r="685" spans="1:48" ht="24"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c r="AB685" s="222"/>
      <c r="AC685" s="222"/>
      <c r="AD685" s="222"/>
      <c r="AE685" s="222"/>
      <c r="AF685" s="222"/>
      <c r="AG685" s="222"/>
      <c r="AH685" s="222"/>
      <c r="AI685" s="222"/>
      <c r="AJ685" s="222"/>
      <c r="AK685" s="222"/>
      <c r="AL685" s="222"/>
      <c r="AM685" s="222"/>
      <c r="AN685" s="222"/>
      <c r="AO685" s="222"/>
      <c r="AP685" s="222"/>
      <c r="AQ685" s="222"/>
      <c r="AR685" s="222"/>
      <c r="AS685" s="222"/>
      <c r="AT685" s="222"/>
      <c r="AU685" s="222"/>
      <c r="AV685" s="222"/>
    </row>
    <row r="686" spans="1:48" ht="24"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c r="AD686" s="222"/>
      <c r="AE686" s="222"/>
      <c r="AF686" s="222"/>
      <c r="AG686" s="222"/>
      <c r="AH686" s="222"/>
      <c r="AI686" s="222"/>
      <c r="AJ686" s="222"/>
      <c r="AK686" s="222"/>
      <c r="AL686" s="222"/>
      <c r="AM686" s="222"/>
      <c r="AN686" s="222"/>
      <c r="AO686" s="222"/>
      <c r="AP686" s="222"/>
      <c r="AQ686" s="222"/>
      <c r="AR686" s="222"/>
      <c r="AS686" s="222"/>
      <c r="AT686" s="222"/>
      <c r="AU686" s="222"/>
      <c r="AV686" s="222"/>
    </row>
    <row r="687" spans="1:48" ht="24"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c r="AB687" s="222"/>
      <c r="AC687" s="222"/>
      <c r="AD687" s="222"/>
      <c r="AE687" s="222"/>
      <c r="AF687" s="222"/>
      <c r="AG687" s="222"/>
      <c r="AH687" s="222"/>
      <c r="AI687" s="222"/>
      <c r="AJ687" s="222"/>
      <c r="AK687" s="222"/>
      <c r="AL687" s="222"/>
      <c r="AM687" s="222"/>
      <c r="AN687" s="222"/>
      <c r="AO687" s="222"/>
      <c r="AP687" s="222"/>
      <c r="AQ687" s="222"/>
      <c r="AR687" s="222"/>
      <c r="AS687" s="222"/>
      <c r="AT687" s="222"/>
      <c r="AU687" s="222"/>
      <c r="AV687" s="222"/>
    </row>
    <row r="688" spans="1:48" ht="24"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c r="AB688" s="222"/>
      <c r="AC688" s="222"/>
      <c r="AD688" s="222"/>
      <c r="AE688" s="222"/>
      <c r="AF688" s="222"/>
      <c r="AG688" s="222"/>
      <c r="AH688" s="222"/>
      <c r="AI688" s="222"/>
      <c r="AJ688" s="222"/>
      <c r="AK688" s="222"/>
      <c r="AL688" s="222"/>
      <c r="AM688" s="222"/>
      <c r="AN688" s="222"/>
      <c r="AO688" s="222"/>
      <c r="AP688" s="222"/>
      <c r="AQ688" s="222"/>
      <c r="AR688" s="222"/>
      <c r="AS688" s="222"/>
      <c r="AT688" s="222"/>
      <c r="AU688" s="222"/>
      <c r="AV688" s="222"/>
    </row>
    <row r="689" spans="1:48" ht="24"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c r="AB689" s="222"/>
      <c r="AC689" s="222"/>
      <c r="AD689" s="222"/>
      <c r="AE689" s="222"/>
      <c r="AF689" s="222"/>
      <c r="AG689" s="222"/>
      <c r="AH689" s="222"/>
      <c r="AI689" s="222"/>
      <c r="AJ689" s="222"/>
      <c r="AK689" s="222"/>
      <c r="AL689" s="222"/>
      <c r="AM689" s="222"/>
      <c r="AN689" s="222"/>
      <c r="AO689" s="222"/>
      <c r="AP689" s="222"/>
      <c r="AQ689" s="222"/>
      <c r="AR689" s="222"/>
      <c r="AS689" s="222"/>
      <c r="AT689" s="222"/>
      <c r="AU689" s="222"/>
      <c r="AV689" s="222"/>
    </row>
    <row r="690" spans="1:48" ht="24"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c r="AD690" s="222"/>
      <c r="AE690" s="222"/>
      <c r="AF690" s="222"/>
      <c r="AG690" s="222"/>
      <c r="AH690" s="222"/>
      <c r="AI690" s="222"/>
      <c r="AJ690" s="222"/>
      <c r="AK690" s="222"/>
      <c r="AL690" s="222"/>
      <c r="AM690" s="222"/>
      <c r="AN690" s="222"/>
      <c r="AO690" s="222"/>
      <c r="AP690" s="222"/>
      <c r="AQ690" s="222"/>
      <c r="AR690" s="222"/>
      <c r="AS690" s="222"/>
      <c r="AT690" s="222"/>
      <c r="AU690" s="222"/>
      <c r="AV690" s="222"/>
    </row>
    <row r="691" spans="1:48" ht="24"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c r="AD691" s="222"/>
      <c r="AE691" s="222"/>
      <c r="AF691" s="222"/>
      <c r="AG691" s="222"/>
      <c r="AH691" s="222"/>
      <c r="AI691" s="222"/>
      <c r="AJ691" s="222"/>
      <c r="AK691" s="222"/>
      <c r="AL691" s="222"/>
      <c r="AM691" s="222"/>
      <c r="AN691" s="222"/>
      <c r="AO691" s="222"/>
      <c r="AP691" s="222"/>
      <c r="AQ691" s="222"/>
      <c r="AR691" s="222"/>
      <c r="AS691" s="222"/>
      <c r="AT691" s="222"/>
      <c r="AU691" s="222"/>
      <c r="AV691" s="222"/>
    </row>
    <row r="692" spans="1:48" ht="24"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c r="AD692" s="222"/>
      <c r="AE692" s="222"/>
      <c r="AF692" s="222"/>
      <c r="AG692" s="222"/>
      <c r="AH692" s="222"/>
      <c r="AI692" s="222"/>
      <c r="AJ692" s="222"/>
      <c r="AK692" s="222"/>
      <c r="AL692" s="222"/>
      <c r="AM692" s="222"/>
      <c r="AN692" s="222"/>
      <c r="AO692" s="222"/>
      <c r="AP692" s="222"/>
      <c r="AQ692" s="222"/>
      <c r="AR692" s="222"/>
      <c r="AS692" s="222"/>
      <c r="AT692" s="222"/>
      <c r="AU692" s="222"/>
      <c r="AV692" s="222"/>
    </row>
    <row r="693" spans="1:48" ht="24"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c r="AB693" s="222"/>
      <c r="AC693" s="222"/>
      <c r="AD693" s="222"/>
      <c r="AE693" s="222"/>
      <c r="AF693" s="222"/>
      <c r="AG693" s="222"/>
      <c r="AH693" s="222"/>
      <c r="AI693" s="222"/>
      <c r="AJ693" s="222"/>
      <c r="AK693" s="222"/>
      <c r="AL693" s="222"/>
      <c r="AM693" s="222"/>
      <c r="AN693" s="222"/>
      <c r="AO693" s="222"/>
      <c r="AP693" s="222"/>
      <c r="AQ693" s="222"/>
      <c r="AR693" s="222"/>
      <c r="AS693" s="222"/>
      <c r="AT693" s="222"/>
      <c r="AU693" s="222"/>
      <c r="AV693" s="222"/>
    </row>
    <row r="694" spans="1:48" ht="24"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c r="AB694" s="222"/>
      <c r="AC694" s="222"/>
      <c r="AD694" s="222"/>
      <c r="AE694" s="222"/>
      <c r="AF694" s="222"/>
      <c r="AG694" s="222"/>
      <c r="AH694" s="222"/>
      <c r="AI694" s="222"/>
      <c r="AJ694" s="222"/>
      <c r="AK694" s="222"/>
      <c r="AL694" s="222"/>
      <c r="AM694" s="222"/>
      <c r="AN694" s="222"/>
      <c r="AO694" s="222"/>
      <c r="AP694" s="222"/>
      <c r="AQ694" s="222"/>
      <c r="AR694" s="222"/>
      <c r="AS694" s="222"/>
      <c r="AT694" s="222"/>
      <c r="AU694" s="222"/>
      <c r="AV694" s="222"/>
    </row>
    <row r="695" spans="1:48" ht="24"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c r="AB695" s="222"/>
      <c r="AC695" s="222"/>
      <c r="AD695" s="222"/>
      <c r="AE695" s="222"/>
      <c r="AF695" s="222"/>
      <c r="AG695" s="222"/>
      <c r="AH695" s="222"/>
      <c r="AI695" s="222"/>
      <c r="AJ695" s="222"/>
      <c r="AK695" s="222"/>
      <c r="AL695" s="222"/>
      <c r="AM695" s="222"/>
      <c r="AN695" s="222"/>
      <c r="AO695" s="222"/>
      <c r="AP695" s="222"/>
      <c r="AQ695" s="222"/>
      <c r="AR695" s="222"/>
      <c r="AS695" s="222"/>
      <c r="AT695" s="222"/>
      <c r="AU695" s="222"/>
      <c r="AV695" s="222"/>
    </row>
    <row r="696" spans="1:48" ht="24"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c r="AB696" s="222"/>
      <c r="AC696" s="222"/>
      <c r="AD696" s="222"/>
      <c r="AE696" s="222"/>
      <c r="AF696" s="222"/>
      <c r="AG696" s="222"/>
      <c r="AH696" s="222"/>
      <c r="AI696" s="222"/>
      <c r="AJ696" s="222"/>
      <c r="AK696" s="222"/>
      <c r="AL696" s="222"/>
      <c r="AM696" s="222"/>
      <c r="AN696" s="222"/>
      <c r="AO696" s="222"/>
      <c r="AP696" s="222"/>
      <c r="AQ696" s="222"/>
      <c r="AR696" s="222"/>
      <c r="AS696" s="222"/>
      <c r="AT696" s="222"/>
      <c r="AU696" s="222"/>
      <c r="AV696" s="222"/>
    </row>
    <row r="697" spans="1:48" ht="24"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c r="AB697" s="222"/>
      <c r="AC697" s="222"/>
      <c r="AD697" s="222"/>
      <c r="AE697" s="222"/>
      <c r="AF697" s="222"/>
      <c r="AG697" s="222"/>
      <c r="AH697" s="222"/>
      <c r="AI697" s="222"/>
      <c r="AJ697" s="222"/>
      <c r="AK697" s="222"/>
      <c r="AL697" s="222"/>
      <c r="AM697" s="222"/>
      <c r="AN697" s="222"/>
      <c r="AO697" s="222"/>
      <c r="AP697" s="222"/>
      <c r="AQ697" s="222"/>
      <c r="AR697" s="222"/>
      <c r="AS697" s="222"/>
      <c r="AT697" s="222"/>
      <c r="AU697" s="222"/>
      <c r="AV697" s="222"/>
    </row>
    <row r="698" spans="1:48" ht="24"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c r="AB698" s="222"/>
      <c r="AC698" s="222"/>
      <c r="AD698" s="222"/>
      <c r="AE698" s="222"/>
      <c r="AF698" s="222"/>
      <c r="AG698" s="222"/>
      <c r="AH698" s="222"/>
      <c r="AI698" s="222"/>
      <c r="AJ698" s="222"/>
      <c r="AK698" s="222"/>
      <c r="AL698" s="222"/>
      <c r="AM698" s="222"/>
      <c r="AN698" s="222"/>
      <c r="AO698" s="222"/>
      <c r="AP698" s="222"/>
      <c r="AQ698" s="222"/>
      <c r="AR698" s="222"/>
      <c r="AS698" s="222"/>
      <c r="AT698" s="222"/>
      <c r="AU698" s="222"/>
      <c r="AV698" s="222"/>
    </row>
    <row r="699" spans="1:48" ht="24"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c r="AB699" s="222"/>
      <c r="AC699" s="222"/>
      <c r="AD699" s="222"/>
      <c r="AE699" s="222"/>
      <c r="AF699" s="222"/>
      <c r="AG699" s="222"/>
      <c r="AH699" s="222"/>
      <c r="AI699" s="222"/>
      <c r="AJ699" s="222"/>
      <c r="AK699" s="222"/>
      <c r="AL699" s="222"/>
      <c r="AM699" s="222"/>
      <c r="AN699" s="222"/>
      <c r="AO699" s="222"/>
      <c r="AP699" s="222"/>
      <c r="AQ699" s="222"/>
      <c r="AR699" s="222"/>
      <c r="AS699" s="222"/>
      <c r="AT699" s="222"/>
      <c r="AU699" s="222"/>
      <c r="AV699" s="222"/>
    </row>
    <row r="700" spans="1:48" ht="24"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c r="AB700" s="222"/>
      <c r="AC700" s="222"/>
      <c r="AD700" s="222"/>
      <c r="AE700" s="222"/>
      <c r="AF700" s="222"/>
      <c r="AG700" s="222"/>
      <c r="AH700" s="222"/>
      <c r="AI700" s="222"/>
      <c r="AJ700" s="222"/>
      <c r="AK700" s="222"/>
      <c r="AL700" s="222"/>
      <c r="AM700" s="222"/>
      <c r="AN700" s="222"/>
      <c r="AO700" s="222"/>
      <c r="AP700" s="222"/>
      <c r="AQ700" s="222"/>
      <c r="AR700" s="222"/>
      <c r="AS700" s="222"/>
      <c r="AT700" s="222"/>
      <c r="AU700" s="222"/>
      <c r="AV700" s="222"/>
    </row>
    <row r="701" spans="1:48" ht="24"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c r="AB701" s="222"/>
      <c r="AC701" s="222"/>
      <c r="AD701" s="222"/>
      <c r="AE701" s="222"/>
      <c r="AF701" s="222"/>
      <c r="AG701" s="222"/>
      <c r="AH701" s="222"/>
      <c r="AI701" s="222"/>
      <c r="AJ701" s="222"/>
      <c r="AK701" s="222"/>
      <c r="AL701" s="222"/>
      <c r="AM701" s="222"/>
      <c r="AN701" s="222"/>
      <c r="AO701" s="222"/>
      <c r="AP701" s="222"/>
      <c r="AQ701" s="222"/>
      <c r="AR701" s="222"/>
      <c r="AS701" s="222"/>
      <c r="AT701" s="222"/>
      <c r="AU701" s="222"/>
      <c r="AV701" s="222"/>
    </row>
    <row r="702" spans="1:48" ht="24"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c r="AB702" s="222"/>
      <c r="AC702" s="222"/>
      <c r="AD702" s="222"/>
      <c r="AE702" s="222"/>
      <c r="AF702" s="222"/>
      <c r="AG702" s="222"/>
      <c r="AH702" s="222"/>
      <c r="AI702" s="222"/>
      <c r="AJ702" s="222"/>
      <c r="AK702" s="222"/>
      <c r="AL702" s="222"/>
      <c r="AM702" s="222"/>
      <c r="AN702" s="222"/>
      <c r="AO702" s="222"/>
      <c r="AP702" s="222"/>
      <c r="AQ702" s="222"/>
      <c r="AR702" s="222"/>
      <c r="AS702" s="222"/>
      <c r="AT702" s="222"/>
      <c r="AU702" s="222"/>
      <c r="AV702" s="222"/>
    </row>
    <row r="703" spans="1:48" ht="24"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c r="AB703" s="222"/>
      <c r="AC703" s="222"/>
      <c r="AD703" s="222"/>
      <c r="AE703" s="222"/>
      <c r="AF703" s="222"/>
      <c r="AG703" s="222"/>
      <c r="AH703" s="222"/>
      <c r="AI703" s="222"/>
      <c r="AJ703" s="222"/>
      <c r="AK703" s="222"/>
      <c r="AL703" s="222"/>
      <c r="AM703" s="222"/>
      <c r="AN703" s="222"/>
      <c r="AO703" s="222"/>
      <c r="AP703" s="222"/>
      <c r="AQ703" s="222"/>
      <c r="AR703" s="222"/>
      <c r="AS703" s="222"/>
      <c r="AT703" s="222"/>
      <c r="AU703" s="222"/>
      <c r="AV703" s="222"/>
    </row>
    <row r="704" spans="1:48" ht="24"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c r="AB704" s="222"/>
      <c r="AC704" s="222"/>
      <c r="AD704" s="222"/>
      <c r="AE704" s="222"/>
      <c r="AF704" s="222"/>
      <c r="AG704" s="222"/>
      <c r="AH704" s="222"/>
      <c r="AI704" s="222"/>
      <c r="AJ704" s="222"/>
      <c r="AK704" s="222"/>
      <c r="AL704" s="222"/>
      <c r="AM704" s="222"/>
      <c r="AN704" s="222"/>
      <c r="AO704" s="222"/>
      <c r="AP704" s="222"/>
      <c r="AQ704" s="222"/>
      <c r="AR704" s="222"/>
      <c r="AS704" s="222"/>
      <c r="AT704" s="222"/>
      <c r="AU704" s="222"/>
      <c r="AV704" s="222"/>
    </row>
    <row r="705" spans="1:48" ht="24"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c r="AB705" s="222"/>
      <c r="AC705" s="222"/>
      <c r="AD705" s="222"/>
      <c r="AE705" s="222"/>
      <c r="AF705" s="222"/>
      <c r="AG705" s="222"/>
      <c r="AH705" s="222"/>
      <c r="AI705" s="222"/>
      <c r="AJ705" s="222"/>
      <c r="AK705" s="222"/>
      <c r="AL705" s="222"/>
      <c r="AM705" s="222"/>
      <c r="AN705" s="222"/>
      <c r="AO705" s="222"/>
      <c r="AP705" s="222"/>
      <c r="AQ705" s="222"/>
      <c r="AR705" s="222"/>
      <c r="AS705" s="222"/>
      <c r="AT705" s="222"/>
      <c r="AU705" s="222"/>
      <c r="AV705" s="222"/>
    </row>
    <row r="706" spans="1:48" ht="24"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c r="AB706" s="222"/>
      <c r="AC706" s="222"/>
      <c r="AD706" s="222"/>
      <c r="AE706" s="222"/>
      <c r="AF706" s="222"/>
      <c r="AG706" s="222"/>
      <c r="AH706" s="222"/>
      <c r="AI706" s="222"/>
      <c r="AJ706" s="222"/>
      <c r="AK706" s="222"/>
      <c r="AL706" s="222"/>
      <c r="AM706" s="222"/>
      <c r="AN706" s="222"/>
      <c r="AO706" s="222"/>
      <c r="AP706" s="222"/>
      <c r="AQ706" s="222"/>
      <c r="AR706" s="222"/>
      <c r="AS706" s="222"/>
      <c r="AT706" s="222"/>
      <c r="AU706" s="222"/>
      <c r="AV706" s="222"/>
    </row>
    <row r="707" spans="1:48" ht="24"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c r="AB707" s="222"/>
      <c r="AC707" s="222"/>
      <c r="AD707" s="222"/>
      <c r="AE707" s="222"/>
      <c r="AF707" s="222"/>
      <c r="AG707" s="222"/>
      <c r="AH707" s="222"/>
      <c r="AI707" s="222"/>
      <c r="AJ707" s="222"/>
      <c r="AK707" s="222"/>
      <c r="AL707" s="222"/>
      <c r="AM707" s="222"/>
      <c r="AN707" s="222"/>
      <c r="AO707" s="222"/>
      <c r="AP707" s="222"/>
      <c r="AQ707" s="222"/>
      <c r="AR707" s="222"/>
      <c r="AS707" s="222"/>
      <c r="AT707" s="222"/>
      <c r="AU707" s="222"/>
      <c r="AV707" s="222"/>
    </row>
    <row r="708" spans="1:48" ht="24"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c r="AB708" s="222"/>
      <c r="AC708" s="222"/>
      <c r="AD708" s="222"/>
      <c r="AE708" s="222"/>
      <c r="AF708" s="222"/>
      <c r="AG708" s="222"/>
      <c r="AH708" s="222"/>
      <c r="AI708" s="222"/>
      <c r="AJ708" s="222"/>
      <c r="AK708" s="222"/>
      <c r="AL708" s="222"/>
      <c r="AM708" s="222"/>
      <c r="AN708" s="222"/>
      <c r="AO708" s="222"/>
      <c r="AP708" s="222"/>
      <c r="AQ708" s="222"/>
      <c r="AR708" s="222"/>
      <c r="AS708" s="222"/>
      <c r="AT708" s="222"/>
      <c r="AU708" s="222"/>
      <c r="AV708" s="222"/>
    </row>
    <row r="709" spans="1:48" ht="24"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c r="AB709" s="222"/>
      <c r="AC709" s="222"/>
      <c r="AD709" s="222"/>
      <c r="AE709" s="222"/>
      <c r="AF709" s="222"/>
      <c r="AG709" s="222"/>
      <c r="AH709" s="222"/>
      <c r="AI709" s="222"/>
      <c r="AJ709" s="222"/>
      <c r="AK709" s="222"/>
      <c r="AL709" s="222"/>
      <c r="AM709" s="222"/>
      <c r="AN709" s="222"/>
      <c r="AO709" s="222"/>
      <c r="AP709" s="222"/>
      <c r="AQ709" s="222"/>
      <c r="AR709" s="222"/>
      <c r="AS709" s="222"/>
      <c r="AT709" s="222"/>
      <c r="AU709" s="222"/>
      <c r="AV709" s="222"/>
    </row>
    <row r="710" spans="1:48" ht="24"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c r="AB710" s="222"/>
      <c r="AC710" s="222"/>
      <c r="AD710" s="222"/>
      <c r="AE710" s="222"/>
      <c r="AF710" s="222"/>
      <c r="AG710" s="222"/>
      <c r="AH710" s="222"/>
      <c r="AI710" s="222"/>
      <c r="AJ710" s="222"/>
      <c r="AK710" s="222"/>
      <c r="AL710" s="222"/>
      <c r="AM710" s="222"/>
      <c r="AN710" s="222"/>
      <c r="AO710" s="222"/>
      <c r="AP710" s="222"/>
      <c r="AQ710" s="222"/>
      <c r="AR710" s="222"/>
      <c r="AS710" s="222"/>
      <c r="AT710" s="222"/>
      <c r="AU710" s="222"/>
      <c r="AV710" s="222"/>
    </row>
    <row r="711" spans="1:48" ht="24"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c r="AB711" s="222"/>
      <c r="AC711" s="222"/>
      <c r="AD711" s="222"/>
      <c r="AE711" s="222"/>
      <c r="AF711" s="222"/>
      <c r="AG711" s="222"/>
      <c r="AH711" s="222"/>
      <c r="AI711" s="222"/>
      <c r="AJ711" s="222"/>
      <c r="AK711" s="222"/>
      <c r="AL711" s="222"/>
      <c r="AM711" s="222"/>
      <c r="AN711" s="222"/>
      <c r="AO711" s="222"/>
      <c r="AP711" s="222"/>
      <c r="AQ711" s="222"/>
      <c r="AR711" s="222"/>
      <c r="AS711" s="222"/>
      <c r="AT711" s="222"/>
      <c r="AU711" s="222"/>
      <c r="AV711" s="222"/>
    </row>
    <row r="712" spans="1:48" ht="24"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c r="AB712" s="222"/>
      <c r="AC712" s="222"/>
      <c r="AD712" s="222"/>
      <c r="AE712" s="222"/>
      <c r="AF712" s="222"/>
      <c r="AG712" s="222"/>
      <c r="AH712" s="222"/>
      <c r="AI712" s="222"/>
      <c r="AJ712" s="222"/>
      <c r="AK712" s="222"/>
      <c r="AL712" s="222"/>
      <c r="AM712" s="222"/>
      <c r="AN712" s="222"/>
      <c r="AO712" s="222"/>
      <c r="AP712" s="222"/>
      <c r="AQ712" s="222"/>
      <c r="AR712" s="222"/>
      <c r="AS712" s="222"/>
      <c r="AT712" s="222"/>
      <c r="AU712" s="222"/>
      <c r="AV712" s="222"/>
    </row>
    <row r="713" spans="1:48" ht="24"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c r="AB713" s="222"/>
      <c r="AC713" s="222"/>
      <c r="AD713" s="222"/>
      <c r="AE713" s="222"/>
      <c r="AF713" s="222"/>
      <c r="AG713" s="222"/>
      <c r="AH713" s="222"/>
      <c r="AI713" s="222"/>
      <c r="AJ713" s="222"/>
      <c r="AK713" s="222"/>
      <c r="AL713" s="222"/>
      <c r="AM713" s="222"/>
      <c r="AN713" s="222"/>
      <c r="AO713" s="222"/>
      <c r="AP713" s="222"/>
      <c r="AQ713" s="222"/>
      <c r="AR713" s="222"/>
      <c r="AS713" s="222"/>
      <c r="AT713" s="222"/>
      <c r="AU713" s="222"/>
      <c r="AV713" s="222"/>
    </row>
    <row r="714" spans="1:48" ht="24"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c r="AB714" s="222"/>
      <c r="AC714" s="222"/>
      <c r="AD714" s="222"/>
      <c r="AE714" s="222"/>
      <c r="AF714" s="222"/>
      <c r="AG714" s="222"/>
      <c r="AH714" s="222"/>
      <c r="AI714" s="222"/>
      <c r="AJ714" s="222"/>
      <c r="AK714" s="222"/>
      <c r="AL714" s="222"/>
      <c r="AM714" s="222"/>
      <c r="AN714" s="222"/>
      <c r="AO714" s="222"/>
      <c r="AP714" s="222"/>
      <c r="AQ714" s="222"/>
      <c r="AR714" s="222"/>
      <c r="AS714" s="222"/>
      <c r="AT714" s="222"/>
      <c r="AU714" s="222"/>
      <c r="AV714" s="222"/>
    </row>
    <row r="715" spans="1:48" ht="24"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c r="AB715" s="222"/>
      <c r="AC715" s="222"/>
      <c r="AD715" s="222"/>
      <c r="AE715" s="222"/>
      <c r="AF715" s="222"/>
      <c r="AG715" s="222"/>
      <c r="AH715" s="222"/>
      <c r="AI715" s="222"/>
      <c r="AJ715" s="222"/>
      <c r="AK715" s="222"/>
      <c r="AL715" s="222"/>
      <c r="AM715" s="222"/>
      <c r="AN715" s="222"/>
      <c r="AO715" s="222"/>
      <c r="AP715" s="222"/>
      <c r="AQ715" s="222"/>
      <c r="AR715" s="222"/>
      <c r="AS715" s="222"/>
      <c r="AT715" s="222"/>
      <c r="AU715" s="222"/>
      <c r="AV715" s="222"/>
    </row>
    <row r="716" spans="1:48" ht="24"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c r="AB716" s="222"/>
      <c r="AC716" s="222"/>
      <c r="AD716" s="222"/>
      <c r="AE716" s="222"/>
      <c r="AF716" s="222"/>
      <c r="AG716" s="222"/>
      <c r="AH716" s="222"/>
      <c r="AI716" s="222"/>
      <c r="AJ716" s="222"/>
      <c r="AK716" s="222"/>
      <c r="AL716" s="222"/>
      <c r="AM716" s="222"/>
      <c r="AN716" s="222"/>
      <c r="AO716" s="222"/>
      <c r="AP716" s="222"/>
      <c r="AQ716" s="222"/>
      <c r="AR716" s="222"/>
      <c r="AS716" s="222"/>
      <c r="AT716" s="222"/>
      <c r="AU716" s="222"/>
      <c r="AV716" s="222"/>
    </row>
    <row r="717" spans="1:48" ht="24"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c r="AB717" s="222"/>
      <c r="AC717" s="222"/>
      <c r="AD717" s="222"/>
      <c r="AE717" s="222"/>
      <c r="AF717" s="222"/>
      <c r="AG717" s="222"/>
      <c r="AH717" s="222"/>
      <c r="AI717" s="222"/>
      <c r="AJ717" s="222"/>
      <c r="AK717" s="222"/>
      <c r="AL717" s="222"/>
      <c r="AM717" s="222"/>
      <c r="AN717" s="222"/>
      <c r="AO717" s="222"/>
      <c r="AP717" s="222"/>
      <c r="AQ717" s="222"/>
      <c r="AR717" s="222"/>
      <c r="AS717" s="222"/>
      <c r="AT717" s="222"/>
      <c r="AU717" s="222"/>
      <c r="AV717" s="222"/>
    </row>
    <row r="718" spans="1:48" ht="24"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c r="AB718" s="222"/>
      <c r="AC718" s="222"/>
      <c r="AD718" s="222"/>
      <c r="AE718" s="222"/>
      <c r="AF718" s="222"/>
      <c r="AG718" s="222"/>
      <c r="AH718" s="222"/>
      <c r="AI718" s="222"/>
      <c r="AJ718" s="222"/>
      <c r="AK718" s="222"/>
      <c r="AL718" s="222"/>
      <c r="AM718" s="222"/>
      <c r="AN718" s="222"/>
      <c r="AO718" s="222"/>
      <c r="AP718" s="222"/>
      <c r="AQ718" s="222"/>
      <c r="AR718" s="222"/>
      <c r="AS718" s="222"/>
      <c r="AT718" s="222"/>
      <c r="AU718" s="222"/>
      <c r="AV718" s="222"/>
    </row>
    <row r="719" spans="1:48" ht="24"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c r="AB719" s="222"/>
      <c r="AC719" s="222"/>
      <c r="AD719" s="222"/>
      <c r="AE719" s="222"/>
      <c r="AF719" s="222"/>
      <c r="AG719" s="222"/>
      <c r="AH719" s="222"/>
      <c r="AI719" s="222"/>
      <c r="AJ719" s="222"/>
      <c r="AK719" s="222"/>
      <c r="AL719" s="222"/>
      <c r="AM719" s="222"/>
      <c r="AN719" s="222"/>
      <c r="AO719" s="222"/>
      <c r="AP719" s="222"/>
      <c r="AQ719" s="222"/>
      <c r="AR719" s="222"/>
      <c r="AS719" s="222"/>
      <c r="AT719" s="222"/>
      <c r="AU719" s="222"/>
      <c r="AV719" s="222"/>
    </row>
    <row r="720" spans="1:48" ht="24"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c r="AB720" s="222"/>
      <c r="AC720" s="222"/>
      <c r="AD720" s="222"/>
      <c r="AE720" s="222"/>
      <c r="AF720" s="222"/>
      <c r="AG720" s="222"/>
      <c r="AH720" s="222"/>
      <c r="AI720" s="222"/>
      <c r="AJ720" s="222"/>
      <c r="AK720" s="222"/>
      <c r="AL720" s="222"/>
      <c r="AM720" s="222"/>
      <c r="AN720" s="222"/>
      <c r="AO720" s="222"/>
      <c r="AP720" s="222"/>
      <c r="AQ720" s="222"/>
      <c r="AR720" s="222"/>
      <c r="AS720" s="222"/>
      <c r="AT720" s="222"/>
      <c r="AU720" s="222"/>
      <c r="AV720" s="222"/>
    </row>
    <row r="721" spans="1:48" ht="24"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c r="AB721" s="222"/>
      <c r="AC721" s="222"/>
      <c r="AD721" s="222"/>
      <c r="AE721" s="222"/>
      <c r="AF721" s="222"/>
      <c r="AG721" s="222"/>
      <c r="AH721" s="222"/>
      <c r="AI721" s="222"/>
      <c r="AJ721" s="222"/>
      <c r="AK721" s="222"/>
      <c r="AL721" s="222"/>
      <c r="AM721" s="222"/>
      <c r="AN721" s="222"/>
      <c r="AO721" s="222"/>
      <c r="AP721" s="222"/>
      <c r="AQ721" s="222"/>
      <c r="AR721" s="222"/>
      <c r="AS721" s="222"/>
      <c r="AT721" s="222"/>
      <c r="AU721" s="222"/>
      <c r="AV721" s="222"/>
    </row>
    <row r="722" spans="1:48" ht="24"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c r="AB722" s="222"/>
      <c r="AC722" s="222"/>
      <c r="AD722" s="222"/>
      <c r="AE722" s="222"/>
      <c r="AF722" s="222"/>
      <c r="AG722" s="222"/>
      <c r="AH722" s="222"/>
      <c r="AI722" s="222"/>
      <c r="AJ722" s="222"/>
      <c r="AK722" s="222"/>
      <c r="AL722" s="222"/>
      <c r="AM722" s="222"/>
      <c r="AN722" s="222"/>
      <c r="AO722" s="222"/>
      <c r="AP722" s="222"/>
      <c r="AQ722" s="222"/>
      <c r="AR722" s="222"/>
      <c r="AS722" s="222"/>
      <c r="AT722" s="222"/>
      <c r="AU722" s="222"/>
      <c r="AV722" s="222"/>
    </row>
    <row r="723" spans="1:48" ht="24"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c r="AB723" s="222"/>
      <c r="AC723" s="222"/>
      <c r="AD723" s="222"/>
      <c r="AE723" s="222"/>
      <c r="AF723" s="222"/>
      <c r="AG723" s="222"/>
      <c r="AH723" s="222"/>
      <c r="AI723" s="222"/>
      <c r="AJ723" s="222"/>
      <c r="AK723" s="222"/>
      <c r="AL723" s="222"/>
      <c r="AM723" s="222"/>
      <c r="AN723" s="222"/>
      <c r="AO723" s="222"/>
      <c r="AP723" s="222"/>
      <c r="AQ723" s="222"/>
      <c r="AR723" s="222"/>
      <c r="AS723" s="222"/>
      <c r="AT723" s="222"/>
      <c r="AU723" s="222"/>
      <c r="AV723" s="222"/>
    </row>
    <row r="724" spans="1:48" ht="24"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c r="AB724" s="222"/>
      <c r="AC724" s="222"/>
      <c r="AD724" s="222"/>
      <c r="AE724" s="222"/>
      <c r="AF724" s="222"/>
      <c r="AG724" s="222"/>
      <c r="AH724" s="222"/>
      <c r="AI724" s="222"/>
      <c r="AJ724" s="222"/>
      <c r="AK724" s="222"/>
      <c r="AL724" s="222"/>
      <c r="AM724" s="222"/>
      <c r="AN724" s="222"/>
      <c r="AO724" s="222"/>
      <c r="AP724" s="222"/>
      <c r="AQ724" s="222"/>
      <c r="AR724" s="222"/>
      <c r="AS724" s="222"/>
      <c r="AT724" s="222"/>
      <c r="AU724" s="222"/>
      <c r="AV724" s="222"/>
    </row>
    <row r="725" spans="1:48" ht="24"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c r="AB725" s="222"/>
      <c r="AC725" s="222"/>
      <c r="AD725" s="222"/>
      <c r="AE725" s="222"/>
      <c r="AF725" s="222"/>
      <c r="AG725" s="222"/>
      <c r="AH725" s="222"/>
      <c r="AI725" s="222"/>
      <c r="AJ725" s="222"/>
      <c r="AK725" s="222"/>
      <c r="AL725" s="222"/>
      <c r="AM725" s="222"/>
      <c r="AN725" s="222"/>
      <c r="AO725" s="222"/>
      <c r="AP725" s="222"/>
      <c r="AQ725" s="222"/>
      <c r="AR725" s="222"/>
      <c r="AS725" s="222"/>
      <c r="AT725" s="222"/>
      <c r="AU725" s="222"/>
      <c r="AV725" s="222"/>
    </row>
    <row r="726" spans="1:48" ht="24"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c r="AB726" s="222"/>
      <c r="AC726" s="222"/>
      <c r="AD726" s="222"/>
      <c r="AE726" s="222"/>
      <c r="AF726" s="222"/>
      <c r="AG726" s="222"/>
      <c r="AH726" s="222"/>
      <c r="AI726" s="222"/>
      <c r="AJ726" s="222"/>
      <c r="AK726" s="222"/>
      <c r="AL726" s="222"/>
      <c r="AM726" s="222"/>
      <c r="AN726" s="222"/>
      <c r="AO726" s="222"/>
      <c r="AP726" s="222"/>
      <c r="AQ726" s="222"/>
      <c r="AR726" s="222"/>
      <c r="AS726" s="222"/>
      <c r="AT726" s="222"/>
      <c r="AU726" s="222"/>
      <c r="AV726" s="222"/>
    </row>
    <row r="727" spans="1:48" ht="24"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c r="AB727" s="222"/>
      <c r="AC727" s="222"/>
      <c r="AD727" s="222"/>
      <c r="AE727" s="222"/>
      <c r="AF727" s="222"/>
      <c r="AG727" s="222"/>
      <c r="AH727" s="222"/>
      <c r="AI727" s="222"/>
      <c r="AJ727" s="222"/>
      <c r="AK727" s="222"/>
      <c r="AL727" s="222"/>
      <c r="AM727" s="222"/>
      <c r="AN727" s="222"/>
      <c r="AO727" s="222"/>
      <c r="AP727" s="222"/>
      <c r="AQ727" s="222"/>
      <c r="AR727" s="222"/>
      <c r="AS727" s="222"/>
      <c r="AT727" s="222"/>
      <c r="AU727" s="222"/>
      <c r="AV727" s="222"/>
    </row>
    <row r="728" spans="1:48" ht="24"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c r="AB728" s="222"/>
      <c r="AC728" s="222"/>
      <c r="AD728" s="222"/>
      <c r="AE728" s="222"/>
      <c r="AF728" s="222"/>
      <c r="AG728" s="222"/>
      <c r="AH728" s="222"/>
      <c r="AI728" s="222"/>
      <c r="AJ728" s="222"/>
      <c r="AK728" s="222"/>
      <c r="AL728" s="222"/>
      <c r="AM728" s="222"/>
      <c r="AN728" s="222"/>
      <c r="AO728" s="222"/>
      <c r="AP728" s="222"/>
      <c r="AQ728" s="222"/>
      <c r="AR728" s="222"/>
      <c r="AS728" s="222"/>
      <c r="AT728" s="222"/>
      <c r="AU728" s="222"/>
      <c r="AV728" s="222"/>
    </row>
    <row r="729" spans="1:48" ht="24"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c r="AD729" s="222"/>
      <c r="AE729" s="222"/>
      <c r="AF729" s="222"/>
      <c r="AG729" s="222"/>
      <c r="AH729" s="222"/>
      <c r="AI729" s="222"/>
      <c r="AJ729" s="222"/>
      <c r="AK729" s="222"/>
      <c r="AL729" s="222"/>
      <c r="AM729" s="222"/>
      <c r="AN729" s="222"/>
      <c r="AO729" s="222"/>
      <c r="AP729" s="222"/>
      <c r="AQ729" s="222"/>
      <c r="AR729" s="222"/>
      <c r="AS729" s="222"/>
      <c r="AT729" s="222"/>
      <c r="AU729" s="222"/>
      <c r="AV729" s="222"/>
    </row>
    <row r="730" spans="1:48" ht="24"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c r="AD730" s="222"/>
      <c r="AE730" s="222"/>
      <c r="AF730" s="222"/>
      <c r="AG730" s="222"/>
      <c r="AH730" s="222"/>
      <c r="AI730" s="222"/>
      <c r="AJ730" s="222"/>
      <c r="AK730" s="222"/>
      <c r="AL730" s="222"/>
      <c r="AM730" s="222"/>
      <c r="AN730" s="222"/>
      <c r="AO730" s="222"/>
      <c r="AP730" s="222"/>
      <c r="AQ730" s="222"/>
      <c r="AR730" s="222"/>
      <c r="AS730" s="222"/>
      <c r="AT730" s="222"/>
      <c r="AU730" s="222"/>
      <c r="AV730" s="222"/>
    </row>
    <row r="731" spans="1:48" ht="24"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c r="AB731" s="222"/>
      <c r="AC731" s="222"/>
      <c r="AD731" s="222"/>
      <c r="AE731" s="222"/>
      <c r="AF731" s="222"/>
      <c r="AG731" s="222"/>
      <c r="AH731" s="222"/>
      <c r="AI731" s="222"/>
      <c r="AJ731" s="222"/>
      <c r="AK731" s="222"/>
      <c r="AL731" s="222"/>
      <c r="AM731" s="222"/>
      <c r="AN731" s="222"/>
      <c r="AO731" s="222"/>
      <c r="AP731" s="222"/>
      <c r="AQ731" s="222"/>
      <c r="AR731" s="222"/>
      <c r="AS731" s="222"/>
      <c r="AT731" s="222"/>
      <c r="AU731" s="222"/>
      <c r="AV731" s="222"/>
    </row>
    <row r="732" spans="1:48" ht="24"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c r="AB732" s="222"/>
      <c r="AC732" s="222"/>
      <c r="AD732" s="222"/>
      <c r="AE732" s="222"/>
      <c r="AF732" s="222"/>
      <c r="AG732" s="222"/>
      <c r="AH732" s="222"/>
      <c r="AI732" s="222"/>
      <c r="AJ732" s="222"/>
      <c r="AK732" s="222"/>
      <c r="AL732" s="222"/>
      <c r="AM732" s="222"/>
      <c r="AN732" s="222"/>
      <c r="AO732" s="222"/>
      <c r="AP732" s="222"/>
      <c r="AQ732" s="222"/>
      <c r="AR732" s="222"/>
      <c r="AS732" s="222"/>
      <c r="AT732" s="222"/>
      <c r="AU732" s="222"/>
      <c r="AV732" s="222"/>
    </row>
    <row r="733" spans="1:48" ht="24"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c r="AB733" s="222"/>
      <c r="AC733" s="222"/>
      <c r="AD733" s="222"/>
      <c r="AE733" s="222"/>
      <c r="AF733" s="222"/>
      <c r="AG733" s="222"/>
      <c r="AH733" s="222"/>
      <c r="AI733" s="222"/>
      <c r="AJ733" s="222"/>
      <c r="AK733" s="222"/>
      <c r="AL733" s="222"/>
      <c r="AM733" s="222"/>
      <c r="AN733" s="222"/>
      <c r="AO733" s="222"/>
      <c r="AP733" s="222"/>
      <c r="AQ733" s="222"/>
      <c r="AR733" s="222"/>
      <c r="AS733" s="222"/>
      <c r="AT733" s="222"/>
      <c r="AU733" s="222"/>
      <c r="AV733" s="222"/>
    </row>
    <row r="734" spans="1:48" ht="24"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c r="AD734" s="222"/>
      <c r="AE734" s="222"/>
      <c r="AF734" s="222"/>
      <c r="AG734" s="222"/>
      <c r="AH734" s="222"/>
      <c r="AI734" s="222"/>
      <c r="AJ734" s="222"/>
      <c r="AK734" s="222"/>
      <c r="AL734" s="222"/>
      <c r="AM734" s="222"/>
      <c r="AN734" s="222"/>
      <c r="AO734" s="222"/>
      <c r="AP734" s="222"/>
      <c r="AQ734" s="222"/>
      <c r="AR734" s="222"/>
      <c r="AS734" s="222"/>
      <c r="AT734" s="222"/>
      <c r="AU734" s="222"/>
      <c r="AV734" s="222"/>
    </row>
    <row r="735" spans="1:48" ht="24"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c r="AB735" s="222"/>
      <c r="AC735" s="222"/>
      <c r="AD735" s="222"/>
      <c r="AE735" s="222"/>
      <c r="AF735" s="222"/>
      <c r="AG735" s="222"/>
      <c r="AH735" s="222"/>
      <c r="AI735" s="222"/>
      <c r="AJ735" s="222"/>
      <c r="AK735" s="222"/>
      <c r="AL735" s="222"/>
      <c r="AM735" s="222"/>
      <c r="AN735" s="222"/>
      <c r="AO735" s="222"/>
      <c r="AP735" s="222"/>
      <c r="AQ735" s="222"/>
      <c r="AR735" s="222"/>
      <c r="AS735" s="222"/>
      <c r="AT735" s="222"/>
      <c r="AU735" s="222"/>
      <c r="AV735" s="222"/>
    </row>
    <row r="736" spans="1:48" ht="24"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c r="AB736" s="222"/>
      <c r="AC736" s="222"/>
      <c r="AD736" s="222"/>
      <c r="AE736" s="222"/>
      <c r="AF736" s="222"/>
      <c r="AG736" s="222"/>
      <c r="AH736" s="222"/>
      <c r="AI736" s="222"/>
      <c r="AJ736" s="222"/>
      <c r="AK736" s="222"/>
      <c r="AL736" s="222"/>
      <c r="AM736" s="222"/>
      <c r="AN736" s="222"/>
      <c r="AO736" s="222"/>
      <c r="AP736" s="222"/>
      <c r="AQ736" s="222"/>
      <c r="AR736" s="222"/>
      <c r="AS736" s="222"/>
      <c r="AT736" s="222"/>
      <c r="AU736" s="222"/>
      <c r="AV736" s="222"/>
    </row>
    <row r="737" spans="1:48" ht="24"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c r="AB737" s="222"/>
      <c r="AC737" s="222"/>
      <c r="AD737" s="222"/>
      <c r="AE737" s="222"/>
      <c r="AF737" s="222"/>
      <c r="AG737" s="222"/>
      <c r="AH737" s="222"/>
      <c r="AI737" s="222"/>
      <c r="AJ737" s="222"/>
      <c r="AK737" s="222"/>
      <c r="AL737" s="222"/>
      <c r="AM737" s="222"/>
      <c r="AN737" s="222"/>
      <c r="AO737" s="222"/>
      <c r="AP737" s="222"/>
      <c r="AQ737" s="222"/>
      <c r="AR737" s="222"/>
      <c r="AS737" s="222"/>
      <c r="AT737" s="222"/>
      <c r="AU737" s="222"/>
      <c r="AV737" s="222"/>
    </row>
    <row r="738" spans="1:48" ht="24"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c r="AD738" s="222"/>
      <c r="AE738" s="222"/>
      <c r="AF738" s="222"/>
      <c r="AG738" s="222"/>
      <c r="AH738" s="222"/>
      <c r="AI738" s="222"/>
      <c r="AJ738" s="222"/>
      <c r="AK738" s="222"/>
      <c r="AL738" s="222"/>
      <c r="AM738" s="222"/>
      <c r="AN738" s="222"/>
      <c r="AO738" s="222"/>
      <c r="AP738" s="222"/>
      <c r="AQ738" s="222"/>
      <c r="AR738" s="222"/>
      <c r="AS738" s="222"/>
      <c r="AT738" s="222"/>
      <c r="AU738" s="222"/>
      <c r="AV738" s="222"/>
    </row>
    <row r="739" spans="1:48" ht="24"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c r="AD739" s="222"/>
      <c r="AE739" s="222"/>
      <c r="AF739" s="222"/>
      <c r="AG739" s="222"/>
      <c r="AH739" s="222"/>
      <c r="AI739" s="222"/>
      <c r="AJ739" s="222"/>
      <c r="AK739" s="222"/>
      <c r="AL739" s="222"/>
      <c r="AM739" s="222"/>
      <c r="AN739" s="222"/>
      <c r="AO739" s="222"/>
      <c r="AP739" s="222"/>
      <c r="AQ739" s="222"/>
      <c r="AR739" s="222"/>
      <c r="AS739" s="222"/>
      <c r="AT739" s="222"/>
      <c r="AU739" s="222"/>
      <c r="AV739" s="222"/>
    </row>
    <row r="740" spans="1:48" ht="24"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c r="AD740" s="222"/>
      <c r="AE740" s="222"/>
      <c r="AF740" s="222"/>
      <c r="AG740" s="222"/>
      <c r="AH740" s="222"/>
      <c r="AI740" s="222"/>
      <c r="AJ740" s="222"/>
      <c r="AK740" s="222"/>
      <c r="AL740" s="222"/>
      <c r="AM740" s="222"/>
      <c r="AN740" s="222"/>
      <c r="AO740" s="222"/>
      <c r="AP740" s="222"/>
      <c r="AQ740" s="222"/>
      <c r="AR740" s="222"/>
      <c r="AS740" s="222"/>
      <c r="AT740" s="222"/>
      <c r="AU740" s="222"/>
      <c r="AV740" s="222"/>
    </row>
    <row r="741" spans="1:48" ht="24"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c r="AB741" s="222"/>
      <c r="AC741" s="222"/>
      <c r="AD741" s="222"/>
      <c r="AE741" s="222"/>
      <c r="AF741" s="222"/>
      <c r="AG741" s="222"/>
      <c r="AH741" s="222"/>
      <c r="AI741" s="222"/>
      <c r="AJ741" s="222"/>
      <c r="AK741" s="222"/>
      <c r="AL741" s="222"/>
      <c r="AM741" s="222"/>
      <c r="AN741" s="222"/>
      <c r="AO741" s="222"/>
      <c r="AP741" s="222"/>
      <c r="AQ741" s="222"/>
      <c r="AR741" s="222"/>
      <c r="AS741" s="222"/>
      <c r="AT741" s="222"/>
      <c r="AU741" s="222"/>
      <c r="AV741" s="222"/>
    </row>
    <row r="742" spans="1:48" ht="24"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c r="AB742" s="222"/>
      <c r="AC742" s="222"/>
      <c r="AD742" s="222"/>
      <c r="AE742" s="222"/>
      <c r="AF742" s="222"/>
      <c r="AG742" s="222"/>
      <c r="AH742" s="222"/>
      <c r="AI742" s="222"/>
      <c r="AJ742" s="222"/>
      <c r="AK742" s="222"/>
      <c r="AL742" s="222"/>
      <c r="AM742" s="222"/>
      <c r="AN742" s="222"/>
      <c r="AO742" s="222"/>
      <c r="AP742" s="222"/>
      <c r="AQ742" s="222"/>
      <c r="AR742" s="222"/>
      <c r="AS742" s="222"/>
      <c r="AT742" s="222"/>
      <c r="AU742" s="222"/>
      <c r="AV742" s="222"/>
    </row>
    <row r="743" spans="1:48" ht="24"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c r="AB743" s="222"/>
      <c r="AC743" s="222"/>
      <c r="AD743" s="222"/>
      <c r="AE743" s="222"/>
      <c r="AF743" s="222"/>
      <c r="AG743" s="222"/>
      <c r="AH743" s="222"/>
      <c r="AI743" s="222"/>
      <c r="AJ743" s="222"/>
      <c r="AK743" s="222"/>
      <c r="AL743" s="222"/>
      <c r="AM743" s="222"/>
      <c r="AN743" s="222"/>
      <c r="AO743" s="222"/>
      <c r="AP743" s="222"/>
      <c r="AQ743" s="222"/>
      <c r="AR743" s="222"/>
      <c r="AS743" s="222"/>
      <c r="AT743" s="222"/>
      <c r="AU743" s="222"/>
      <c r="AV743" s="222"/>
    </row>
    <row r="744" spans="1:48" ht="24"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c r="AB744" s="222"/>
      <c r="AC744" s="222"/>
      <c r="AD744" s="222"/>
      <c r="AE744" s="222"/>
      <c r="AF744" s="222"/>
      <c r="AG744" s="222"/>
      <c r="AH744" s="222"/>
      <c r="AI744" s="222"/>
      <c r="AJ744" s="222"/>
      <c r="AK744" s="222"/>
      <c r="AL744" s="222"/>
      <c r="AM744" s="222"/>
      <c r="AN744" s="222"/>
      <c r="AO744" s="222"/>
      <c r="AP744" s="222"/>
      <c r="AQ744" s="222"/>
      <c r="AR744" s="222"/>
      <c r="AS744" s="222"/>
      <c r="AT744" s="222"/>
      <c r="AU744" s="222"/>
      <c r="AV744" s="222"/>
    </row>
    <row r="745" spans="1:48" ht="24"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c r="AB745" s="222"/>
      <c r="AC745" s="222"/>
      <c r="AD745" s="222"/>
      <c r="AE745" s="222"/>
      <c r="AF745" s="222"/>
      <c r="AG745" s="222"/>
      <c r="AH745" s="222"/>
      <c r="AI745" s="222"/>
      <c r="AJ745" s="222"/>
      <c r="AK745" s="222"/>
      <c r="AL745" s="222"/>
      <c r="AM745" s="222"/>
      <c r="AN745" s="222"/>
      <c r="AO745" s="222"/>
      <c r="AP745" s="222"/>
      <c r="AQ745" s="222"/>
      <c r="AR745" s="222"/>
      <c r="AS745" s="222"/>
      <c r="AT745" s="222"/>
      <c r="AU745" s="222"/>
      <c r="AV745" s="222"/>
    </row>
    <row r="746" spans="1:48" ht="24"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c r="AB746" s="222"/>
      <c r="AC746" s="222"/>
      <c r="AD746" s="222"/>
      <c r="AE746" s="222"/>
      <c r="AF746" s="222"/>
      <c r="AG746" s="222"/>
      <c r="AH746" s="222"/>
      <c r="AI746" s="222"/>
      <c r="AJ746" s="222"/>
      <c r="AK746" s="222"/>
      <c r="AL746" s="222"/>
      <c r="AM746" s="222"/>
      <c r="AN746" s="222"/>
      <c r="AO746" s="222"/>
      <c r="AP746" s="222"/>
      <c r="AQ746" s="222"/>
      <c r="AR746" s="222"/>
      <c r="AS746" s="222"/>
      <c r="AT746" s="222"/>
      <c r="AU746" s="222"/>
      <c r="AV746" s="222"/>
    </row>
    <row r="747" spans="1:48" ht="24"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c r="AB747" s="222"/>
      <c r="AC747" s="222"/>
      <c r="AD747" s="222"/>
      <c r="AE747" s="222"/>
      <c r="AF747" s="222"/>
      <c r="AG747" s="222"/>
      <c r="AH747" s="222"/>
      <c r="AI747" s="222"/>
      <c r="AJ747" s="222"/>
      <c r="AK747" s="222"/>
      <c r="AL747" s="222"/>
      <c r="AM747" s="222"/>
      <c r="AN747" s="222"/>
      <c r="AO747" s="222"/>
      <c r="AP747" s="222"/>
      <c r="AQ747" s="222"/>
      <c r="AR747" s="222"/>
      <c r="AS747" s="222"/>
      <c r="AT747" s="222"/>
      <c r="AU747" s="222"/>
      <c r="AV747" s="222"/>
    </row>
    <row r="748" spans="1:48" ht="24"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c r="AB748" s="222"/>
      <c r="AC748" s="222"/>
      <c r="AD748" s="222"/>
      <c r="AE748" s="222"/>
      <c r="AF748" s="222"/>
      <c r="AG748" s="222"/>
      <c r="AH748" s="222"/>
      <c r="AI748" s="222"/>
      <c r="AJ748" s="222"/>
      <c r="AK748" s="222"/>
      <c r="AL748" s="222"/>
      <c r="AM748" s="222"/>
      <c r="AN748" s="222"/>
      <c r="AO748" s="222"/>
      <c r="AP748" s="222"/>
      <c r="AQ748" s="222"/>
      <c r="AR748" s="222"/>
      <c r="AS748" s="222"/>
      <c r="AT748" s="222"/>
      <c r="AU748" s="222"/>
      <c r="AV748" s="222"/>
    </row>
    <row r="749" spans="1:48" ht="24"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c r="AB749" s="222"/>
      <c r="AC749" s="222"/>
      <c r="AD749" s="222"/>
      <c r="AE749" s="222"/>
      <c r="AF749" s="222"/>
      <c r="AG749" s="222"/>
      <c r="AH749" s="222"/>
      <c r="AI749" s="222"/>
      <c r="AJ749" s="222"/>
      <c r="AK749" s="222"/>
      <c r="AL749" s="222"/>
      <c r="AM749" s="222"/>
      <c r="AN749" s="222"/>
      <c r="AO749" s="222"/>
      <c r="AP749" s="222"/>
      <c r="AQ749" s="222"/>
      <c r="AR749" s="222"/>
      <c r="AS749" s="222"/>
      <c r="AT749" s="222"/>
      <c r="AU749" s="222"/>
      <c r="AV749" s="222"/>
    </row>
    <row r="750" spans="1:48" ht="24"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c r="AB750" s="222"/>
      <c r="AC750" s="222"/>
      <c r="AD750" s="222"/>
      <c r="AE750" s="222"/>
      <c r="AF750" s="222"/>
      <c r="AG750" s="222"/>
      <c r="AH750" s="222"/>
      <c r="AI750" s="222"/>
      <c r="AJ750" s="222"/>
      <c r="AK750" s="222"/>
      <c r="AL750" s="222"/>
      <c r="AM750" s="222"/>
      <c r="AN750" s="222"/>
      <c r="AO750" s="222"/>
      <c r="AP750" s="222"/>
      <c r="AQ750" s="222"/>
      <c r="AR750" s="222"/>
      <c r="AS750" s="222"/>
      <c r="AT750" s="222"/>
      <c r="AU750" s="222"/>
      <c r="AV750" s="222"/>
    </row>
    <row r="751" spans="1:48" ht="24"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c r="AB751" s="222"/>
      <c r="AC751" s="222"/>
      <c r="AD751" s="222"/>
      <c r="AE751" s="222"/>
      <c r="AF751" s="222"/>
      <c r="AG751" s="222"/>
      <c r="AH751" s="222"/>
      <c r="AI751" s="222"/>
      <c r="AJ751" s="222"/>
      <c r="AK751" s="222"/>
      <c r="AL751" s="222"/>
      <c r="AM751" s="222"/>
      <c r="AN751" s="222"/>
      <c r="AO751" s="222"/>
      <c r="AP751" s="222"/>
      <c r="AQ751" s="222"/>
      <c r="AR751" s="222"/>
      <c r="AS751" s="222"/>
      <c r="AT751" s="222"/>
      <c r="AU751" s="222"/>
      <c r="AV751" s="222"/>
    </row>
    <row r="752" spans="1:48" ht="24"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c r="AB752" s="222"/>
      <c r="AC752" s="222"/>
      <c r="AD752" s="222"/>
      <c r="AE752" s="222"/>
      <c r="AF752" s="222"/>
      <c r="AG752" s="222"/>
      <c r="AH752" s="222"/>
      <c r="AI752" s="222"/>
      <c r="AJ752" s="222"/>
      <c r="AK752" s="222"/>
      <c r="AL752" s="222"/>
      <c r="AM752" s="222"/>
      <c r="AN752" s="222"/>
      <c r="AO752" s="222"/>
      <c r="AP752" s="222"/>
      <c r="AQ752" s="222"/>
      <c r="AR752" s="222"/>
      <c r="AS752" s="222"/>
      <c r="AT752" s="222"/>
      <c r="AU752" s="222"/>
      <c r="AV752" s="222"/>
    </row>
    <row r="753" spans="1:48" ht="24"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c r="AB753" s="222"/>
      <c r="AC753" s="222"/>
      <c r="AD753" s="222"/>
      <c r="AE753" s="222"/>
      <c r="AF753" s="222"/>
      <c r="AG753" s="222"/>
      <c r="AH753" s="222"/>
      <c r="AI753" s="222"/>
      <c r="AJ753" s="222"/>
      <c r="AK753" s="222"/>
      <c r="AL753" s="222"/>
      <c r="AM753" s="222"/>
      <c r="AN753" s="222"/>
      <c r="AO753" s="222"/>
      <c r="AP753" s="222"/>
      <c r="AQ753" s="222"/>
      <c r="AR753" s="222"/>
      <c r="AS753" s="222"/>
      <c r="AT753" s="222"/>
      <c r="AU753" s="222"/>
      <c r="AV753" s="222"/>
    </row>
    <row r="754" spans="1:48" ht="24"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c r="AB754" s="222"/>
      <c r="AC754" s="222"/>
      <c r="AD754" s="222"/>
      <c r="AE754" s="222"/>
      <c r="AF754" s="222"/>
      <c r="AG754" s="222"/>
      <c r="AH754" s="222"/>
      <c r="AI754" s="222"/>
      <c r="AJ754" s="222"/>
      <c r="AK754" s="222"/>
      <c r="AL754" s="222"/>
      <c r="AM754" s="222"/>
      <c r="AN754" s="222"/>
      <c r="AO754" s="222"/>
      <c r="AP754" s="222"/>
      <c r="AQ754" s="222"/>
      <c r="AR754" s="222"/>
      <c r="AS754" s="222"/>
      <c r="AT754" s="222"/>
      <c r="AU754" s="222"/>
      <c r="AV754" s="222"/>
    </row>
    <row r="755" spans="1:48" ht="24"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c r="AB755" s="222"/>
      <c r="AC755" s="222"/>
      <c r="AD755" s="222"/>
      <c r="AE755" s="222"/>
      <c r="AF755" s="222"/>
      <c r="AG755" s="222"/>
      <c r="AH755" s="222"/>
      <c r="AI755" s="222"/>
      <c r="AJ755" s="222"/>
      <c r="AK755" s="222"/>
      <c r="AL755" s="222"/>
      <c r="AM755" s="222"/>
      <c r="AN755" s="222"/>
      <c r="AO755" s="222"/>
      <c r="AP755" s="222"/>
      <c r="AQ755" s="222"/>
      <c r="AR755" s="222"/>
      <c r="AS755" s="222"/>
      <c r="AT755" s="222"/>
      <c r="AU755" s="222"/>
      <c r="AV755" s="222"/>
    </row>
    <row r="756" spans="1:48" ht="24"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c r="AB756" s="222"/>
      <c r="AC756" s="222"/>
      <c r="AD756" s="222"/>
      <c r="AE756" s="222"/>
      <c r="AF756" s="222"/>
      <c r="AG756" s="222"/>
      <c r="AH756" s="222"/>
      <c r="AI756" s="222"/>
      <c r="AJ756" s="222"/>
      <c r="AK756" s="222"/>
      <c r="AL756" s="222"/>
      <c r="AM756" s="222"/>
      <c r="AN756" s="222"/>
      <c r="AO756" s="222"/>
      <c r="AP756" s="222"/>
      <c r="AQ756" s="222"/>
      <c r="AR756" s="222"/>
      <c r="AS756" s="222"/>
      <c r="AT756" s="222"/>
      <c r="AU756" s="222"/>
      <c r="AV756" s="222"/>
    </row>
    <row r="757" spans="1:48" ht="24"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c r="AB757" s="222"/>
      <c r="AC757" s="222"/>
      <c r="AD757" s="222"/>
      <c r="AE757" s="222"/>
      <c r="AF757" s="222"/>
      <c r="AG757" s="222"/>
      <c r="AH757" s="222"/>
      <c r="AI757" s="222"/>
      <c r="AJ757" s="222"/>
      <c r="AK757" s="222"/>
      <c r="AL757" s="222"/>
      <c r="AM757" s="222"/>
      <c r="AN757" s="222"/>
      <c r="AO757" s="222"/>
      <c r="AP757" s="222"/>
      <c r="AQ757" s="222"/>
      <c r="AR757" s="222"/>
      <c r="AS757" s="222"/>
      <c r="AT757" s="222"/>
      <c r="AU757" s="222"/>
      <c r="AV757" s="222"/>
    </row>
    <row r="758" spans="1:48" ht="24"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c r="AB758" s="222"/>
      <c r="AC758" s="222"/>
      <c r="AD758" s="222"/>
      <c r="AE758" s="222"/>
      <c r="AF758" s="222"/>
      <c r="AG758" s="222"/>
      <c r="AH758" s="222"/>
      <c r="AI758" s="222"/>
      <c r="AJ758" s="222"/>
      <c r="AK758" s="222"/>
      <c r="AL758" s="222"/>
      <c r="AM758" s="222"/>
      <c r="AN758" s="222"/>
      <c r="AO758" s="222"/>
      <c r="AP758" s="222"/>
      <c r="AQ758" s="222"/>
      <c r="AR758" s="222"/>
      <c r="AS758" s="222"/>
      <c r="AT758" s="222"/>
      <c r="AU758" s="222"/>
      <c r="AV758" s="222"/>
    </row>
    <row r="759" spans="1:48" ht="24"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c r="AB759" s="222"/>
      <c r="AC759" s="222"/>
      <c r="AD759" s="222"/>
      <c r="AE759" s="222"/>
      <c r="AF759" s="222"/>
      <c r="AG759" s="222"/>
      <c r="AH759" s="222"/>
      <c r="AI759" s="222"/>
      <c r="AJ759" s="222"/>
      <c r="AK759" s="222"/>
      <c r="AL759" s="222"/>
      <c r="AM759" s="222"/>
      <c r="AN759" s="222"/>
      <c r="AO759" s="222"/>
      <c r="AP759" s="222"/>
      <c r="AQ759" s="222"/>
      <c r="AR759" s="222"/>
      <c r="AS759" s="222"/>
      <c r="AT759" s="222"/>
      <c r="AU759" s="222"/>
      <c r="AV759" s="222"/>
    </row>
    <row r="760" spans="1:48" ht="24"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c r="AB760" s="222"/>
      <c r="AC760" s="222"/>
      <c r="AD760" s="222"/>
      <c r="AE760" s="222"/>
      <c r="AF760" s="222"/>
      <c r="AG760" s="222"/>
      <c r="AH760" s="222"/>
      <c r="AI760" s="222"/>
      <c r="AJ760" s="222"/>
      <c r="AK760" s="222"/>
      <c r="AL760" s="222"/>
      <c r="AM760" s="222"/>
      <c r="AN760" s="222"/>
      <c r="AO760" s="222"/>
      <c r="AP760" s="222"/>
      <c r="AQ760" s="222"/>
      <c r="AR760" s="222"/>
      <c r="AS760" s="222"/>
      <c r="AT760" s="222"/>
      <c r="AU760" s="222"/>
      <c r="AV760" s="222"/>
    </row>
    <row r="761" spans="1:48" ht="24"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c r="AB761" s="222"/>
      <c r="AC761" s="222"/>
      <c r="AD761" s="222"/>
      <c r="AE761" s="222"/>
      <c r="AF761" s="222"/>
      <c r="AG761" s="222"/>
      <c r="AH761" s="222"/>
      <c r="AI761" s="222"/>
      <c r="AJ761" s="222"/>
      <c r="AK761" s="222"/>
      <c r="AL761" s="222"/>
      <c r="AM761" s="222"/>
      <c r="AN761" s="222"/>
      <c r="AO761" s="222"/>
      <c r="AP761" s="222"/>
      <c r="AQ761" s="222"/>
      <c r="AR761" s="222"/>
      <c r="AS761" s="222"/>
      <c r="AT761" s="222"/>
      <c r="AU761" s="222"/>
      <c r="AV761" s="222"/>
    </row>
    <row r="762" spans="1:48" ht="24"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c r="AB762" s="222"/>
      <c r="AC762" s="222"/>
      <c r="AD762" s="222"/>
      <c r="AE762" s="222"/>
      <c r="AF762" s="222"/>
      <c r="AG762" s="222"/>
      <c r="AH762" s="222"/>
      <c r="AI762" s="222"/>
      <c r="AJ762" s="222"/>
      <c r="AK762" s="222"/>
      <c r="AL762" s="222"/>
      <c r="AM762" s="222"/>
      <c r="AN762" s="222"/>
      <c r="AO762" s="222"/>
      <c r="AP762" s="222"/>
      <c r="AQ762" s="222"/>
      <c r="AR762" s="222"/>
      <c r="AS762" s="222"/>
      <c r="AT762" s="222"/>
      <c r="AU762" s="222"/>
      <c r="AV762" s="222"/>
    </row>
    <row r="763" spans="1:48" ht="24"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c r="AB763" s="222"/>
      <c r="AC763" s="222"/>
      <c r="AD763" s="222"/>
      <c r="AE763" s="222"/>
      <c r="AF763" s="222"/>
      <c r="AG763" s="222"/>
      <c r="AH763" s="222"/>
      <c r="AI763" s="222"/>
      <c r="AJ763" s="222"/>
      <c r="AK763" s="222"/>
      <c r="AL763" s="222"/>
      <c r="AM763" s="222"/>
      <c r="AN763" s="222"/>
      <c r="AO763" s="222"/>
      <c r="AP763" s="222"/>
      <c r="AQ763" s="222"/>
      <c r="AR763" s="222"/>
      <c r="AS763" s="222"/>
      <c r="AT763" s="222"/>
      <c r="AU763" s="222"/>
      <c r="AV763" s="222"/>
    </row>
    <row r="764" spans="1:48" ht="24"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c r="AB764" s="222"/>
      <c r="AC764" s="222"/>
      <c r="AD764" s="222"/>
      <c r="AE764" s="222"/>
      <c r="AF764" s="222"/>
      <c r="AG764" s="222"/>
      <c r="AH764" s="222"/>
      <c r="AI764" s="222"/>
      <c r="AJ764" s="222"/>
      <c r="AK764" s="222"/>
      <c r="AL764" s="222"/>
      <c r="AM764" s="222"/>
      <c r="AN764" s="222"/>
      <c r="AO764" s="222"/>
      <c r="AP764" s="222"/>
      <c r="AQ764" s="222"/>
      <c r="AR764" s="222"/>
      <c r="AS764" s="222"/>
      <c r="AT764" s="222"/>
      <c r="AU764" s="222"/>
      <c r="AV764" s="222"/>
    </row>
    <row r="765" spans="1:48" ht="24"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c r="AB765" s="222"/>
      <c r="AC765" s="222"/>
      <c r="AD765" s="222"/>
      <c r="AE765" s="222"/>
      <c r="AF765" s="222"/>
      <c r="AG765" s="222"/>
      <c r="AH765" s="222"/>
      <c r="AI765" s="222"/>
      <c r="AJ765" s="222"/>
      <c r="AK765" s="222"/>
      <c r="AL765" s="222"/>
      <c r="AM765" s="222"/>
      <c r="AN765" s="222"/>
      <c r="AO765" s="222"/>
      <c r="AP765" s="222"/>
      <c r="AQ765" s="222"/>
      <c r="AR765" s="222"/>
      <c r="AS765" s="222"/>
      <c r="AT765" s="222"/>
      <c r="AU765" s="222"/>
      <c r="AV765" s="222"/>
    </row>
    <row r="766" spans="1:48" ht="24"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c r="AB766" s="222"/>
      <c r="AC766" s="222"/>
      <c r="AD766" s="222"/>
      <c r="AE766" s="222"/>
      <c r="AF766" s="222"/>
      <c r="AG766" s="222"/>
      <c r="AH766" s="222"/>
      <c r="AI766" s="222"/>
      <c r="AJ766" s="222"/>
      <c r="AK766" s="222"/>
      <c r="AL766" s="222"/>
      <c r="AM766" s="222"/>
      <c r="AN766" s="222"/>
      <c r="AO766" s="222"/>
      <c r="AP766" s="222"/>
      <c r="AQ766" s="222"/>
      <c r="AR766" s="222"/>
      <c r="AS766" s="222"/>
      <c r="AT766" s="222"/>
      <c r="AU766" s="222"/>
      <c r="AV766" s="222"/>
    </row>
    <row r="767" spans="1:48" ht="24"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c r="AB767" s="222"/>
      <c r="AC767" s="222"/>
      <c r="AD767" s="222"/>
      <c r="AE767" s="222"/>
      <c r="AF767" s="222"/>
      <c r="AG767" s="222"/>
      <c r="AH767" s="222"/>
      <c r="AI767" s="222"/>
      <c r="AJ767" s="222"/>
      <c r="AK767" s="222"/>
      <c r="AL767" s="222"/>
      <c r="AM767" s="222"/>
      <c r="AN767" s="222"/>
      <c r="AO767" s="222"/>
      <c r="AP767" s="222"/>
      <c r="AQ767" s="222"/>
      <c r="AR767" s="222"/>
      <c r="AS767" s="222"/>
      <c r="AT767" s="222"/>
      <c r="AU767" s="222"/>
      <c r="AV767" s="222"/>
    </row>
    <row r="768" spans="1:48" ht="24"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c r="AB768" s="222"/>
      <c r="AC768" s="222"/>
      <c r="AD768" s="222"/>
      <c r="AE768" s="222"/>
      <c r="AF768" s="222"/>
      <c r="AG768" s="222"/>
      <c r="AH768" s="222"/>
      <c r="AI768" s="222"/>
      <c r="AJ768" s="222"/>
      <c r="AK768" s="222"/>
      <c r="AL768" s="222"/>
      <c r="AM768" s="222"/>
      <c r="AN768" s="222"/>
      <c r="AO768" s="222"/>
      <c r="AP768" s="222"/>
      <c r="AQ768" s="222"/>
      <c r="AR768" s="222"/>
      <c r="AS768" s="222"/>
      <c r="AT768" s="222"/>
      <c r="AU768" s="222"/>
      <c r="AV768" s="222"/>
    </row>
    <row r="769" spans="1:48" ht="24"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c r="AB769" s="222"/>
      <c r="AC769" s="222"/>
      <c r="AD769" s="222"/>
      <c r="AE769" s="222"/>
      <c r="AF769" s="222"/>
      <c r="AG769" s="222"/>
      <c r="AH769" s="222"/>
      <c r="AI769" s="222"/>
      <c r="AJ769" s="222"/>
      <c r="AK769" s="222"/>
      <c r="AL769" s="222"/>
      <c r="AM769" s="222"/>
      <c r="AN769" s="222"/>
      <c r="AO769" s="222"/>
      <c r="AP769" s="222"/>
      <c r="AQ769" s="222"/>
      <c r="AR769" s="222"/>
      <c r="AS769" s="222"/>
      <c r="AT769" s="222"/>
      <c r="AU769" s="222"/>
      <c r="AV769" s="222"/>
    </row>
    <row r="770" spans="1:48" ht="24"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c r="AB770" s="222"/>
      <c r="AC770" s="222"/>
      <c r="AD770" s="222"/>
      <c r="AE770" s="222"/>
      <c r="AF770" s="222"/>
      <c r="AG770" s="222"/>
      <c r="AH770" s="222"/>
      <c r="AI770" s="222"/>
      <c r="AJ770" s="222"/>
      <c r="AK770" s="222"/>
      <c r="AL770" s="222"/>
      <c r="AM770" s="222"/>
      <c r="AN770" s="222"/>
      <c r="AO770" s="222"/>
      <c r="AP770" s="222"/>
      <c r="AQ770" s="222"/>
      <c r="AR770" s="222"/>
      <c r="AS770" s="222"/>
      <c r="AT770" s="222"/>
      <c r="AU770" s="222"/>
      <c r="AV770" s="222"/>
    </row>
    <row r="771" spans="1:48" ht="24"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c r="AB771" s="222"/>
      <c r="AC771" s="222"/>
      <c r="AD771" s="222"/>
      <c r="AE771" s="222"/>
      <c r="AF771" s="222"/>
      <c r="AG771" s="222"/>
      <c r="AH771" s="222"/>
      <c r="AI771" s="222"/>
      <c r="AJ771" s="222"/>
      <c r="AK771" s="222"/>
      <c r="AL771" s="222"/>
      <c r="AM771" s="222"/>
      <c r="AN771" s="222"/>
      <c r="AO771" s="222"/>
      <c r="AP771" s="222"/>
      <c r="AQ771" s="222"/>
      <c r="AR771" s="222"/>
      <c r="AS771" s="222"/>
      <c r="AT771" s="222"/>
      <c r="AU771" s="222"/>
      <c r="AV771" s="222"/>
    </row>
    <row r="772" spans="1:48" ht="24"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c r="AB772" s="222"/>
      <c r="AC772" s="222"/>
      <c r="AD772" s="222"/>
      <c r="AE772" s="222"/>
      <c r="AF772" s="222"/>
      <c r="AG772" s="222"/>
      <c r="AH772" s="222"/>
      <c r="AI772" s="222"/>
      <c r="AJ772" s="222"/>
      <c r="AK772" s="222"/>
      <c r="AL772" s="222"/>
      <c r="AM772" s="222"/>
      <c r="AN772" s="222"/>
      <c r="AO772" s="222"/>
      <c r="AP772" s="222"/>
      <c r="AQ772" s="222"/>
      <c r="AR772" s="222"/>
      <c r="AS772" s="222"/>
      <c r="AT772" s="222"/>
      <c r="AU772" s="222"/>
      <c r="AV772" s="222"/>
    </row>
    <row r="773" spans="1:48" ht="24"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c r="AB773" s="222"/>
      <c r="AC773" s="222"/>
      <c r="AD773" s="222"/>
      <c r="AE773" s="222"/>
      <c r="AF773" s="222"/>
      <c r="AG773" s="222"/>
      <c r="AH773" s="222"/>
      <c r="AI773" s="222"/>
      <c r="AJ773" s="222"/>
      <c r="AK773" s="222"/>
      <c r="AL773" s="222"/>
      <c r="AM773" s="222"/>
      <c r="AN773" s="222"/>
      <c r="AO773" s="222"/>
      <c r="AP773" s="222"/>
      <c r="AQ773" s="222"/>
      <c r="AR773" s="222"/>
      <c r="AS773" s="222"/>
      <c r="AT773" s="222"/>
      <c r="AU773" s="222"/>
      <c r="AV773" s="222"/>
    </row>
    <row r="774" spans="1:48" ht="24"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c r="AB774" s="222"/>
      <c r="AC774" s="222"/>
      <c r="AD774" s="222"/>
      <c r="AE774" s="222"/>
      <c r="AF774" s="222"/>
      <c r="AG774" s="222"/>
      <c r="AH774" s="222"/>
      <c r="AI774" s="222"/>
      <c r="AJ774" s="222"/>
      <c r="AK774" s="222"/>
      <c r="AL774" s="222"/>
      <c r="AM774" s="222"/>
      <c r="AN774" s="222"/>
      <c r="AO774" s="222"/>
      <c r="AP774" s="222"/>
      <c r="AQ774" s="222"/>
      <c r="AR774" s="222"/>
      <c r="AS774" s="222"/>
      <c r="AT774" s="222"/>
      <c r="AU774" s="222"/>
      <c r="AV774" s="222"/>
    </row>
    <row r="775" spans="1:48" ht="24"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c r="AB775" s="222"/>
      <c r="AC775" s="222"/>
      <c r="AD775" s="222"/>
      <c r="AE775" s="222"/>
      <c r="AF775" s="222"/>
      <c r="AG775" s="222"/>
      <c r="AH775" s="222"/>
      <c r="AI775" s="222"/>
      <c r="AJ775" s="222"/>
      <c r="AK775" s="222"/>
      <c r="AL775" s="222"/>
      <c r="AM775" s="222"/>
      <c r="AN775" s="222"/>
      <c r="AO775" s="222"/>
      <c r="AP775" s="222"/>
      <c r="AQ775" s="222"/>
      <c r="AR775" s="222"/>
      <c r="AS775" s="222"/>
      <c r="AT775" s="222"/>
      <c r="AU775" s="222"/>
      <c r="AV775" s="222"/>
    </row>
    <row r="776" spans="1:48" ht="24"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c r="AB776" s="222"/>
      <c r="AC776" s="222"/>
      <c r="AD776" s="222"/>
      <c r="AE776" s="222"/>
      <c r="AF776" s="222"/>
      <c r="AG776" s="222"/>
      <c r="AH776" s="222"/>
      <c r="AI776" s="222"/>
      <c r="AJ776" s="222"/>
      <c r="AK776" s="222"/>
      <c r="AL776" s="222"/>
      <c r="AM776" s="222"/>
      <c r="AN776" s="222"/>
      <c r="AO776" s="222"/>
      <c r="AP776" s="222"/>
      <c r="AQ776" s="222"/>
      <c r="AR776" s="222"/>
      <c r="AS776" s="222"/>
      <c r="AT776" s="222"/>
      <c r="AU776" s="222"/>
      <c r="AV776" s="222"/>
    </row>
    <row r="777" spans="1:48" ht="24"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c r="AB777" s="222"/>
      <c r="AC777" s="222"/>
      <c r="AD777" s="222"/>
      <c r="AE777" s="222"/>
      <c r="AF777" s="222"/>
      <c r="AG777" s="222"/>
      <c r="AH777" s="222"/>
      <c r="AI777" s="222"/>
      <c r="AJ777" s="222"/>
      <c r="AK777" s="222"/>
      <c r="AL777" s="222"/>
      <c r="AM777" s="222"/>
      <c r="AN777" s="222"/>
      <c r="AO777" s="222"/>
      <c r="AP777" s="222"/>
      <c r="AQ777" s="222"/>
      <c r="AR777" s="222"/>
      <c r="AS777" s="222"/>
      <c r="AT777" s="222"/>
      <c r="AU777" s="222"/>
      <c r="AV777" s="222"/>
    </row>
    <row r="778" spans="1:48" ht="24"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c r="AB778" s="222"/>
      <c r="AC778" s="222"/>
      <c r="AD778" s="222"/>
      <c r="AE778" s="222"/>
      <c r="AF778" s="222"/>
      <c r="AG778" s="222"/>
      <c r="AH778" s="222"/>
      <c r="AI778" s="222"/>
      <c r="AJ778" s="222"/>
      <c r="AK778" s="222"/>
      <c r="AL778" s="222"/>
      <c r="AM778" s="222"/>
      <c r="AN778" s="222"/>
      <c r="AO778" s="222"/>
      <c r="AP778" s="222"/>
      <c r="AQ778" s="222"/>
      <c r="AR778" s="222"/>
      <c r="AS778" s="222"/>
      <c r="AT778" s="222"/>
      <c r="AU778" s="222"/>
      <c r="AV778" s="222"/>
    </row>
    <row r="779" spans="1:48" ht="24"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c r="AB779" s="222"/>
      <c r="AC779" s="222"/>
      <c r="AD779" s="222"/>
      <c r="AE779" s="222"/>
      <c r="AF779" s="222"/>
      <c r="AG779" s="222"/>
      <c r="AH779" s="222"/>
      <c r="AI779" s="222"/>
      <c r="AJ779" s="222"/>
      <c r="AK779" s="222"/>
      <c r="AL779" s="222"/>
      <c r="AM779" s="222"/>
      <c r="AN779" s="222"/>
      <c r="AO779" s="222"/>
      <c r="AP779" s="222"/>
      <c r="AQ779" s="222"/>
      <c r="AR779" s="222"/>
      <c r="AS779" s="222"/>
      <c r="AT779" s="222"/>
      <c r="AU779" s="222"/>
      <c r="AV779" s="222"/>
    </row>
    <row r="780" spans="1:48" ht="24"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c r="AB780" s="222"/>
      <c r="AC780" s="222"/>
      <c r="AD780" s="222"/>
      <c r="AE780" s="222"/>
      <c r="AF780" s="222"/>
      <c r="AG780" s="222"/>
      <c r="AH780" s="222"/>
      <c r="AI780" s="222"/>
      <c r="AJ780" s="222"/>
      <c r="AK780" s="222"/>
      <c r="AL780" s="222"/>
      <c r="AM780" s="222"/>
      <c r="AN780" s="222"/>
      <c r="AO780" s="222"/>
      <c r="AP780" s="222"/>
      <c r="AQ780" s="222"/>
      <c r="AR780" s="222"/>
      <c r="AS780" s="222"/>
      <c r="AT780" s="222"/>
      <c r="AU780" s="222"/>
      <c r="AV780" s="222"/>
    </row>
    <row r="781" spans="1:48" ht="24"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c r="AB781" s="222"/>
      <c r="AC781" s="222"/>
      <c r="AD781" s="222"/>
      <c r="AE781" s="222"/>
      <c r="AF781" s="222"/>
      <c r="AG781" s="222"/>
      <c r="AH781" s="222"/>
      <c r="AI781" s="222"/>
      <c r="AJ781" s="222"/>
      <c r="AK781" s="222"/>
      <c r="AL781" s="222"/>
      <c r="AM781" s="222"/>
      <c r="AN781" s="222"/>
      <c r="AO781" s="222"/>
      <c r="AP781" s="222"/>
      <c r="AQ781" s="222"/>
      <c r="AR781" s="222"/>
      <c r="AS781" s="222"/>
      <c r="AT781" s="222"/>
      <c r="AU781" s="222"/>
      <c r="AV781" s="222"/>
    </row>
    <row r="782" spans="1:48" ht="24"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c r="AB782" s="222"/>
      <c r="AC782" s="222"/>
      <c r="AD782" s="222"/>
      <c r="AE782" s="222"/>
      <c r="AF782" s="222"/>
      <c r="AG782" s="222"/>
      <c r="AH782" s="222"/>
      <c r="AI782" s="222"/>
      <c r="AJ782" s="222"/>
      <c r="AK782" s="222"/>
      <c r="AL782" s="222"/>
      <c r="AM782" s="222"/>
      <c r="AN782" s="222"/>
      <c r="AO782" s="222"/>
      <c r="AP782" s="222"/>
      <c r="AQ782" s="222"/>
      <c r="AR782" s="222"/>
      <c r="AS782" s="222"/>
      <c r="AT782" s="222"/>
      <c r="AU782" s="222"/>
      <c r="AV782" s="222"/>
    </row>
    <row r="783" spans="1:48" ht="24"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c r="AB783" s="222"/>
      <c r="AC783" s="222"/>
      <c r="AD783" s="222"/>
      <c r="AE783" s="222"/>
      <c r="AF783" s="222"/>
      <c r="AG783" s="222"/>
      <c r="AH783" s="222"/>
      <c r="AI783" s="222"/>
      <c r="AJ783" s="222"/>
      <c r="AK783" s="222"/>
      <c r="AL783" s="222"/>
      <c r="AM783" s="222"/>
      <c r="AN783" s="222"/>
      <c r="AO783" s="222"/>
      <c r="AP783" s="222"/>
      <c r="AQ783" s="222"/>
      <c r="AR783" s="222"/>
      <c r="AS783" s="222"/>
      <c r="AT783" s="222"/>
      <c r="AU783" s="222"/>
      <c r="AV783" s="222"/>
    </row>
    <row r="784" spans="1:48" ht="24"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c r="AB784" s="222"/>
      <c r="AC784" s="222"/>
      <c r="AD784" s="222"/>
      <c r="AE784" s="222"/>
      <c r="AF784" s="222"/>
      <c r="AG784" s="222"/>
      <c r="AH784" s="222"/>
      <c r="AI784" s="222"/>
      <c r="AJ784" s="222"/>
      <c r="AK784" s="222"/>
      <c r="AL784" s="222"/>
      <c r="AM784" s="222"/>
      <c r="AN784" s="222"/>
      <c r="AO784" s="222"/>
      <c r="AP784" s="222"/>
      <c r="AQ784" s="222"/>
      <c r="AR784" s="222"/>
      <c r="AS784" s="222"/>
      <c r="AT784" s="222"/>
      <c r="AU784" s="222"/>
      <c r="AV784" s="222"/>
    </row>
    <row r="785" spans="1:48" ht="24"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c r="AB785" s="222"/>
      <c r="AC785" s="222"/>
      <c r="AD785" s="222"/>
      <c r="AE785" s="222"/>
      <c r="AF785" s="222"/>
      <c r="AG785" s="222"/>
      <c r="AH785" s="222"/>
      <c r="AI785" s="222"/>
      <c r="AJ785" s="222"/>
      <c r="AK785" s="222"/>
      <c r="AL785" s="222"/>
      <c r="AM785" s="222"/>
      <c r="AN785" s="222"/>
      <c r="AO785" s="222"/>
      <c r="AP785" s="222"/>
      <c r="AQ785" s="222"/>
      <c r="AR785" s="222"/>
      <c r="AS785" s="222"/>
      <c r="AT785" s="222"/>
      <c r="AU785" s="222"/>
      <c r="AV785" s="222"/>
    </row>
    <row r="786" spans="1:48" ht="24"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c r="AB786" s="222"/>
      <c r="AC786" s="222"/>
      <c r="AD786" s="222"/>
      <c r="AE786" s="222"/>
      <c r="AF786" s="222"/>
      <c r="AG786" s="222"/>
      <c r="AH786" s="222"/>
      <c r="AI786" s="222"/>
      <c r="AJ786" s="222"/>
      <c r="AK786" s="222"/>
      <c r="AL786" s="222"/>
      <c r="AM786" s="222"/>
      <c r="AN786" s="222"/>
      <c r="AO786" s="222"/>
      <c r="AP786" s="222"/>
      <c r="AQ786" s="222"/>
      <c r="AR786" s="222"/>
      <c r="AS786" s="222"/>
      <c r="AT786" s="222"/>
      <c r="AU786" s="222"/>
      <c r="AV786" s="222"/>
    </row>
    <row r="787" spans="1:48" ht="24"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c r="AB787" s="222"/>
      <c r="AC787" s="222"/>
      <c r="AD787" s="222"/>
      <c r="AE787" s="222"/>
      <c r="AF787" s="222"/>
      <c r="AG787" s="222"/>
      <c r="AH787" s="222"/>
      <c r="AI787" s="222"/>
      <c r="AJ787" s="222"/>
      <c r="AK787" s="222"/>
      <c r="AL787" s="222"/>
      <c r="AM787" s="222"/>
      <c r="AN787" s="222"/>
      <c r="AO787" s="222"/>
      <c r="AP787" s="222"/>
      <c r="AQ787" s="222"/>
      <c r="AR787" s="222"/>
      <c r="AS787" s="222"/>
      <c r="AT787" s="222"/>
      <c r="AU787" s="222"/>
      <c r="AV787" s="222"/>
    </row>
    <row r="788" spans="1:48" ht="24"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c r="AB788" s="222"/>
      <c r="AC788" s="222"/>
      <c r="AD788" s="222"/>
      <c r="AE788" s="222"/>
      <c r="AF788" s="222"/>
      <c r="AG788" s="222"/>
      <c r="AH788" s="222"/>
      <c r="AI788" s="222"/>
      <c r="AJ788" s="222"/>
      <c r="AK788" s="222"/>
      <c r="AL788" s="222"/>
      <c r="AM788" s="222"/>
      <c r="AN788" s="222"/>
      <c r="AO788" s="222"/>
      <c r="AP788" s="222"/>
      <c r="AQ788" s="222"/>
      <c r="AR788" s="222"/>
      <c r="AS788" s="222"/>
      <c r="AT788" s="222"/>
      <c r="AU788" s="222"/>
      <c r="AV788" s="222"/>
    </row>
    <row r="789" spans="1:48" ht="24"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c r="AB789" s="222"/>
      <c r="AC789" s="222"/>
      <c r="AD789" s="222"/>
      <c r="AE789" s="222"/>
      <c r="AF789" s="222"/>
      <c r="AG789" s="222"/>
      <c r="AH789" s="222"/>
      <c r="AI789" s="222"/>
      <c r="AJ789" s="222"/>
      <c r="AK789" s="222"/>
      <c r="AL789" s="222"/>
      <c r="AM789" s="222"/>
      <c r="AN789" s="222"/>
      <c r="AO789" s="222"/>
      <c r="AP789" s="222"/>
      <c r="AQ789" s="222"/>
      <c r="AR789" s="222"/>
      <c r="AS789" s="222"/>
      <c r="AT789" s="222"/>
      <c r="AU789" s="222"/>
      <c r="AV789" s="222"/>
    </row>
    <row r="790" spans="1:48" ht="24"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c r="AD790" s="222"/>
      <c r="AE790" s="222"/>
      <c r="AF790" s="222"/>
      <c r="AG790" s="222"/>
      <c r="AH790" s="222"/>
      <c r="AI790" s="222"/>
      <c r="AJ790" s="222"/>
      <c r="AK790" s="222"/>
      <c r="AL790" s="222"/>
      <c r="AM790" s="222"/>
      <c r="AN790" s="222"/>
      <c r="AO790" s="222"/>
      <c r="AP790" s="222"/>
      <c r="AQ790" s="222"/>
      <c r="AR790" s="222"/>
      <c r="AS790" s="222"/>
      <c r="AT790" s="222"/>
      <c r="AU790" s="222"/>
      <c r="AV790" s="222"/>
    </row>
    <row r="791" spans="1:48" ht="24"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c r="AD791" s="222"/>
      <c r="AE791" s="222"/>
      <c r="AF791" s="222"/>
      <c r="AG791" s="222"/>
      <c r="AH791" s="222"/>
      <c r="AI791" s="222"/>
      <c r="AJ791" s="222"/>
      <c r="AK791" s="222"/>
      <c r="AL791" s="222"/>
      <c r="AM791" s="222"/>
      <c r="AN791" s="222"/>
      <c r="AO791" s="222"/>
      <c r="AP791" s="222"/>
      <c r="AQ791" s="222"/>
      <c r="AR791" s="222"/>
      <c r="AS791" s="222"/>
      <c r="AT791" s="222"/>
      <c r="AU791" s="222"/>
      <c r="AV791" s="222"/>
    </row>
    <row r="792" spans="1:48" ht="24"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c r="AB792" s="222"/>
      <c r="AC792" s="222"/>
      <c r="AD792" s="222"/>
      <c r="AE792" s="222"/>
      <c r="AF792" s="222"/>
      <c r="AG792" s="222"/>
      <c r="AH792" s="222"/>
      <c r="AI792" s="222"/>
      <c r="AJ792" s="222"/>
      <c r="AK792" s="222"/>
      <c r="AL792" s="222"/>
      <c r="AM792" s="222"/>
      <c r="AN792" s="222"/>
      <c r="AO792" s="222"/>
      <c r="AP792" s="222"/>
      <c r="AQ792" s="222"/>
      <c r="AR792" s="222"/>
      <c r="AS792" s="222"/>
      <c r="AT792" s="222"/>
      <c r="AU792" s="222"/>
      <c r="AV792" s="222"/>
    </row>
    <row r="793" spans="1:48" ht="24"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c r="AB793" s="222"/>
      <c r="AC793" s="222"/>
      <c r="AD793" s="222"/>
      <c r="AE793" s="222"/>
      <c r="AF793" s="222"/>
      <c r="AG793" s="222"/>
      <c r="AH793" s="222"/>
      <c r="AI793" s="222"/>
      <c r="AJ793" s="222"/>
      <c r="AK793" s="222"/>
      <c r="AL793" s="222"/>
      <c r="AM793" s="222"/>
      <c r="AN793" s="222"/>
      <c r="AO793" s="222"/>
      <c r="AP793" s="222"/>
      <c r="AQ793" s="222"/>
      <c r="AR793" s="222"/>
      <c r="AS793" s="222"/>
      <c r="AT793" s="222"/>
      <c r="AU793" s="222"/>
      <c r="AV793" s="222"/>
    </row>
    <row r="794" spans="1:48" ht="24"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c r="AB794" s="222"/>
      <c r="AC794" s="222"/>
      <c r="AD794" s="222"/>
      <c r="AE794" s="222"/>
      <c r="AF794" s="222"/>
      <c r="AG794" s="222"/>
      <c r="AH794" s="222"/>
      <c r="AI794" s="222"/>
      <c r="AJ794" s="222"/>
      <c r="AK794" s="222"/>
      <c r="AL794" s="222"/>
      <c r="AM794" s="222"/>
      <c r="AN794" s="222"/>
      <c r="AO794" s="222"/>
      <c r="AP794" s="222"/>
      <c r="AQ794" s="222"/>
      <c r="AR794" s="222"/>
      <c r="AS794" s="222"/>
      <c r="AT794" s="222"/>
      <c r="AU794" s="222"/>
      <c r="AV794" s="222"/>
    </row>
    <row r="795" spans="1:48" ht="24"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c r="AD795" s="222"/>
      <c r="AE795" s="222"/>
      <c r="AF795" s="222"/>
      <c r="AG795" s="222"/>
      <c r="AH795" s="222"/>
      <c r="AI795" s="222"/>
      <c r="AJ795" s="222"/>
      <c r="AK795" s="222"/>
      <c r="AL795" s="222"/>
      <c r="AM795" s="222"/>
      <c r="AN795" s="222"/>
      <c r="AO795" s="222"/>
      <c r="AP795" s="222"/>
      <c r="AQ795" s="222"/>
      <c r="AR795" s="222"/>
      <c r="AS795" s="222"/>
      <c r="AT795" s="222"/>
      <c r="AU795" s="222"/>
      <c r="AV795" s="222"/>
    </row>
    <row r="796" spans="1:48" ht="24"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c r="AB796" s="222"/>
      <c r="AC796" s="222"/>
      <c r="AD796" s="222"/>
      <c r="AE796" s="222"/>
      <c r="AF796" s="222"/>
      <c r="AG796" s="222"/>
      <c r="AH796" s="222"/>
      <c r="AI796" s="222"/>
      <c r="AJ796" s="222"/>
      <c r="AK796" s="222"/>
      <c r="AL796" s="222"/>
      <c r="AM796" s="222"/>
      <c r="AN796" s="222"/>
      <c r="AO796" s="222"/>
      <c r="AP796" s="222"/>
      <c r="AQ796" s="222"/>
      <c r="AR796" s="222"/>
      <c r="AS796" s="222"/>
      <c r="AT796" s="222"/>
      <c r="AU796" s="222"/>
      <c r="AV796" s="222"/>
    </row>
    <row r="797" spans="1:48" ht="24"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c r="AB797" s="222"/>
      <c r="AC797" s="222"/>
      <c r="AD797" s="222"/>
      <c r="AE797" s="222"/>
      <c r="AF797" s="222"/>
      <c r="AG797" s="222"/>
      <c r="AH797" s="222"/>
      <c r="AI797" s="222"/>
      <c r="AJ797" s="222"/>
      <c r="AK797" s="222"/>
      <c r="AL797" s="222"/>
      <c r="AM797" s="222"/>
      <c r="AN797" s="222"/>
      <c r="AO797" s="222"/>
      <c r="AP797" s="222"/>
      <c r="AQ797" s="222"/>
      <c r="AR797" s="222"/>
      <c r="AS797" s="222"/>
      <c r="AT797" s="222"/>
      <c r="AU797" s="222"/>
      <c r="AV797" s="222"/>
    </row>
    <row r="798" spans="1:48" ht="24"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c r="AB798" s="222"/>
      <c r="AC798" s="222"/>
      <c r="AD798" s="222"/>
      <c r="AE798" s="222"/>
      <c r="AF798" s="222"/>
      <c r="AG798" s="222"/>
      <c r="AH798" s="222"/>
      <c r="AI798" s="222"/>
      <c r="AJ798" s="222"/>
      <c r="AK798" s="222"/>
      <c r="AL798" s="222"/>
      <c r="AM798" s="222"/>
      <c r="AN798" s="222"/>
      <c r="AO798" s="222"/>
      <c r="AP798" s="222"/>
      <c r="AQ798" s="222"/>
      <c r="AR798" s="222"/>
      <c r="AS798" s="222"/>
      <c r="AT798" s="222"/>
      <c r="AU798" s="222"/>
      <c r="AV798" s="222"/>
    </row>
    <row r="799" spans="1:48" ht="24"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c r="AD799" s="222"/>
      <c r="AE799" s="222"/>
      <c r="AF799" s="222"/>
      <c r="AG799" s="222"/>
      <c r="AH799" s="222"/>
      <c r="AI799" s="222"/>
      <c r="AJ799" s="222"/>
      <c r="AK799" s="222"/>
      <c r="AL799" s="222"/>
      <c r="AM799" s="222"/>
      <c r="AN799" s="222"/>
      <c r="AO799" s="222"/>
      <c r="AP799" s="222"/>
      <c r="AQ799" s="222"/>
      <c r="AR799" s="222"/>
      <c r="AS799" s="222"/>
      <c r="AT799" s="222"/>
      <c r="AU799" s="222"/>
      <c r="AV799" s="222"/>
    </row>
    <row r="800" spans="1:48" ht="24"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c r="AD800" s="222"/>
      <c r="AE800" s="222"/>
      <c r="AF800" s="222"/>
      <c r="AG800" s="222"/>
      <c r="AH800" s="222"/>
      <c r="AI800" s="222"/>
      <c r="AJ800" s="222"/>
      <c r="AK800" s="222"/>
      <c r="AL800" s="222"/>
      <c r="AM800" s="222"/>
      <c r="AN800" s="222"/>
      <c r="AO800" s="222"/>
      <c r="AP800" s="222"/>
      <c r="AQ800" s="222"/>
      <c r="AR800" s="222"/>
      <c r="AS800" s="222"/>
      <c r="AT800" s="222"/>
      <c r="AU800" s="222"/>
      <c r="AV800" s="222"/>
    </row>
    <row r="801" spans="1:48" ht="24"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c r="AD801" s="222"/>
      <c r="AE801" s="222"/>
      <c r="AF801" s="222"/>
      <c r="AG801" s="222"/>
      <c r="AH801" s="222"/>
      <c r="AI801" s="222"/>
      <c r="AJ801" s="222"/>
      <c r="AK801" s="222"/>
      <c r="AL801" s="222"/>
      <c r="AM801" s="222"/>
      <c r="AN801" s="222"/>
      <c r="AO801" s="222"/>
      <c r="AP801" s="222"/>
      <c r="AQ801" s="222"/>
      <c r="AR801" s="222"/>
      <c r="AS801" s="222"/>
      <c r="AT801" s="222"/>
      <c r="AU801" s="222"/>
      <c r="AV801" s="222"/>
    </row>
    <row r="802" spans="1:48" ht="24"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c r="AB802" s="222"/>
      <c r="AC802" s="222"/>
      <c r="AD802" s="222"/>
      <c r="AE802" s="222"/>
      <c r="AF802" s="222"/>
      <c r="AG802" s="222"/>
      <c r="AH802" s="222"/>
      <c r="AI802" s="222"/>
      <c r="AJ802" s="222"/>
      <c r="AK802" s="222"/>
      <c r="AL802" s="222"/>
      <c r="AM802" s="222"/>
      <c r="AN802" s="222"/>
      <c r="AO802" s="222"/>
      <c r="AP802" s="222"/>
      <c r="AQ802" s="222"/>
      <c r="AR802" s="222"/>
      <c r="AS802" s="222"/>
      <c r="AT802" s="222"/>
      <c r="AU802" s="222"/>
      <c r="AV802" s="222"/>
    </row>
    <row r="803" spans="1:48" ht="24"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c r="AB803" s="222"/>
      <c r="AC803" s="222"/>
      <c r="AD803" s="222"/>
      <c r="AE803" s="222"/>
      <c r="AF803" s="222"/>
      <c r="AG803" s="222"/>
      <c r="AH803" s="222"/>
      <c r="AI803" s="222"/>
      <c r="AJ803" s="222"/>
      <c r="AK803" s="222"/>
      <c r="AL803" s="222"/>
      <c r="AM803" s="222"/>
      <c r="AN803" s="222"/>
      <c r="AO803" s="222"/>
      <c r="AP803" s="222"/>
      <c r="AQ803" s="222"/>
      <c r="AR803" s="222"/>
      <c r="AS803" s="222"/>
      <c r="AT803" s="222"/>
      <c r="AU803" s="222"/>
      <c r="AV803" s="222"/>
    </row>
    <row r="804" spans="1:48" ht="24"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c r="AB804" s="222"/>
      <c r="AC804" s="222"/>
      <c r="AD804" s="222"/>
      <c r="AE804" s="222"/>
      <c r="AF804" s="222"/>
      <c r="AG804" s="222"/>
      <c r="AH804" s="222"/>
      <c r="AI804" s="222"/>
      <c r="AJ804" s="222"/>
      <c r="AK804" s="222"/>
      <c r="AL804" s="222"/>
      <c r="AM804" s="222"/>
      <c r="AN804" s="222"/>
      <c r="AO804" s="222"/>
      <c r="AP804" s="222"/>
      <c r="AQ804" s="222"/>
      <c r="AR804" s="222"/>
      <c r="AS804" s="222"/>
      <c r="AT804" s="222"/>
      <c r="AU804" s="222"/>
      <c r="AV804" s="222"/>
    </row>
    <row r="805" spans="1:48" ht="24"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c r="AB805" s="222"/>
      <c r="AC805" s="222"/>
      <c r="AD805" s="222"/>
      <c r="AE805" s="222"/>
      <c r="AF805" s="222"/>
      <c r="AG805" s="222"/>
      <c r="AH805" s="222"/>
      <c r="AI805" s="222"/>
      <c r="AJ805" s="222"/>
      <c r="AK805" s="222"/>
      <c r="AL805" s="222"/>
      <c r="AM805" s="222"/>
      <c r="AN805" s="222"/>
      <c r="AO805" s="222"/>
      <c r="AP805" s="222"/>
      <c r="AQ805" s="222"/>
      <c r="AR805" s="222"/>
      <c r="AS805" s="222"/>
      <c r="AT805" s="222"/>
      <c r="AU805" s="222"/>
      <c r="AV805" s="222"/>
    </row>
    <row r="806" spans="1:48" ht="24"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c r="AB806" s="222"/>
      <c r="AC806" s="222"/>
      <c r="AD806" s="222"/>
      <c r="AE806" s="222"/>
      <c r="AF806" s="222"/>
      <c r="AG806" s="222"/>
      <c r="AH806" s="222"/>
      <c r="AI806" s="222"/>
      <c r="AJ806" s="222"/>
      <c r="AK806" s="222"/>
      <c r="AL806" s="222"/>
      <c r="AM806" s="222"/>
      <c r="AN806" s="222"/>
      <c r="AO806" s="222"/>
      <c r="AP806" s="222"/>
      <c r="AQ806" s="222"/>
      <c r="AR806" s="222"/>
      <c r="AS806" s="222"/>
      <c r="AT806" s="222"/>
      <c r="AU806" s="222"/>
      <c r="AV806" s="222"/>
    </row>
    <row r="807" spans="1:48" ht="24"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c r="AB807" s="222"/>
      <c r="AC807" s="222"/>
      <c r="AD807" s="222"/>
      <c r="AE807" s="222"/>
      <c r="AF807" s="222"/>
      <c r="AG807" s="222"/>
      <c r="AH807" s="222"/>
      <c r="AI807" s="222"/>
      <c r="AJ807" s="222"/>
      <c r="AK807" s="222"/>
      <c r="AL807" s="222"/>
      <c r="AM807" s="222"/>
      <c r="AN807" s="222"/>
      <c r="AO807" s="222"/>
      <c r="AP807" s="222"/>
      <c r="AQ807" s="222"/>
      <c r="AR807" s="222"/>
      <c r="AS807" s="222"/>
      <c r="AT807" s="222"/>
      <c r="AU807" s="222"/>
      <c r="AV807" s="222"/>
    </row>
    <row r="808" spans="1:48" ht="24"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c r="AB808" s="222"/>
      <c r="AC808" s="222"/>
      <c r="AD808" s="222"/>
      <c r="AE808" s="222"/>
      <c r="AF808" s="222"/>
      <c r="AG808" s="222"/>
      <c r="AH808" s="222"/>
      <c r="AI808" s="222"/>
      <c r="AJ808" s="222"/>
      <c r="AK808" s="222"/>
      <c r="AL808" s="222"/>
      <c r="AM808" s="222"/>
      <c r="AN808" s="222"/>
      <c r="AO808" s="222"/>
      <c r="AP808" s="222"/>
      <c r="AQ808" s="222"/>
      <c r="AR808" s="222"/>
      <c r="AS808" s="222"/>
      <c r="AT808" s="222"/>
      <c r="AU808" s="222"/>
      <c r="AV808" s="222"/>
    </row>
    <row r="809" spans="1:48" ht="24"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c r="AB809" s="222"/>
      <c r="AC809" s="222"/>
      <c r="AD809" s="222"/>
      <c r="AE809" s="222"/>
      <c r="AF809" s="222"/>
      <c r="AG809" s="222"/>
      <c r="AH809" s="222"/>
      <c r="AI809" s="222"/>
      <c r="AJ809" s="222"/>
      <c r="AK809" s="222"/>
      <c r="AL809" s="222"/>
      <c r="AM809" s="222"/>
      <c r="AN809" s="222"/>
      <c r="AO809" s="222"/>
      <c r="AP809" s="222"/>
      <c r="AQ809" s="222"/>
      <c r="AR809" s="222"/>
      <c r="AS809" s="222"/>
      <c r="AT809" s="222"/>
      <c r="AU809" s="222"/>
      <c r="AV809" s="222"/>
    </row>
    <row r="810" spans="1:48" ht="24"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c r="AB810" s="222"/>
      <c r="AC810" s="222"/>
      <c r="AD810" s="222"/>
      <c r="AE810" s="222"/>
      <c r="AF810" s="222"/>
      <c r="AG810" s="222"/>
      <c r="AH810" s="222"/>
      <c r="AI810" s="222"/>
      <c r="AJ810" s="222"/>
      <c r="AK810" s="222"/>
      <c r="AL810" s="222"/>
      <c r="AM810" s="222"/>
      <c r="AN810" s="222"/>
      <c r="AO810" s="222"/>
      <c r="AP810" s="222"/>
      <c r="AQ810" s="222"/>
      <c r="AR810" s="222"/>
      <c r="AS810" s="222"/>
      <c r="AT810" s="222"/>
      <c r="AU810" s="222"/>
      <c r="AV810" s="222"/>
    </row>
    <row r="811" spans="1:48" ht="24"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c r="AB811" s="222"/>
      <c r="AC811" s="222"/>
      <c r="AD811" s="222"/>
      <c r="AE811" s="222"/>
      <c r="AF811" s="222"/>
      <c r="AG811" s="222"/>
      <c r="AH811" s="222"/>
      <c r="AI811" s="222"/>
      <c r="AJ811" s="222"/>
      <c r="AK811" s="222"/>
      <c r="AL811" s="222"/>
      <c r="AM811" s="222"/>
      <c r="AN811" s="222"/>
      <c r="AO811" s="222"/>
      <c r="AP811" s="222"/>
      <c r="AQ811" s="222"/>
      <c r="AR811" s="222"/>
      <c r="AS811" s="222"/>
      <c r="AT811" s="222"/>
      <c r="AU811" s="222"/>
      <c r="AV811" s="222"/>
    </row>
    <row r="812" spans="1:48" ht="24"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c r="AB812" s="222"/>
      <c r="AC812" s="222"/>
      <c r="AD812" s="222"/>
      <c r="AE812" s="222"/>
      <c r="AF812" s="222"/>
      <c r="AG812" s="222"/>
      <c r="AH812" s="222"/>
      <c r="AI812" s="222"/>
      <c r="AJ812" s="222"/>
      <c r="AK812" s="222"/>
      <c r="AL812" s="222"/>
      <c r="AM812" s="222"/>
      <c r="AN812" s="222"/>
      <c r="AO812" s="222"/>
      <c r="AP812" s="222"/>
      <c r="AQ812" s="222"/>
      <c r="AR812" s="222"/>
      <c r="AS812" s="222"/>
      <c r="AT812" s="222"/>
      <c r="AU812" s="222"/>
      <c r="AV812" s="222"/>
    </row>
    <row r="813" spans="1:48" ht="24"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c r="AB813" s="222"/>
      <c r="AC813" s="222"/>
      <c r="AD813" s="222"/>
      <c r="AE813" s="222"/>
      <c r="AF813" s="222"/>
      <c r="AG813" s="222"/>
      <c r="AH813" s="222"/>
      <c r="AI813" s="222"/>
      <c r="AJ813" s="222"/>
      <c r="AK813" s="222"/>
      <c r="AL813" s="222"/>
      <c r="AM813" s="222"/>
      <c r="AN813" s="222"/>
      <c r="AO813" s="222"/>
      <c r="AP813" s="222"/>
      <c r="AQ813" s="222"/>
      <c r="AR813" s="222"/>
      <c r="AS813" s="222"/>
      <c r="AT813" s="222"/>
      <c r="AU813" s="222"/>
      <c r="AV813" s="222"/>
    </row>
    <row r="814" spans="1:48" ht="24"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c r="AB814" s="222"/>
      <c r="AC814" s="222"/>
      <c r="AD814" s="222"/>
      <c r="AE814" s="222"/>
      <c r="AF814" s="222"/>
      <c r="AG814" s="222"/>
      <c r="AH814" s="222"/>
      <c r="AI814" s="222"/>
      <c r="AJ814" s="222"/>
      <c r="AK814" s="222"/>
      <c r="AL814" s="222"/>
      <c r="AM814" s="222"/>
      <c r="AN814" s="222"/>
      <c r="AO814" s="222"/>
      <c r="AP814" s="222"/>
      <c r="AQ814" s="222"/>
      <c r="AR814" s="222"/>
      <c r="AS814" s="222"/>
      <c r="AT814" s="222"/>
      <c r="AU814" s="222"/>
      <c r="AV814" s="222"/>
    </row>
    <row r="815" spans="1:48" ht="24"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c r="AB815" s="222"/>
      <c r="AC815" s="222"/>
      <c r="AD815" s="222"/>
      <c r="AE815" s="222"/>
      <c r="AF815" s="222"/>
      <c r="AG815" s="222"/>
      <c r="AH815" s="222"/>
      <c r="AI815" s="222"/>
      <c r="AJ815" s="222"/>
      <c r="AK815" s="222"/>
      <c r="AL815" s="222"/>
      <c r="AM815" s="222"/>
      <c r="AN815" s="222"/>
      <c r="AO815" s="222"/>
      <c r="AP815" s="222"/>
      <c r="AQ815" s="222"/>
      <c r="AR815" s="222"/>
      <c r="AS815" s="222"/>
      <c r="AT815" s="222"/>
      <c r="AU815" s="222"/>
      <c r="AV815" s="222"/>
    </row>
    <row r="816" spans="1:48" ht="24"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c r="AB816" s="222"/>
      <c r="AC816" s="222"/>
      <c r="AD816" s="222"/>
      <c r="AE816" s="222"/>
      <c r="AF816" s="222"/>
      <c r="AG816" s="222"/>
      <c r="AH816" s="222"/>
      <c r="AI816" s="222"/>
      <c r="AJ816" s="222"/>
      <c r="AK816" s="222"/>
      <c r="AL816" s="222"/>
      <c r="AM816" s="222"/>
      <c r="AN816" s="222"/>
      <c r="AO816" s="222"/>
      <c r="AP816" s="222"/>
      <c r="AQ816" s="222"/>
      <c r="AR816" s="222"/>
      <c r="AS816" s="222"/>
      <c r="AT816" s="222"/>
      <c r="AU816" s="222"/>
      <c r="AV816" s="222"/>
    </row>
    <row r="817" spans="1:48" ht="24"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c r="AB817" s="222"/>
      <c r="AC817" s="222"/>
      <c r="AD817" s="222"/>
      <c r="AE817" s="222"/>
      <c r="AF817" s="222"/>
      <c r="AG817" s="222"/>
      <c r="AH817" s="222"/>
      <c r="AI817" s="222"/>
      <c r="AJ817" s="222"/>
      <c r="AK817" s="222"/>
      <c r="AL817" s="222"/>
      <c r="AM817" s="222"/>
      <c r="AN817" s="222"/>
      <c r="AO817" s="222"/>
      <c r="AP817" s="222"/>
      <c r="AQ817" s="222"/>
      <c r="AR817" s="222"/>
      <c r="AS817" s="222"/>
      <c r="AT817" s="222"/>
      <c r="AU817" s="222"/>
      <c r="AV817" s="222"/>
    </row>
    <row r="818" spans="1:48" ht="24"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c r="AB818" s="222"/>
      <c r="AC818" s="222"/>
      <c r="AD818" s="222"/>
      <c r="AE818" s="222"/>
      <c r="AF818" s="222"/>
      <c r="AG818" s="222"/>
      <c r="AH818" s="222"/>
      <c r="AI818" s="222"/>
      <c r="AJ818" s="222"/>
      <c r="AK818" s="222"/>
      <c r="AL818" s="222"/>
      <c r="AM818" s="222"/>
      <c r="AN818" s="222"/>
      <c r="AO818" s="222"/>
      <c r="AP818" s="222"/>
      <c r="AQ818" s="222"/>
      <c r="AR818" s="222"/>
      <c r="AS818" s="222"/>
      <c r="AT818" s="222"/>
      <c r="AU818" s="222"/>
      <c r="AV818" s="222"/>
    </row>
    <row r="819" spans="1:48" ht="24"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c r="AB819" s="222"/>
      <c r="AC819" s="222"/>
      <c r="AD819" s="222"/>
      <c r="AE819" s="222"/>
      <c r="AF819" s="222"/>
      <c r="AG819" s="222"/>
      <c r="AH819" s="222"/>
      <c r="AI819" s="222"/>
      <c r="AJ819" s="222"/>
      <c r="AK819" s="222"/>
      <c r="AL819" s="222"/>
      <c r="AM819" s="222"/>
      <c r="AN819" s="222"/>
      <c r="AO819" s="222"/>
      <c r="AP819" s="222"/>
      <c r="AQ819" s="222"/>
      <c r="AR819" s="222"/>
      <c r="AS819" s="222"/>
      <c r="AT819" s="222"/>
      <c r="AU819" s="222"/>
      <c r="AV819" s="222"/>
    </row>
    <row r="820" spans="1:48" ht="24"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c r="AB820" s="222"/>
      <c r="AC820" s="222"/>
      <c r="AD820" s="222"/>
      <c r="AE820" s="222"/>
      <c r="AF820" s="222"/>
      <c r="AG820" s="222"/>
      <c r="AH820" s="222"/>
      <c r="AI820" s="222"/>
      <c r="AJ820" s="222"/>
      <c r="AK820" s="222"/>
      <c r="AL820" s="222"/>
      <c r="AM820" s="222"/>
      <c r="AN820" s="222"/>
      <c r="AO820" s="222"/>
      <c r="AP820" s="222"/>
      <c r="AQ820" s="222"/>
      <c r="AR820" s="222"/>
      <c r="AS820" s="222"/>
      <c r="AT820" s="222"/>
      <c r="AU820" s="222"/>
      <c r="AV820" s="222"/>
    </row>
    <row r="821" spans="1:48" ht="24"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c r="AB821" s="222"/>
      <c r="AC821" s="222"/>
      <c r="AD821" s="222"/>
      <c r="AE821" s="222"/>
      <c r="AF821" s="222"/>
      <c r="AG821" s="222"/>
      <c r="AH821" s="222"/>
      <c r="AI821" s="222"/>
      <c r="AJ821" s="222"/>
      <c r="AK821" s="222"/>
      <c r="AL821" s="222"/>
      <c r="AM821" s="222"/>
      <c r="AN821" s="222"/>
      <c r="AO821" s="222"/>
      <c r="AP821" s="222"/>
      <c r="AQ821" s="222"/>
      <c r="AR821" s="222"/>
      <c r="AS821" s="222"/>
      <c r="AT821" s="222"/>
      <c r="AU821" s="222"/>
      <c r="AV821" s="222"/>
    </row>
    <row r="822" spans="1:48" ht="24"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c r="AB822" s="222"/>
      <c r="AC822" s="222"/>
      <c r="AD822" s="222"/>
      <c r="AE822" s="222"/>
      <c r="AF822" s="222"/>
      <c r="AG822" s="222"/>
      <c r="AH822" s="222"/>
      <c r="AI822" s="222"/>
      <c r="AJ822" s="222"/>
      <c r="AK822" s="222"/>
      <c r="AL822" s="222"/>
      <c r="AM822" s="222"/>
      <c r="AN822" s="222"/>
      <c r="AO822" s="222"/>
      <c r="AP822" s="222"/>
      <c r="AQ822" s="222"/>
      <c r="AR822" s="222"/>
      <c r="AS822" s="222"/>
      <c r="AT822" s="222"/>
      <c r="AU822" s="222"/>
      <c r="AV822" s="222"/>
    </row>
    <row r="823" spans="1:48" ht="24"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c r="AB823" s="222"/>
      <c r="AC823" s="222"/>
      <c r="AD823" s="222"/>
      <c r="AE823" s="222"/>
      <c r="AF823" s="222"/>
      <c r="AG823" s="222"/>
      <c r="AH823" s="222"/>
      <c r="AI823" s="222"/>
      <c r="AJ823" s="222"/>
      <c r="AK823" s="222"/>
      <c r="AL823" s="222"/>
      <c r="AM823" s="222"/>
      <c r="AN823" s="222"/>
      <c r="AO823" s="222"/>
      <c r="AP823" s="222"/>
      <c r="AQ823" s="222"/>
      <c r="AR823" s="222"/>
      <c r="AS823" s="222"/>
      <c r="AT823" s="222"/>
      <c r="AU823" s="222"/>
      <c r="AV823" s="222"/>
    </row>
    <row r="824" spans="1:48" ht="24"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c r="AB824" s="222"/>
      <c r="AC824" s="222"/>
      <c r="AD824" s="222"/>
      <c r="AE824" s="222"/>
      <c r="AF824" s="222"/>
      <c r="AG824" s="222"/>
      <c r="AH824" s="222"/>
      <c r="AI824" s="222"/>
      <c r="AJ824" s="222"/>
      <c r="AK824" s="222"/>
      <c r="AL824" s="222"/>
      <c r="AM824" s="222"/>
      <c r="AN824" s="222"/>
      <c r="AO824" s="222"/>
      <c r="AP824" s="222"/>
      <c r="AQ824" s="222"/>
      <c r="AR824" s="222"/>
      <c r="AS824" s="222"/>
      <c r="AT824" s="222"/>
      <c r="AU824" s="222"/>
      <c r="AV824" s="222"/>
    </row>
    <row r="825" spans="1:48" ht="24"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c r="AB825" s="222"/>
      <c r="AC825" s="222"/>
      <c r="AD825" s="222"/>
      <c r="AE825" s="222"/>
      <c r="AF825" s="222"/>
      <c r="AG825" s="222"/>
      <c r="AH825" s="222"/>
      <c r="AI825" s="222"/>
      <c r="AJ825" s="222"/>
      <c r="AK825" s="222"/>
      <c r="AL825" s="222"/>
      <c r="AM825" s="222"/>
      <c r="AN825" s="222"/>
      <c r="AO825" s="222"/>
      <c r="AP825" s="222"/>
      <c r="AQ825" s="222"/>
      <c r="AR825" s="222"/>
      <c r="AS825" s="222"/>
      <c r="AT825" s="222"/>
      <c r="AU825" s="222"/>
      <c r="AV825" s="222"/>
    </row>
    <row r="826" spans="1:48" ht="24"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c r="AB826" s="222"/>
      <c r="AC826" s="222"/>
      <c r="AD826" s="222"/>
      <c r="AE826" s="222"/>
      <c r="AF826" s="222"/>
      <c r="AG826" s="222"/>
      <c r="AH826" s="222"/>
      <c r="AI826" s="222"/>
      <c r="AJ826" s="222"/>
      <c r="AK826" s="222"/>
      <c r="AL826" s="222"/>
      <c r="AM826" s="222"/>
      <c r="AN826" s="222"/>
      <c r="AO826" s="222"/>
      <c r="AP826" s="222"/>
      <c r="AQ826" s="222"/>
      <c r="AR826" s="222"/>
      <c r="AS826" s="222"/>
      <c r="AT826" s="222"/>
      <c r="AU826" s="222"/>
      <c r="AV826" s="222"/>
    </row>
    <row r="827" spans="1:48" ht="24"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c r="AB827" s="222"/>
      <c r="AC827" s="222"/>
      <c r="AD827" s="222"/>
      <c r="AE827" s="222"/>
      <c r="AF827" s="222"/>
      <c r="AG827" s="222"/>
      <c r="AH827" s="222"/>
      <c r="AI827" s="222"/>
      <c r="AJ827" s="222"/>
      <c r="AK827" s="222"/>
      <c r="AL827" s="222"/>
      <c r="AM827" s="222"/>
      <c r="AN827" s="222"/>
      <c r="AO827" s="222"/>
      <c r="AP827" s="222"/>
      <c r="AQ827" s="222"/>
      <c r="AR827" s="222"/>
      <c r="AS827" s="222"/>
      <c r="AT827" s="222"/>
      <c r="AU827" s="222"/>
      <c r="AV827" s="222"/>
    </row>
    <row r="828" spans="1:48" ht="24"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c r="AB828" s="222"/>
      <c r="AC828" s="222"/>
      <c r="AD828" s="222"/>
      <c r="AE828" s="222"/>
      <c r="AF828" s="222"/>
      <c r="AG828" s="222"/>
      <c r="AH828" s="222"/>
      <c r="AI828" s="222"/>
      <c r="AJ828" s="222"/>
      <c r="AK828" s="222"/>
      <c r="AL828" s="222"/>
      <c r="AM828" s="222"/>
      <c r="AN828" s="222"/>
      <c r="AO828" s="222"/>
      <c r="AP828" s="222"/>
      <c r="AQ828" s="222"/>
      <c r="AR828" s="222"/>
      <c r="AS828" s="222"/>
      <c r="AT828" s="222"/>
      <c r="AU828" s="222"/>
      <c r="AV828" s="222"/>
    </row>
    <row r="829" spans="1:48" ht="24"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c r="AB829" s="222"/>
      <c r="AC829" s="222"/>
      <c r="AD829" s="222"/>
      <c r="AE829" s="222"/>
      <c r="AF829" s="222"/>
      <c r="AG829" s="222"/>
      <c r="AH829" s="222"/>
      <c r="AI829" s="222"/>
      <c r="AJ829" s="222"/>
      <c r="AK829" s="222"/>
      <c r="AL829" s="222"/>
      <c r="AM829" s="222"/>
      <c r="AN829" s="222"/>
      <c r="AO829" s="222"/>
      <c r="AP829" s="222"/>
      <c r="AQ829" s="222"/>
      <c r="AR829" s="222"/>
      <c r="AS829" s="222"/>
      <c r="AT829" s="222"/>
      <c r="AU829" s="222"/>
      <c r="AV829" s="222"/>
    </row>
    <row r="830" spans="1:48" ht="24"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c r="AB830" s="222"/>
      <c r="AC830" s="222"/>
      <c r="AD830" s="222"/>
      <c r="AE830" s="222"/>
      <c r="AF830" s="222"/>
      <c r="AG830" s="222"/>
      <c r="AH830" s="222"/>
      <c r="AI830" s="222"/>
      <c r="AJ830" s="222"/>
      <c r="AK830" s="222"/>
      <c r="AL830" s="222"/>
      <c r="AM830" s="222"/>
      <c r="AN830" s="222"/>
      <c r="AO830" s="222"/>
      <c r="AP830" s="222"/>
      <c r="AQ830" s="222"/>
      <c r="AR830" s="222"/>
      <c r="AS830" s="222"/>
      <c r="AT830" s="222"/>
      <c r="AU830" s="222"/>
      <c r="AV830" s="222"/>
    </row>
    <row r="831" spans="1:48" ht="24"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c r="AB831" s="222"/>
      <c r="AC831" s="222"/>
      <c r="AD831" s="222"/>
      <c r="AE831" s="222"/>
      <c r="AF831" s="222"/>
      <c r="AG831" s="222"/>
      <c r="AH831" s="222"/>
      <c r="AI831" s="222"/>
      <c r="AJ831" s="222"/>
      <c r="AK831" s="222"/>
      <c r="AL831" s="222"/>
      <c r="AM831" s="222"/>
      <c r="AN831" s="222"/>
      <c r="AO831" s="222"/>
      <c r="AP831" s="222"/>
      <c r="AQ831" s="222"/>
      <c r="AR831" s="222"/>
      <c r="AS831" s="222"/>
      <c r="AT831" s="222"/>
      <c r="AU831" s="222"/>
      <c r="AV831" s="222"/>
    </row>
    <row r="832" spans="1:48" ht="24"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c r="AB832" s="222"/>
      <c r="AC832" s="222"/>
      <c r="AD832" s="222"/>
      <c r="AE832" s="222"/>
      <c r="AF832" s="222"/>
      <c r="AG832" s="222"/>
      <c r="AH832" s="222"/>
      <c r="AI832" s="222"/>
      <c r="AJ832" s="222"/>
      <c r="AK832" s="222"/>
      <c r="AL832" s="222"/>
      <c r="AM832" s="222"/>
      <c r="AN832" s="222"/>
      <c r="AO832" s="222"/>
      <c r="AP832" s="222"/>
      <c r="AQ832" s="222"/>
      <c r="AR832" s="222"/>
      <c r="AS832" s="222"/>
      <c r="AT832" s="222"/>
      <c r="AU832" s="222"/>
      <c r="AV832" s="222"/>
    </row>
    <row r="833" spans="1:48" ht="24"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c r="AB833" s="222"/>
      <c r="AC833" s="222"/>
      <c r="AD833" s="222"/>
      <c r="AE833" s="222"/>
      <c r="AF833" s="222"/>
      <c r="AG833" s="222"/>
      <c r="AH833" s="222"/>
      <c r="AI833" s="222"/>
      <c r="AJ833" s="222"/>
      <c r="AK833" s="222"/>
      <c r="AL833" s="222"/>
      <c r="AM833" s="222"/>
      <c r="AN833" s="222"/>
      <c r="AO833" s="222"/>
      <c r="AP833" s="222"/>
      <c r="AQ833" s="222"/>
      <c r="AR833" s="222"/>
      <c r="AS833" s="222"/>
      <c r="AT833" s="222"/>
      <c r="AU833" s="222"/>
      <c r="AV833" s="222"/>
    </row>
    <row r="834" spans="1:48" ht="24"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c r="AB834" s="222"/>
      <c r="AC834" s="222"/>
      <c r="AD834" s="222"/>
      <c r="AE834" s="222"/>
      <c r="AF834" s="222"/>
      <c r="AG834" s="222"/>
      <c r="AH834" s="222"/>
      <c r="AI834" s="222"/>
      <c r="AJ834" s="222"/>
      <c r="AK834" s="222"/>
      <c r="AL834" s="222"/>
      <c r="AM834" s="222"/>
      <c r="AN834" s="222"/>
      <c r="AO834" s="222"/>
      <c r="AP834" s="222"/>
      <c r="AQ834" s="222"/>
      <c r="AR834" s="222"/>
      <c r="AS834" s="222"/>
      <c r="AT834" s="222"/>
      <c r="AU834" s="222"/>
      <c r="AV834" s="222"/>
    </row>
    <row r="835" spans="1:48" ht="24"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c r="AB835" s="222"/>
      <c r="AC835" s="222"/>
      <c r="AD835" s="222"/>
      <c r="AE835" s="222"/>
      <c r="AF835" s="222"/>
      <c r="AG835" s="222"/>
      <c r="AH835" s="222"/>
      <c r="AI835" s="222"/>
      <c r="AJ835" s="222"/>
      <c r="AK835" s="222"/>
      <c r="AL835" s="222"/>
      <c r="AM835" s="222"/>
      <c r="AN835" s="222"/>
      <c r="AO835" s="222"/>
      <c r="AP835" s="222"/>
      <c r="AQ835" s="222"/>
      <c r="AR835" s="222"/>
      <c r="AS835" s="222"/>
      <c r="AT835" s="222"/>
      <c r="AU835" s="222"/>
      <c r="AV835" s="222"/>
    </row>
    <row r="836" spans="1:48" ht="24"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c r="AB836" s="222"/>
      <c r="AC836" s="222"/>
      <c r="AD836" s="222"/>
      <c r="AE836" s="222"/>
      <c r="AF836" s="222"/>
      <c r="AG836" s="222"/>
      <c r="AH836" s="222"/>
      <c r="AI836" s="222"/>
      <c r="AJ836" s="222"/>
      <c r="AK836" s="222"/>
      <c r="AL836" s="222"/>
      <c r="AM836" s="222"/>
      <c r="AN836" s="222"/>
      <c r="AO836" s="222"/>
      <c r="AP836" s="222"/>
      <c r="AQ836" s="222"/>
      <c r="AR836" s="222"/>
      <c r="AS836" s="222"/>
      <c r="AT836" s="222"/>
      <c r="AU836" s="222"/>
      <c r="AV836" s="222"/>
    </row>
    <row r="837" spans="1:48" ht="24"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c r="AB837" s="222"/>
      <c r="AC837" s="222"/>
      <c r="AD837" s="222"/>
      <c r="AE837" s="222"/>
      <c r="AF837" s="222"/>
      <c r="AG837" s="222"/>
      <c r="AH837" s="222"/>
      <c r="AI837" s="222"/>
      <c r="AJ837" s="222"/>
      <c r="AK837" s="222"/>
      <c r="AL837" s="222"/>
      <c r="AM837" s="222"/>
      <c r="AN837" s="222"/>
      <c r="AO837" s="222"/>
      <c r="AP837" s="222"/>
      <c r="AQ837" s="222"/>
      <c r="AR837" s="222"/>
      <c r="AS837" s="222"/>
      <c r="AT837" s="222"/>
      <c r="AU837" s="222"/>
      <c r="AV837" s="222"/>
    </row>
    <row r="838" spans="1:48" ht="24"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c r="AB838" s="222"/>
      <c r="AC838" s="222"/>
      <c r="AD838" s="222"/>
      <c r="AE838" s="222"/>
      <c r="AF838" s="222"/>
      <c r="AG838" s="222"/>
      <c r="AH838" s="222"/>
      <c r="AI838" s="222"/>
      <c r="AJ838" s="222"/>
      <c r="AK838" s="222"/>
      <c r="AL838" s="222"/>
      <c r="AM838" s="222"/>
      <c r="AN838" s="222"/>
      <c r="AO838" s="222"/>
      <c r="AP838" s="222"/>
      <c r="AQ838" s="222"/>
      <c r="AR838" s="222"/>
      <c r="AS838" s="222"/>
      <c r="AT838" s="222"/>
      <c r="AU838" s="222"/>
      <c r="AV838" s="222"/>
    </row>
    <row r="839" spans="1:48" ht="24"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c r="AB839" s="222"/>
      <c r="AC839" s="222"/>
      <c r="AD839" s="222"/>
      <c r="AE839" s="222"/>
      <c r="AF839" s="222"/>
      <c r="AG839" s="222"/>
      <c r="AH839" s="222"/>
      <c r="AI839" s="222"/>
      <c r="AJ839" s="222"/>
      <c r="AK839" s="222"/>
      <c r="AL839" s="222"/>
      <c r="AM839" s="222"/>
      <c r="AN839" s="222"/>
      <c r="AO839" s="222"/>
      <c r="AP839" s="222"/>
      <c r="AQ839" s="222"/>
      <c r="AR839" s="222"/>
      <c r="AS839" s="222"/>
      <c r="AT839" s="222"/>
      <c r="AU839" s="222"/>
      <c r="AV839" s="222"/>
    </row>
    <row r="840" spans="1:48" ht="24"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c r="AB840" s="222"/>
      <c r="AC840" s="222"/>
      <c r="AD840" s="222"/>
      <c r="AE840" s="222"/>
      <c r="AF840" s="222"/>
      <c r="AG840" s="222"/>
      <c r="AH840" s="222"/>
      <c r="AI840" s="222"/>
      <c r="AJ840" s="222"/>
      <c r="AK840" s="222"/>
      <c r="AL840" s="222"/>
      <c r="AM840" s="222"/>
      <c r="AN840" s="222"/>
      <c r="AO840" s="222"/>
      <c r="AP840" s="222"/>
      <c r="AQ840" s="222"/>
      <c r="AR840" s="222"/>
      <c r="AS840" s="222"/>
      <c r="AT840" s="222"/>
      <c r="AU840" s="222"/>
      <c r="AV840" s="222"/>
    </row>
    <row r="841" spans="1:48" ht="24"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c r="AB841" s="222"/>
      <c r="AC841" s="222"/>
      <c r="AD841" s="222"/>
      <c r="AE841" s="222"/>
      <c r="AF841" s="222"/>
      <c r="AG841" s="222"/>
      <c r="AH841" s="222"/>
      <c r="AI841" s="222"/>
      <c r="AJ841" s="222"/>
      <c r="AK841" s="222"/>
      <c r="AL841" s="222"/>
      <c r="AM841" s="222"/>
      <c r="AN841" s="222"/>
      <c r="AO841" s="222"/>
      <c r="AP841" s="222"/>
      <c r="AQ841" s="222"/>
      <c r="AR841" s="222"/>
      <c r="AS841" s="222"/>
      <c r="AT841" s="222"/>
      <c r="AU841" s="222"/>
      <c r="AV841" s="222"/>
    </row>
    <row r="842" spans="1:48" ht="24"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c r="AB842" s="222"/>
      <c r="AC842" s="222"/>
      <c r="AD842" s="222"/>
      <c r="AE842" s="222"/>
      <c r="AF842" s="222"/>
      <c r="AG842" s="222"/>
      <c r="AH842" s="222"/>
      <c r="AI842" s="222"/>
      <c r="AJ842" s="222"/>
      <c r="AK842" s="222"/>
      <c r="AL842" s="222"/>
      <c r="AM842" s="222"/>
      <c r="AN842" s="222"/>
      <c r="AO842" s="222"/>
      <c r="AP842" s="222"/>
      <c r="AQ842" s="222"/>
      <c r="AR842" s="222"/>
      <c r="AS842" s="222"/>
      <c r="AT842" s="222"/>
      <c r="AU842" s="222"/>
      <c r="AV842" s="222"/>
    </row>
    <row r="843" spans="1:48" ht="24"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c r="AB843" s="222"/>
      <c r="AC843" s="222"/>
      <c r="AD843" s="222"/>
      <c r="AE843" s="222"/>
      <c r="AF843" s="222"/>
      <c r="AG843" s="222"/>
      <c r="AH843" s="222"/>
      <c r="AI843" s="222"/>
      <c r="AJ843" s="222"/>
      <c r="AK843" s="222"/>
      <c r="AL843" s="222"/>
      <c r="AM843" s="222"/>
      <c r="AN843" s="222"/>
      <c r="AO843" s="222"/>
      <c r="AP843" s="222"/>
      <c r="AQ843" s="222"/>
      <c r="AR843" s="222"/>
      <c r="AS843" s="222"/>
      <c r="AT843" s="222"/>
      <c r="AU843" s="222"/>
      <c r="AV843" s="222"/>
    </row>
    <row r="844" spans="1:48" ht="24"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c r="AB844" s="222"/>
      <c r="AC844" s="222"/>
      <c r="AD844" s="222"/>
      <c r="AE844" s="222"/>
      <c r="AF844" s="222"/>
      <c r="AG844" s="222"/>
      <c r="AH844" s="222"/>
      <c r="AI844" s="222"/>
      <c r="AJ844" s="222"/>
      <c r="AK844" s="222"/>
      <c r="AL844" s="222"/>
      <c r="AM844" s="222"/>
      <c r="AN844" s="222"/>
      <c r="AO844" s="222"/>
      <c r="AP844" s="222"/>
      <c r="AQ844" s="222"/>
      <c r="AR844" s="222"/>
      <c r="AS844" s="222"/>
      <c r="AT844" s="222"/>
      <c r="AU844" s="222"/>
      <c r="AV844" s="222"/>
    </row>
    <row r="845" spans="1:48" ht="24"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c r="AB845" s="222"/>
      <c r="AC845" s="222"/>
      <c r="AD845" s="222"/>
      <c r="AE845" s="222"/>
      <c r="AF845" s="222"/>
      <c r="AG845" s="222"/>
      <c r="AH845" s="222"/>
      <c r="AI845" s="222"/>
      <c r="AJ845" s="222"/>
      <c r="AK845" s="222"/>
      <c r="AL845" s="222"/>
      <c r="AM845" s="222"/>
      <c r="AN845" s="222"/>
      <c r="AO845" s="222"/>
      <c r="AP845" s="222"/>
      <c r="AQ845" s="222"/>
      <c r="AR845" s="222"/>
      <c r="AS845" s="222"/>
      <c r="AT845" s="222"/>
      <c r="AU845" s="222"/>
      <c r="AV845" s="222"/>
    </row>
    <row r="846" spans="1:48" ht="24"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c r="AB846" s="222"/>
      <c r="AC846" s="222"/>
      <c r="AD846" s="222"/>
      <c r="AE846" s="222"/>
      <c r="AF846" s="222"/>
      <c r="AG846" s="222"/>
      <c r="AH846" s="222"/>
      <c r="AI846" s="222"/>
      <c r="AJ846" s="222"/>
      <c r="AK846" s="222"/>
      <c r="AL846" s="222"/>
      <c r="AM846" s="222"/>
      <c r="AN846" s="222"/>
      <c r="AO846" s="222"/>
      <c r="AP846" s="222"/>
      <c r="AQ846" s="222"/>
      <c r="AR846" s="222"/>
      <c r="AS846" s="222"/>
      <c r="AT846" s="222"/>
      <c r="AU846" s="222"/>
      <c r="AV846" s="222"/>
    </row>
    <row r="847" spans="1:48" ht="24"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c r="AB847" s="222"/>
      <c r="AC847" s="222"/>
      <c r="AD847" s="222"/>
      <c r="AE847" s="222"/>
      <c r="AF847" s="222"/>
      <c r="AG847" s="222"/>
      <c r="AH847" s="222"/>
      <c r="AI847" s="222"/>
      <c r="AJ847" s="222"/>
      <c r="AK847" s="222"/>
      <c r="AL847" s="222"/>
      <c r="AM847" s="222"/>
      <c r="AN847" s="222"/>
      <c r="AO847" s="222"/>
      <c r="AP847" s="222"/>
      <c r="AQ847" s="222"/>
      <c r="AR847" s="222"/>
      <c r="AS847" s="222"/>
      <c r="AT847" s="222"/>
      <c r="AU847" s="222"/>
      <c r="AV847" s="222"/>
    </row>
    <row r="848" spans="1:48" ht="24"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c r="AB848" s="222"/>
      <c r="AC848" s="222"/>
      <c r="AD848" s="222"/>
      <c r="AE848" s="222"/>
      <c r="AF848" s="222"/>
      <c r="AG848" s="222"/>
      <c r="AH848" s="222"/>
      <c r="AI848" s="222"/>
      <c r="AJ848" s="222"/>
      <c r="AK848" s="222"/>
      <c r="AL848" s="222"/>
      <c r="AM848" s="222"/>
      <c r="AN848" s="222"/>
      <c r="AO848" s="222"/>
      <c r="AP848" s="222"/>
      <c r="AQ848" s="222"/>
      <c r="AR848" s="222"/>
      <c r="AS848" s="222"/>
      <c r="AT848" s="222"/>
      <c r="AU848" s="222"/>
      <c r="AV848" s="222"/>
    </row>
    <row r="849" spans="1:48" ht="24"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c r="AB849" s="222"/>
      <c r="AC849" s="222"/>
      <c r="AD849" s="222"/>
      <c r="AE849" s="222"/>
      <c r="AF849" s="222"/>
      <c r="AG849" s="222"/>
      <c r="AH849" s="222"/>
      <c r="AI849" s="222"/>
      <c r="AJ849" s="222"/>
      <c r="AK849" s="222"/>
      <c r="AL849" s="222"/>
      <c r="AM849" s="222"/>
      <c r="AN849" s="222"/>
      <c r="AO849" s="222"/>
      <c r="AP849" s="222"/>
      <c r="AQ849" s="222"/>
      <c r="AR849" s="222"/>
      <c r="AS849" s="222"/>
      <c r="AT849" s="222"/>
      <c r="AU849" s="222"/>
      <c r="AV849" s="222"/>
    </row>
    <row r="850" spans="1:48" ht="24"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c r="AB850" s="222"/>
      <c r="AC850" s="222"/>
      <c r="AD850" s="222"/>
      <c r="AE850" s="222"/>
      <c r="AF850" s="222"/>
      <c r="AG850" s="222"/>
      <c r="AH850" s="222"/>
      <c r="AI850" s="222"/>
      <c r="AJ850" s="222"/>
      <c r="AK850" s="222"/>
      <c r="AL850" s="222"/>
      <c r="AM850" s="222"/>
      <c r="AN850" s="222"/>
      <c r="AO850" s="222"/>
      <c r="AP850" s="222"/>
      <c r="AQ850" s="222"/>
      <c r="AR850" s="222"/>
      <c r="AS850" s="222"/>
      <c r="AT850" s="222"/>
      <c r="AU850" s="222"/>
      <c r="AV850" s="222"/>
    </row>
    <row r="851" spans="1:48" ht="24"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c r="AB851" s="222"/>
      <c r="AC851" s="222"/>
      <c r="AD851" s="222"/>
      <c r="AE851" s="222"/>
      <c r="AF851" s="222"/>
      <c r="AG851" s="222"/>
      <c r="AH851" s="222"/>
      <c r="AI851" s="222"/>
      <c r="AJ851" s="222"/>
      <c r="AK851" s="222"/>
      <c r="AL851" s="222"/>
      <c r="AM851" s="222"/>
      <c r="AN851" s="222"/>
      <c r="AO851" s="222"/>
      <c r="AP851" s="222"/>
      <c r="AQ851" s="222"/>
      <c r="AR851" s="222"/>
      <c r="AS851" s="222"/>
      <c r="AT851" s="222"/>
      <c r="AU851" s="222"/>
      <c r="AV851" s="222"/>
    </row>
    <row r="852" spans="1:48" ht="24"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c r="AB852" s="222"/>
      <c r="AC852" s="222"/>
      <c r="AD852" s="222"/>
      <c r="AE852" s="222"/>
      <c r="AF852" s="222"/>
      <c r="AG852" s="222"/>
      <c r="AH852" s="222"/>
      <c r="AI852" s="222"/>
      <c r="AJ852" s="222"/>
      <c r="AK852" s="222"/>
      <c r="AL852" s="222"/>
      <c r="AM852" s="222"/>
      <c r="AN852" s="222"/>
      <c r="AO852" s="222"/>
      <c r="AP852" s="222"/>
      <c r="AQ852" s="222"/>
      <c r="AR852" s="222"/>
      <c r="AS852" s="222"/>
      <c r="AT852" s="222"/>
      <c r="AU852" s="222"/>
      <c r="AV852" s="222"/>
    </row>
    <row r="853" spans="1:48" ht="24"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c r="AB853" s="222"/>
      <c r="AC853" s="222"/>
      <c r="AD853" s="222"/>
      <c r="AE853" s="222"/>
      <c r="AF853" s="222"/>
      <c r="AG853" s="222"/>
      <c r="AH853" s="222"/>
      <c r="AI853" s="222"/>
      <c r="AJ853" s="222"/>
      <c r="AK853" s="222"/>
      <c r="AL853" s="222"/>
      <c r="AM853" s="222"/>
      <c r="AN853" s="222"/>
      <c r="AO853" s="222"/>
      <c r="AP853" s="222"/>
      <c r="AQ853" s="222"/>
      <c r="AR853" s="222"/>
      <c r="AS853" s="222"/>
      <c r="AT853" s="222"/>
      <c r="AU853" s="222"/>
      <c r="AV853" s="222"/>
    </row>
    <row r="854" spans="1:48" ht="24"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c r="AB854" s="222"/>
      <c r="AC854" s="222"/>
      <c r="AD854" s="222"/>
      <c r="AE854" s="222"/>
      <c r="AF854" s="222"/>
      <c r="AG854" s="222"/>
      <c r="AH854" s="222"/>
      <c r="AI854" s="222"/>
      <c r="AJ854" s="222"/>
      <c r="AK854" s="222"/>
      <c r="AL854" s="222"/>
      <c r="AM854" s="222"/>
      <c r="AN854" s="222"/>
      <c r="AO854" s="222"/>
      <c r="AP854" s="222"/>
      <c r="AQ854" s="222"/>
      <c r="AR854" s="222"/>
      <c r="AS854" s="222"/>
      <c r="AT854" s="222"/>
      <c r="AU854" s="222"/>
      <c r="AV854" s="222"/>
    </row>
    <row r="855" spans="1:48" ht="24"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c r="AB855" s="222"/>
      <c r="AC855" s="222"/>
      <c r="AD855" s="222"/>
      <c r="AE855" s="222"/>
      <c r="AF855" s="222"/>
      <c r="AG855" s="222"/>
      <c r="AH855" s="222"/>
      <c r="AI855" s="222"/>
      <c r="AJ855" s="222"/>
      <c r="AK855" s="222"/>
      <c r="AL855" s="222"/>
      <c r="AM855" s="222"/>
      <c r="AN855" s="222"/>
      <c r="AO855" s="222"/>
      <c r="AP855" s="222"/>
      <c r="AQ855" s="222"/>
      <c r="AR855" s="222"/>
      <c r="AS855" s="222"/>
      <c r="AT855" s="222"/>
      <c r="AU855" s="222"/>
      <c r="AV855" s="222"/>
    </row>
    <row r="856" spans="1:48" ht="24"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c r="AB856" s="222"/>
      <c r="AC856" s="222"/>
      <c r="AD856" s="222"/>
      <c r="AE856" s="222"/>
      <c r="AF856" s="222"/>
      <c r="AG856" s="222"/>
      <c r="AH856" s="222"/>
      <c r="AI856" s="222"/>
      <c r="AJ856" s="222"/>
      <c r="AK856" s="222"/>
      <c r="AL856" s="222"/>
      <c r="AM856" s="222"/>
      <c r="AN856" s="222"/>
      <c r="AO856" s="222"/>
      <c r="AP856" s="222"/>
      <c r="AQ856" s="222"/>
      <c r="AR856" s="222"/>
      <c r="AS856" s="222"/>
      <c r="AT856" s="222"/>
      <c r="AU856" s="222"/>
      <c r="AV856" s="222"/>
    </row>
    <row r="857" spans="1:48" ht="24"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c r="AB857" s="222"/>
      <c r="AC857" s="222"/>
      <c r="AD857" s="222"/>
      <c r="AE857" s="222"/>
      <c r="AF857" s="222"/>
      <c r="AG857" s="222"/>
      <c r="AH857" s="222"/>
      <c r="AI857" s="222"/>
      <c r="AJ857" s="222"/>
      <c r="AK857" s="222"/>
      <c r="AL857" s="222"/>
      <c r="AM857" s="222"/>
      <c r="AN857" s="222"/>
      <c r="AO857" s="222"/>
      <c r="AP857" s="222"/>
      <c r="AQ857" s="222"/>
      <c r="AR857" s="222"/>
      <c r="AS857" s="222"/>
      <c r="AT857" s="222"/>
      <c r="AU857" s="222"/>
      <c r="AV857" s="222"/>
    </row>
    <row r="858" spans="1:48" ht="24"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c r="AB858" s="222"/>
      <c r="AC858" s="222"/>
      <c r="AD858" s="222"/>
      <c r="AE858" s="222"/>
      <c r="AF858" s="222"/>
      <c r="AG858" s="222"/>
      <c r="AH858" s="222"/>
      <c r="AI858" s="222"/>
      <c r="AJ858" s="222"/>
      <c r="AK858" s="222"/>
      <c r="AL858" s="222"/>
      <c r="AM858" s="222"/>
      <c r="AN858" s="222"/>
      <c r="AO858" s="222"/>
      <c r="AP858" s="222"/>
      <c r="AQ858" s="222"/>
      <c r="AR858" s="222"/>
      <c r="AS858" s="222"/>
      <c r="AT858" s="222"/>
      <c r="AU858" s="222"/>
      <c r="AV858" s="222"/>
    </row>
    <row r="859" spans="1:48" ht="24"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c r="AB859" s="222"/>
      <c r="AC859" s="222"/>
      <c r="AD859" s="222"/>
      <c r="AE859" s="222"/>
      <c r="AF859" s="222"/>
      <c r="AG859" s="222"/>
      <c r="AH859" s="222"/>
      <c r="AI859" s="222"/>
      <c r="AJ859" s="222"/>
      <c r="AK859" s="222"/>
      <c r="AL859" s="222"/>
      <c r="AM859" s="222"/>
      <c r="AN859" s="222"/>
      <c r="AO859" s="222"/>
      <c r="AP859" s="222"/>
      <c r="AQ859" s="222"/>
      <c r="AR859" s="222"/>
      <c r="AS859" s="222"/>
      <c r="AT859" s="222"/>
      <c r="AU859" s="222"/>
      <c r="AV859" s="222"/>
    </row>
    <row r="860" spans="1:48" ht="24"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c r="AB860" s="222"/>
      <c r="AC860" s="222"/>
      <c r="AD860" s="222"/>
      <c r="AE860" s="222"/>
      <c r="AF860" s="222"/>
      <c r="AG860" s="222"/>
      <c r="AH860" s="222"/>
      <c r="AI860" s="222"/>
      <c r="AJ860" s="222"/>
      <c r="AK860" s="222"/>
      <c r="AL860" s="222"/>
      <c r="AM860" s="222"/>
      <c r="AN860" s="222"/>
      <c r="AO860" s="222"/>
      <c r="AP860" s="222"/>
      <c r="AQ860" s="222"/>
      <c r="AR860" s="222"/>
      <c r="AS860" s="222"/>
      <c r="AT860" s="222"/>
      <c r="AU860" s="222"/>
      <c r="AV860" s="222"/>
    </row>
    <row r="861" spans="1:48" ht="24"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c r="AB861" s="222"/>
      <c r="AC861" s="222"/>
      <c r="AD861" s="222"/>
      <c r="AE861" s="222"/>
      <c r="AF861" s="222"/>
      <c r="AG861" s="222"/>
      <c r="AH861" s="222"/>
      <c r="AI861" s="222"/>
      <c r="AJ861" s="222"/>
      <c r="AK861" s="222"/>
      <c r="AL861" s="222"/>
      <c r="AM861" s="222"/>
      <c r="AN861" s="222"/>
      <c r="AO861" s="222"/>
      <c r="AP861" s="222"/>
      <c r="AQ861" s="222"/>
      <c r="AR861" s="222"/>
      <c r="AS861" s="222"/>
      <c r="AT861" s="222"/>
      <c r="AU861" s="222"/>
      <c r="AV861" s="222"/>
    </row>
    <row r="862" spans="1:48" ht="24"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c r="AB862" s="222"/>
      <c r="AC862" s="222"/>
      <c r="AD862" s="222"/>
      <c r="AE862" s="222"/>
      <c r="AF862" s="222"/>
      <c r="AG862" s="222"/>
      <c r="AH862" s="222"/>
      <c r="AI862" s="222"/>
      <c r="AJ862" s="222"/>
      <c r="AK862" s="222"/>
      <c r="AL862" s="222"/>
      <c r="AM862" s="222"/>
      <c r="AN862" s="222"/>
      <c r="AO862" s="222"/>
      <c r="AP862" s="222"/>
      <c r="AQ862" s="222"/>
      <c r="AR862" s="222"/>
      <c r="AS862" s="222"/>
      <c r="AT862" s="222"/>
      <c r="AU862" s="222"/>
      <c r="AV862" s="222"/>
    </row>
    <row r="863" spans="1:48" ht="24"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c r="AB863" s="222"/>
      <c r="AC863" s="222"/>
      <c r="AD863" s="222"/>
      <c r="AE863" s="222"/>
      <c r="AF863" s="222"/>
      <c r="AG863" s="222"/>
      <c r="AH863" s="222"/>
      <c r="AI863" s="222"/>
      <c r="AJ863" s="222"/>
      <c r="AK863" s="222"/>
      <c r="AL863" s="222"/>
      <c r="AM863" s="222"/>
      <c r="AN863" s="222"/>
      <c r="AO863" s="222"/>
      <c r="AP863" s="222"/>
      <c r="AQ863" s="222"/>
      <c r="AR863" s="222"/>
      <c r="AS863" s="222"/>
      <c r="AT863" s="222"/>
      <c r="AU863" s="222"/>
      <c r="AV863" s="222"/>
    </row>
    <row r="864" spans="1:48" ht="24"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c r="AB864" s="222"/>
      <c r="AC864" s="222"/>
      <c r="AD864" s="222"/>
      <c r="AE864" s="222"/>
      <c r="AF864" s="222"/>
      <c r="AG864" s="222"/>
      <c r="AH864" s="222"/>
      <c r="AI864" s="222"/>
      <c r="AJ864" s="222"/>
      <c r="AK864" s="222"/>
      <c r="AL864" s="222"/>
      <c r="AM864" s="222"/>
      <c r="AN864" s="222"/>
      <c r="AO864" s="222"/>
      <c r="AP864" s="222"/>
      <c r="AQ864" s="222"/>
      <c r="AR864" s="222"/>
      <c r="AS864" s="222"/>
      <c r="AT864" s="222"/>
      <c r="AU864" s="222"/>
      <c r="AV864" s="222"/>
    </row>
    <row r="865" spans="1:48" ht="24"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c r="AB865" s="222"/>
      <c r="AC865" s="222"/>
      <c r="AD865" s="222"/>
      <c r="AE865" s="222"/>
      <c r="AF865" s="222"/>
      <c r="AG865" s="222"/>
      <c r="AH865" s="222"/>
      <c r="AI865" s="222"/>
      <c r="AJ865" s="222"/>
      <c r="AK865" s="222"/>
      <c r="AL865" s="222"/>
      <c r="AM865" s="222"/>
      <c r="AN865" s="222"/>
      <c r="AO865" s="222"/>
      <c r="AP865" s="222"/>
      <c r="AQ865" s="222"/>
      <c r="AR865" s="222"/>
      <c r="AS865" s="222"/>
      <c r="AT865" s="222"/>
      <c r="AU865" s="222"/>
      <c r="AV865" s="222"/>
    </row>
    <row r="866" spans="1:48" ht="24"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c r="AB866" s="222"/>
      <c r="AC866" s="222"/>
      <c r="AD866" s="222"/>
      <c r="AE866" s="222"/>
      <c r="AF866" s="222"/>
      <c r="AG866" s="222"/>
      <c r="AH866" s="222"/>
      <c r="AI866" s="222"/>
      <c r="AJ866" s="222"/>
      <c r="AK866" s="222"/>
      <c r="AL866" s="222"/>
      <c r="AM866" s="222"/>
      <c r="AN866" s="222"/>
      <c r="AO866" s="222"/>
      <c r="AP866" s="222"/>
      <c r="AQ866" s="222"/>
      <c r="AR866" s="222"/>
      <c r="AS866" s="222"/>
      <c r="AT866" s="222"/>
      <c r="AU866" s="222"/>
      <c r="AV866" s="222"/>
    </row>
    <row r="867" spans="1:48" ht="24"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c r="AB867" s="222"/>
      <c r="AC867" s="222"/>
      <c r="AD867" s="222"/>
      <c r="AE867" s="222"/>
      <c r="AF867" s="222"/>
      <c r="AG867" s="222"/>
      <c r="AH867" s="222"/>
      <c r="AI867" s="222"/>
      <c r="AJ867" s="222"/>
      <c r="AK867" s="222"/>
      <c r="AL867" s="222"/>
      <c r="AM867" s="222"/>
      <c r="AN867" s="222"/>
      <c r="AO867" s="222"/>
      <c r="AP867" s="222"/>
      <c r="AQ867" s="222"/>
      <c r="AR867" s="222"/>
      <c r="AS867" s="222"/>
      <c r="AT867" s="222"/>
      <c r="AU867" s="222"/>
      <c r="AV867" s="222"/>
    </row>
    <row r="868" spans="1:48" ht="24"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c r="AB868" s="222"/>
      <c r="AC868" s="222"/>
      <c r="AD868" s="222"/>
      <c r="AE868" s="222"/>
      <c r="AF868" s="222"/>
      <c r="AG868" s="222"/>
      <c r="AH868" s="222"/>
      <c r="AI868" s="222"/>
      <c r="AJ868" s="222"/>
      <c r="AK868" s="222"/>
      <c r="AL868" s="222"/>
      <c r="AM868" s="222"/>
      <c r="AN868" s="222"/>
      <c r="AO868" s="222"/>
      <c r="AP868" s="222"/>
      <c r="AQ868" s="222"/>
      <c r="AR868" s="222"/>
      <c r="AS868" s="222"/>
      <c r="AT868" s="222"/>
      <c r="AU868" s="222"/>
      <c r="AV868" s="222"/>
    </row>
    <row r="869" spans="1:48" ht="24"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c r="AB869" s="222"/>
      <c r="AC869" s="222"/>
      <c r="AD869" s="222"/>
      <c r="AE869" s="222"/>
      <c r="AF869" s="222"/>
      <c r="AG869" s="222"/>
      <c r="AH869" s="222"/>
      <c r="AI869" s="222"/>
      <c r="AJ869" s="222"/>
      <c r="AK869" s="222"/>
      <c r="AL869" s="222"/>
      <c r="AM869" s="222"/>
      <c r="AN869" s="222"/>
      <c r="AO869" s="222"/>
      <c r="AP869" s="222"/>
      <c r="AQ869" s="222"/>
      <c r="AR869" s="222"/>
      <c r="AS869" s="222"/>
      <c r="AT869" s="222"/>
      <c r="AU869" s="222"/>
      <c r="AV869" s="222"/>
    </row>
    <row r="870" spans="1:48" ht="24"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c r="AB870" s="222"/>
      <c r="AC870" s="222"/>
      <c r="AD870" s="222"/>
      <c r="AE870" s="222"/>
      <c r="AF870" s="222"/>
      <c r="AG870" s="222"/>
      <c r="AH870" s="222"/>
      <c r="AI870" s="222"/>
      <c r="AJ870" s="222"/>
      <c r="AK870" s="222"/>
      <c r="AL870" s="222"/>
      <c r="AM870" s="222"/>
      <c r="AN870" s="222"/>
      <c r="AO870" s="222"/>
      <c r="AP870" s="222"/>
      <c r="AQ870" s="222"/>
      <c r="AR870" s="222"/>
      <c r="AS870" s="222"/>
      <c r="AT870" s="222"/>
      <c r="AU870" s="222"/>
      <c r="AV870" s="222"/>
    </row>
    <row r="871" spans="1:48" ht="24"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c r="AB871" s="222"/>
      <c r="AC871" s="222"/>
      <c r="AD871" s="222"/>
      <c r="AE871" s="222"/>
      <c r="AF871" s="222"/>
      <c r="AG871" s="222"/>
      <c r="AH871" s="222"/>
      <c r="AI871" s="222"/>
      <c r="AJ871" s="222"/>
      <c r="AK871" s="222"/>
      <c r="AL871" s="222"/>
      <c r="AM871" s="222"/>
      <c r="AN871" s="222"/>
      <c r="AO871" s="222"/>
      <c r="AP871" s="222"/>
      <c r="AQ871" s="222"/>
      <c r="AR871" s="222"/>
      <c r="AS871" s="222"/>
      <c r="AT871" s="222"/>
      <c r="AU871" s="222"/>
      <c r="AV871" s="222"/>
    </row>
    <row r="872" spans="1:48" ht="24"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c r="AB872" s="222"/>
      <c r="AC872" s="222"/>
      <c r="AD872" s="222"/>
      <c r="AE872" s="222"/>
      <c r="AF872" s="222"/>
      <c r="AG872" s="222"/>
      <c r="AH872" s="222"/>
      <c r="AI872" s="222"/>
      <c r="AJ872" s="222"/>
      <c r="AK872" s="222"/>
      <c r="AL872" s="222"/>
      <c r="AM872" s="222"/>
      <c r="AN872" s="222"/>
      <c r="AO872" s="222"/>
      <c r="AP872" s="222"/>
      <c r="AQ872" s="222"/>
      <c r="AR872" s="222"/>
      <c r="AS872" s="222"/>
      <c r="AT872" s="222"/>
      <c r="AU872" s="222"/>
      <c r="AV872" s="222"/>
    </row>
    <row r="873" spans="1:48" ht="24"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c r="AB873" s="222"/>
      <c r="AC873" s="222"/>
      <c r="AD873" s="222"/>
      <c r="AE873" s="222"/>
      <c r="AF873" s="222"/>
      <c r="AG873" s="222"/>
      <c r="AH873" s="222"/>
      <c r="AI873" s="222"/>
      <c r="AJ873" s="222"/>
      <c r="AK873" s="222"/>
      <c r="AL873" s="222"/>
      <c r="AM873" s="222"/>
      <c r="AN873" s="222"/>
      <c r="AO873" s="222"/>
      <c r="AP873" s="222"/>
      <c r="AQ873" s="222"/>
      <c r="AR873" s="222"/>
      <c r="AS873" s="222"/>
      <c r="AT873" s="222"/>
      <c r="AU873" s="222"/>
      <c r="AV873" s="222"/>
    </row>
    <row r="874" spans="1:48" ht="24"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c r="AB874" s="222"/>
      <c r="AC874" s="222"/>
      <c r="AD874" s="222"/>
      <c r="AE874" s="222"/>
      <c r="AF874" s="222"/>
      <c r="AG874" s="222"/>
      <c r="AH874" s="222"/>
      <c r="AI874" s="222"/>
      <c r="AJ874" s="222"/>
      <c r="AK874" s="222"/>
      <c r="AL874" s="222"/>
      <c r="AM874" s="222"/>
      <c r="AN874" s="222"/>
      <c r="AO874" s="222"/>
      <c r="AP874" s="222"/>
      <c r="AQ874" s="222"/>
      <c r="AR874" s="222"/>
      <c r="AS874" s="222"/>
      <c r="AT874" s="222"/>
      <c r="AU874" s="222"/>
      <c r="AV874" s="222"/>
    </row>
    <row r="875" spans="1:48" ht="24"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c r="AB875" s="222"/>
      <c r="AC875" s="222"/>
      <c r="AD875" s="222"/>
      <c r="AE875" s="222"/>
      <c r="AF875" s="222"/>
      <c r="AG875" s="222"/>
      <c r="AH875" s="222"/>
      <c r="AI875" s="222"/>
      <c r="AJ875" s="222"/>
      <c r="AK875" s="222"/>
      <c r="AL875" s="222"/>
      <c r="AM875" s="222"/>
      <c r="AN875" s="222"/>
      <c r="AO875" s="222"/>
      <c r="AP875" s="222"/>
      <c r="AQ875" s="222"/>
      <c r="AR875" s="222"/>
      <c r="AS875" s="222"/>
      <c r="AT875" s="222"/>
      <c r="AU875" s="222"/>
      <c r="AV875" s="222"/>
    </row>
    <row r="876" spans="1:48" ht="24"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c r="AB876" s="222"/>
      <c r="AC876" s="222"/>
      <c r="AD876" s="222"/>
      <c r="AE876" s="222"/>
      <c r="AF876" s="222"/>
      <c r="AG876" s="222"/>
      <c r="AH876" s="222"/>
      <c r="AI876" s="222"/>
      <c r="AJ876" s="222"/>
      <c r="AK876" s="222"/>
      <c r="AL876" s="222"/>
      <c r="AM876" s="222"/>
      <c r="AN876" s="222"/>
      <c r="AO876" s="222"/>
      <c r="AP876" s="222"/>
      <c r="AQ876" s="222"/>
      <c r="AR876" s="222"/>
      <c r="AS876" s="222"/>
      <c r="AT876" s="222"/>
      <c r="AU876" s="222"/>
      <c r="AV876" s="222"/>
    </row>
    <row r="877" spans="1:48" ht="24"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c r="AB877" s="222"/>
      <c r="AC877" s="222"/>
      <c r="AD877" s="222"/>
      <c r="AE877" s="222"/>
      <c r="AF877" s="222"/>
      <c r="AG877" s="222"/>
      <c r="AH877" s="222"/>
      <c r="AI877" s="222"/>
      <c r="AJ877" s="222"/>
      <c r="AK877" s="222"/>
      <c r="AL877" s="222"/>
      <c r="AM877" s="222"/>
      <c r="AN877" s="222"/>
      <c r="AO877" s="222"/>
      <c r="AP877" s="222"/>
      <c r="AQ877" s="222"/>
      <c r="AR877" s="222"/>
      <c r="AS877" s="222"/>
      <c r="AT877" s="222"/>
      <c r="AU877" s="222"/>
      <c r="AV877" s="222"/>
    </row>
    <row r="878" spans="1:48" ht="24"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c r="AB878" s="222"/>
      <c r="AC878" s="222"/>
      <c r="AD878" s="222"/>
      <c r="AE878" s="222"/>
      <c r="AF878" s="222"/>
      <c r="AG878" s="222"/>
      <c r="AH878" s="222"/>
      <c r="AI878" s="222"/>
      <c r="AJ878" s="222"/>
      <c r="AK878" s="222"/>
      <c r="AL878" s="222"/>
      <c r="AM878" s="222"/>
      <c r="AN878" s="222"/>
      <c r="AO878" s="222"/>
      <c r="AP878" s="222"/>
      <c r="AQ878" s="222"/>
      <c r="AR878" s="222"/>
      <c r="AS878" s="222"/>
      <c r="AT878" s="222"/>
      <c r="AU878" s="222"/>
      <c r="AV878" s="222"/>
    </row>
    <row r="879" spans="1:48" ht="24"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c r="AB879" s="222"/>
      <c r="AC879" s="222"/>
      <c r="AD879" s="222"/>
      <c r="AE879" s="222"/>
      <c r="AF879" s="222"/>
      <c r="AG879" s="222"/>
      <c r="AH879" s="222"/>
      <c r="AI879" s="222"/>
      <c r="AJ879" s="222"/>
      <c r="AK879" s="222"/>
      <c r="AL879" s="222"/>
      <c r="AM879" s="222"/>
      <c r="AN879" s="222"/>
      <c r="AO879" s="222"/>
      <c r="AP879" s="222"/>
      <c r="AQ879" s="222"/>
      <c r="AR879" s="222"/>
      <c r="AS879" s="222"/>
      <c r="AT879" s="222"/>
      <c r="AU879" s="222"/>
      <c r="AV879" s="222"/>
    </row>
    <row r="880" spans="1:48" ht="24"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c r="AB880" s="222"/>
      <c r="AC880" s="222"/>
      <c r="AD880" s="222"/>
      <c r="AE880" s="222"/>
      <c r="AF880" s="222"/>
      <c r="AG880" s="222"/>
      <c r="AH880" s="222"/>
      <c r="AI880" s="222"/>
      <c r="AJ880" s="222"/>
      <c r="AK880" s="222"/>
      <c r="AL880" s="222"/>
      <c r="AM880" s="222"/>
      <c r="AN880" s="222"/>
      <c r="AO880" s="222"/>
      <c r="AP880" s="222"/>
      <c r="AQ880" s="222"/>
      <c r="AR880" s="222"/>
      <c r="AS880" s="222"/>
      <c r="AT880" s="222"/>
      <c r="AU880" s="222"/>
      <c r="AV880" s="222"/>
    </row>
    <row r="881" spans="1:48" ht="24"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c r="AB881" s="222"/>
      <c r="AC881" s="222"/>
      <c r="AD881" s="222"/>
      <c r="AE881" s="222"/>
      <c r="AF881" s="222"/>
      <c r="AG881" s="222"/>
      <c r="AH881" s="222"/>
      <c r="AI881" s="222"/>
      <c r="AJ881" s="222"/>
      <c r="AK881" s="222"/>
      <c r="AL881" s="222"/>
      <c r="AM881" s="222"/>
      <c r="AN881" s="222"/>
      <c r="AO881" s="222"/>
      <c r="AP881" s="222"/>
      <c r="AQ881" s="222"/>
      <c r="AR881" s="222"/>
      <c r="AS881" s="222"/>
      <c r="AT881" s="222"/>
      <c r="AU881" s="222"/>
      <c r="AV881" s="222"/>
    </row>
    <row r="882" spans="1:48" ht="24"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c r="AB882" s="222"/>
      <c r="AC882" s="222"/>
      <c r="AD882" s="222"/>
      <c r="AE882" s="222"/>
      <c r="AF882" s="222"/>
      <c r="AG882" s="222"/>
      <c r="AH882" s="222"/>
      <c r="AI882" s="222"/>
      <c r="AJ882" s="222"/>
      <c r="AK882" s="222"/>
      <c r="AL882" s="222"/>
      <c r="AM882" s="222"/>
      <c r="AN882" s="222"/>
      <c r="AO882" s="222"/>
      <c r="AP882" s="222"/>
      <c r="AQ882" s="222"/>
      <c r="AR882" s="222"/>
      <c r="AS882" s="222"/>
      <c r="AT882" s="222"/>
      <c r="AU882" s="222"/>
      <c r="AV882" s="222"/>
    </row>
    <row r="883" spans="1:48" ht="24"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c r="AB883" s="222"/>
      <c r="AC883" s="222"/>
      <c r="AD883" s="222"/>
      <c r="AE883" s="222"/>
      <c r="AF883" s="222"/>
      <c r="AG883" s="222"/>
      <c r="AH883" s="222"/>
      <c r="AI883" s="222"/>
      <c r="AJ883" s="222"/>
      <c r="AK883" s="222"/>
      <c r="AL883" s="222"/>
      <c r="AM883" s="222"/>
      <c r="AN883" s="222"/>
      <c r="AO883" s="222"/>
      <c r="AP883" s="222"/>
      <c r="AQ883" s="222"/>
      <c r="AR883" s="222"/>
      <c r="AS883" s="222"/>
      <c r="AT883" s="222"/>
      <c r="AU883" s="222"/>
      <c r="AV883" s="222"/>
    </row>
    <row r="884" spans="1:48" ht="24"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c r="AB884" s="222"/>
      <c r="AC884" s="222"/>
      <c r="AD884" s="222"/>
      <c r="AE884" s="222"/>
      <c r="AF884" s="222"/>
      <c r="AG884" s="222"/>
      <c r="AH884" s="222"/>
      <c r="AI884" s="222"/>
      <c r="AJ884" s="222"/>
      <c r="AK884" s="222"/>
      <c r="AL884" s="222"/>
      <c r="AM884" s="222"/>
      <c r="AN884" s="222"/>
      <c r="AO884" s="222"/>
      <c r="AP884" s="222"/>
      <c r="AQ884" s="222"/>
      <c r="AR884" s="222"/>
      <c r="AS884" s="222"/>
      <c r="AT884" s="222"/>
      <c r="AU884" s="222"/>
      <c r="AV884" s="222"/>
    </row>
    <row r="885" spans="1:48" ht="24"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c r="AB885" s="222"/>
      <c r="AC885" s="222"/>
      <c r="AD885" s="222"/>
      <c r="AE885" s="222"/>
      <c r="AF885" s="222"/>
      <c r="AG885" s="222"/>
      <c r="AH885" s="222"/>
      <c r="AI885" s="222"/>
      <c r="AJ885" s="222"/>
      <c r="AK885" s="222"/>
      <c r="AL885" s="222"/>
      <c r="AM885" s="222"/>
      <c r="AN885" s="222"/>
      <c r="AO885" s="222"/>
      <c r="AP885" s="222"/>
      <c r="AQ885" s="222"/>
      <c r="AR885" s="222"/>
      <c r="AS885" s="222"/>
      <c r="AT885" s="222"/>
      <c r="AU885" s="222"/>
      <c r="AV885" s="222"/>
    </row>
    <row r="886" spans="1:48" ht="24"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c r="AB886" s="222"/>
      <c r="AC886" s="222"/>
      <c r="AD886" s="222"/>
      <c r="AE886" s="222"/>
      <c r="AF886" s="222"/>
      <c r="AG886" s="222"/>
      <c r="AH886" s="222"/>
      <c r="AI886" s="222"/>
      <c r="AJ886" s="222"/>
      <c r="AK886" s="222"/>
      <c r="AL886" s="222"/>
      <c r="AM886" s="222"/>
      <c r="AN886" s="222"/>
      <c r="AO886" s="222"/>
      <c r="AP886" s="222"/>
      <c r="AQ886" s="222"/>
      <c r="AR886" s="222"/>
      <c r="AS886" s="222"/>
      <c r="AT886" s="222"/>
      <c r="AU886" s="222"/>
      <c r="AV886" s="222"/>
    </row>
    <row r="887" spans="1:48" ht="24"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c r="AB887" s="222"/>
      <c r="AC887" s="222"/>
      <c r="AD887" s="222"/>
      <c r="AE887" s="222"/>
      <c r="AF887" s="222"/>
      <c r="AG887" s="222"/>
      <c r="AH887" s="222"/>
      <c r="AI887" s="222"/>
      <c r="AJ887" s="222"/>
      <c r="AK887" s="222"/>
      <c r="AL887" s="222"/>
      <c r="AM887" s="222"/>
      <c r="AN887" s="222"/>
      <c r="AO887" s="222"/>
      <c r="AP887" s="222"/>
      <c r="AQ887" s="222"/>
      <c r="AR887" s="222"/>
      <c r="AS887" s="222"/>
      <c r="AT887" s="222"/>
      <c r="AU887" s="222"/>
      <c r="AV887" s="222"/>
    </row>
    <row r="888" spans="1:48" ht="24"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c r="AB888" s="222"/>
      <c r="AC888" s="222"/>
      <c r="AD888" s="222"/>
      <c r="AE888" s="222"/>
      <c r="AF888" s="222"/>
      <c r="AG888" s="222"/>
      <c r="AH888" s="222"/>
      <c r="AI888" s="222"/>
      <c r="AJ888" s="222"/>
      <c r="AK888" s="222"/>
      <c r="AL888" s="222"/>
      <c r="AM888" s="222"/>
      <c r="AN888" s="222"/>
      <c r="AO888" s="222"/>
      <c r="AP888" s="222"/>
      <c r="AQ888" s="222"/>
      <c r="AR888" s="222"/>
      <c r="AS888" s="222"/>
      <c r="AT888" s="222"/>
      <c r="AU888" s="222"/>
      <c r="AV888" s="222"/>
    </row>
    <row r="889" spans="1:48" ht="24"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c r="AB889" s="222"/>
      <c r="AC889" s="222"/>
      <c r="AD889" s="222"/>
      <c r="AE889" s="222"/>
      <c r="AF889" s="222"/>
      <c r="AG889" s="222"/>
      <c r="AH889" s="222"/>
      <c r="AI889" s="222"/>
      <c r="AJ889" s="222"/>
      <c r="AK889" s="222"/>
      <c r="AL889" s="222"/>
      <c r="AM889" s="222"/>
      <c r="AN889" s="222"/>
      <c r="AO889" s="222"/>
      <c r="AP889" s="222"/>
      <c r="AQ889" s="222"/>
      <c r="AR889" s="222"/>
      <c r="AS889" s="222"/>
      <c r="AT889" s="222"/>
      <c r="AU889" s="222"/>
      <c r="AV889" s="222"/>
    </row>
    <row r="890" spans="1:48" ht="24"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c r="AB890" s="222"/>
      <c r="AC890" s="222"/>
      <c r="AD890" s="222"/>
      <c r="AE890" s="222"/>
      <c r="AF890" s="222"/>
      <c r="AG890" s="222"/>
      <c r="AH890" s="222"/>
      <c r="AI890" s="222"/>
      <c r="AJ890" s="222"/>
      <c r="AK890" s="222"/>
      <c r="AL890" s="222"/>
      <c r="AM890" s="222"/>
      <c r="AN890" s="222"/>
      <c r="AO890" s="222"/>
      <c r="AP890" s="222"/>
      <c r="AQ890" s="222"/>
      <c r="AR890" s="222"/>
      <c r="AS890" s="222"/>
      <c r="AT890" s="222"/>
      <c r="AU890" s="222"/>
      <c r="AV890" s="222"/>
    </row>
    <row r="891" spans="1:48" ht="24"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c r="AB891" s="222"/>
      <c r="AC891" s="222"/>
      <c r="AD891" s="222"/>
      <c r="AE891" s="222"/>
      <c r="AF891" s="222"/>
      <c r="AG891" s="222"/>
      <c r="AH891" s="222"/>
      <c r="AI891" s="222"/>
      <c r="AJ891" s="222"/>
      <c r="AK891" s="222"/>
      <c r="AL891" s="222"/>
      <c r="AM891" s="222"/>
      <c r="AN891" s="222"/>
      <c r="AO891" s="222"/>
      <c r="AP891" s="222"/>
      <c r="AQ891" s="222"/>
      <c r="AR891" s="222"/>
      <c r="AS891" s="222"/>
      <c r="AT891" s="222"/>
      <c r="AU891" s="222"/>
      <c r="AV891" s="222"/>
    </row>
    <row r="892" spans="1:48" ht="24"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c r="AB892" s="222"/>
      <c r="AC892" s="222"/>
      <c r="AD892" s="222"/>
      <c r="AE892" s="222"/>
      <c r="AF892" s="222"/>
      <c r="AG892" s="222"/>
      <c r="AH892" s="222"/>
      <c r="AI892" s="222"/>
      <c r="AJ892" s="222"/>
      <c r="AK892" s="222"/>
      <c r="AL892" s="222"/>
      <c r="AM892" s="222"/>
      <c r="AN892" s="222"/>
      <c r="AO892" s="222"/>
      <c r="AP892" s="222"/>
      <c r="AQ892" s="222"/>
      <c r="AR892" s="222"/>
      <c r="AS892" s="222"/>
      <c r="AT892" s="222"/>
      <c r="AU892" s="222"/>
      <c r="AV892" s="222"/>
    </row>
    <row r="893" spans="1:48" ht="24"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c r="AB893" s="222"/>
      <c r="AC893" s="222"/>
      <c r="AD893" s="222"/>
      <c r="AE893" s="222"/>
      <c r="AF893" s="222"/>
      <c r="AG893" s="222"/>
      <c r="AH893" s="222"/>
      <c r="AI893" s="222"/>
      <c r="AJ893" s="222"/>
      <c r="AK893" s="222"/>
      <c r="AL893" s="222"/>
      <c r="AM893" s="222"/>
      <c r="AN893" s="222"/>
      <c r="AO893" s="222"/>
      <c r="AP893" s="222"/>
      <c r="AQ893" s="222"/>
      <c r="AR893" s="222"/>
      <c r="AS893" s="222"/>
      <c r="AT893" s="222"/>
      <c r="AU893" s="222"/>
      <c r="AV893" s="222"/>
    </row>
    <row r="894" spans="1:48" ht="24"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c r="AB894" s="222"/>
      <c r="AC894" s="222"/>
      <c r="AD894" s="222"/>
      <c r="AE894" s="222"/>
      <c r="AF894" s="222"/>
      <c r="AG894" s="222"/>
      <c r="AH894" s="222"/>
      <c r="AI894" s="222"/>
      <c r="AJ894" s="222"/>
      <c r="AK894" s="222"/>
      <c r="AL894" s="222"/>
      <c r="AM894" s="222"/>
      <c r="AN894" s="222"/>
      <c r="AO894" s="222"/>
      <c r="AP894" s="222"/>
      <c r="AQ894" s="222"/>
      <c r="AR894" s="222"/>
      <c r="AS894" s="222"/>
      <c r="AT894" s="222"/>
      <c r="AU894" s="222"/>
      <c r="AV894" s="222"/>
    </row>
    <row r="895" spans="1:48" ht="24"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c r="AB895" s="222"/>
      <c r="AC895" s="222"/>
      <c r="AD895" s="222"/>
      <c r="AE895" s="222"/>
      <c r="AF895" s="222"/>
      <c r="AG895" s="222"/>
      <c r="AH895" s="222"/>
      <c r="AI895" s="222"/>
      <c r="AJ895" s="222"/>
      <c r="AK895" s="222"/>
      <c r="AL895" s="222"/>
      <c r="AM895" s="222"/>
      <c r="AN895" s="222"/>
      <c r="AO895" s="222"/>
      <c r="AP895" s="222"/>
      <c r="AQ895" s="222"/>
      <c r="AR895" s="222"/>
      <c r="AS895" s="222"/>
      <c r="AT895" s="222"/>
      <c r="AU895" s="222"/>
      <c r="AV895" s="222"/>
    </row>
    <row r="896" spans="1:48" ht="24"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c r="AB896" s="222"/>
      <c r="AC896" s="222"/>
      <c r="AD896" s="222"/>
      <c r="AE896" s="222"/>
      <c r="AF896" s="222"/>
      <c r="AG896" s="222"/>
      <c r="AH896" s="222"/>
      <c r="AI896" s="222"/>
      <c r="AJ896" s="222"/>
      <c r="AK896" s="222"/>
      <c r="AL896" s="222"/>
      <c r="AM896" s="222"/>
      <c r="AN896" s="222"/>
      <c r="AO896" s="222"/>
      <c r="AP896" s="222"/>
      <c r="AQ896" s="222"/>
      <c r="AR896" s="222"/>
      <c r="AS896" s="222"/>
      <c r="AT896" s="222"/>
      <c r="AU896" s="222"/>
      <c r="AV896" s="222"/>
    </row>
    <row r="897" spans="1:48" ht="24"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c r="AB897" s="222"/>
      <c r="AC897" s="222"/>
      <c r="AD897" s="222"/>
      <c r="AE897" s="222"/>
      <c r="AF897" s="222"/>
      <c r="AG897" s="222"/>
      <c r="AH897" s="222"/>
      <c r="AI897" s="222"/>
      <c r="AJ897" s="222"/>
      <c r="AK897" s="222"/>
      <c r="AL897" s="222"/>
      <c r="AM897" s="222"/>
      <c r="AN897" s="222"/>
      <c r="AO897" s="222"/>
      <c r="AP897" s="222"/>
      <c r="AQ897" s="222"/>
      <c r="AR897" s="222"/>
      <c r="AS897" s="222"/>
      <c r="AT897" s="222"/>
      <c r="AU897" s="222"/>
      <c r="AV897" s="222"/>
    </row>
    <row r="898" spans="1:48" ht="24"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c r="AB898" s="222"/>
      <c r="AC898" s="222"/>
      <c r="AD898" s="222"/>
      <c r="AE898" s="222"/>
      <c r="AF898" s="222"/>
      <c r="AG898" s="222"/>
      <c r="AH898" s="222"/>
      <c r="AI898" s="222"/>
      <c r="AJ898" s="222"/>
      <c r="AK898" s="222"/>
      <c r="AL898" s="222"/>
      <c r="AM898" s="222"/>
      <c r="AN898" s="222"/>
      <c r="AO898" s="222"/>
      <c r="AP898" s="222"/>
      <c r="AQ898" s="222"/>
      <c r="AR898" s="222"/>
      <c r="AS898" s="222"/>
      <c r="AT898" s="222"/>
      <c r="AU898" s="222"/>
      <c r="AV898" s="222"/>
    </row>
    <row r="899" spans="1:48" ht="24"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c r="AB899" s="222"/>
      <c r="AC899" s="222"/>
      <c r="AD899" s="222"/>
      <c r="AE899" s="222"/>
      <c r="AF899" s="222"/>
      <c r="AG899" s="222"/>
      <c r="AH899" s="222"/>
      <c r="AI899" s="222"/>
      <c r="AJ899" s="222"/>
      <c r="AK899" s="222"/>
      <c r="AL899" s="222"/>
      <c r="AM899" s="222"/>
      <c r="AN899" s="222"/>
      <c r="AO899" s="222"/>
      <c r="AP899" s="222"/>
      <c r="AQ899" s="222"/>
      <c r="AR899" s="222"/>
      <c r="AS899" s="222"/>
      <c r="AT899" s="222"/>
      <c r="AU899" s="222"/>
      <c r="AV899" s="222"/>
    </row>
    <row r="900" spans="1:48" ht="24"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c r="AB900" s="222"/>
      <c r="AC900" s="222"/>
      <c r="AD900" s="222"/>
      <c r="AE900" s="222"/>
      <c r="AF900" s="222"/>
      <c r="AG900" s="222"/>
      <c r="AH900" s="222"/>
      <c r="AI900" s="222"/>
      <c r="AJ900" s="222"/>
      <c r="AK900" s="222"/>
      <c r="AL900" s="222"/>
      <c r="AM900" s="222"/>
      <c r="AN900" s="222"/>
      <c r="AO900" s="222"/>
      <c r="AP900" s="222"/>
      <c r="AQ900" s="222"/>
      <c r="AR900" s="222"/>
      <c r="AS900" s="222"/>
      <c r="AT900" s="222"/>
      <c r="AU900" s="222"/>
      <c r="AV900" s="222"/>
    </row>
    <row r="901" spans="1:48" ht="24"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c r="AB901" s="222"/>
      <c r="AC901" s="222"/>
      <c r="AD901" s="222"/>
      <c r="AE901" s="222"/>
      <c r="AF901" s="222"/>
      <c r="AG901" s="222"/>
      <c r="AH901" s="222"/>
      <c r="AI901" s="222"/>
      <c r="AJ901" s="222"/>
      <c r="AK901" s="222"/>
      <c r="AL901" s="222"/>
      <c r="AM901" s="222"/>
      <c r="AN901" s="222"/>
      <c r="AO901" s="222"/>
      <c r="AP901" s="222"/>
      <c r="AQ901" s="222"/>
      <c r="AR901" s="222"/>
      <c r="AS901" s="222"/>
      <c r="AT901" s="222"/>
      <c r="AU901" s="222"/>
      <c r="AV901" s="222"/>
    </row>
    <row r="902" spans="1:48" ht="24"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c r="AB902" s="222"/>
      <c r="AC902" s="222"/>
      <c r="AD902" s="222"/>
      <c r="AE902" s="222"/>
      <c r="AF902" s="222"/>
      <c r="AG902" s="222"/>
      <c r="AH902" s="222"/>
      <c r="AI902" s="222"/>
      <c r="AJ902" s="222"/>
      <c r="AK902" s="222"/>
      <c r="AL902" s="222"/>
      <c r="AM902" s="222"/>
      <c r="AN902" s="222"/>
      <c r="AO902" s="222"/>
      <c r="AP902" s="222"/>
      <c r="AQ902" s="222"/>
      <c r="AR902" s="222"/>
      <c r="AS902" s="222"/>
      <c r="AT902" s="222"/>
      <c r="AU902" s="222"/>
      <c r="AV902" s="222"/>
    </row>
    <row r="903" spans="1:48" ht="24"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c r="AB903" s="222"/>
      <c r="AC903" s="222"/>
      <c r="AD903" s="222"/>
      <c r="AE903" s="222"/>
      <c r="AF903" s="222"/>
      <c r="AG903" s="222"/>
      <c r="AH903" s="222"/>
      <c r="AI903" s="222"/>
      <c r="AJ903" s="222"/>
      <c r="AK903" s="222"/>
      <c r="AL903" s="222"/>
      <c r="AM903" s="222"/>
      <c r="AN903" s="222"/>
      <c r="AO903" s="222"/>
      <c r="AP903" s="222"/>
      <c r="AQ903" s="222"/>
      <c r="AR903" s="222"/>
      <c r="AS903" s="222"/>
      <c r="AT903" s="222"/>
      <c r="AU903" s="222"/>
      <c r="AV903" s="222"/>
    </row>
    <row r="904" spans="1:48" ht="24"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c r="AB904" s="222"/>
      <c r="AC904" s="222"/>
      <c r="AD904" s="222"/>
      <c r="AE904" s="222"/>
      <c r="AF904" s="222"/>
      <c r="AG904" s="222"/>
      <c r="AH904" s="222"/>
      <c r="AI904" s="222"/>
      <c r="AJ904" s="222"/>
      <c r="AK904" s="222"/>
      <c r="AL904" s="222"/>
      <c r="AM904" s="222"/>
      <c r="AN904" s="222"/>
      <c r="AO904" s="222"/>
      <c r="AP904" s="222"/>
      <c r="AQ904" s="222"/>
      <c r="AR904" s="222"/>
      <c r="AS904" s="222"/>
      <c r="AT904" s="222"/>
      <c r="AU904" s="222"/>
      <c r="AV904" s="222"/>
    </row>
    <row r="905" spans="1:48" ht="24"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c r="AB905" s="222"/>
      <c r="AC905" s="222"/>
      <c r="AD905" s="222"/>
      <c r="AE905" s="222"/>
      <c r="AF905" s="222"/>
      <c r="AG905" s="222"/>
      <c r="AH905" s="222"/>
      <c r="AI905" s="222"/>
      <c r="AJ905" s="222"/>
      <c r="AK905" s="222"/>
      <c r="AL905" s="222"/>
      <c r="AM905" s="222"/>
      <c r="AN905" s="222"/>
      <c r="AO905" s="222"/>
      <c r="AP905" s="222"/>
      <c r="AQ905" s="222"/>
      <c r="AR905" s="222"/>
      <c r="AS905" s="222"/>
      <c r="AT905" s="222"/>
      <c r="AU905" s="222"/>
      <c r="AV905" s="222"/>
    </row>
    <row r="906" spans="1:48" ht="24"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c r="AB906" s="222"/>
      <c r="AC906" s="222"/>
      <c r="AD906" s="222"/>
      <c r="AE906" s="222"/>
      <c r="AF906" s="222"/>
      <c r="AG906" s="222"/>
      <c r="AH906" s="222"/>
      <c r="AI906" s="222"/>
      <c r="AJ906" s="222"/>
      <c r="AK906" s="222"/>
      <c r="AL906" s="222"/>
      <c r="AM906" s="222"/>
      <c r="AN906" s="222"/>
      <c r="AO906" s="222"/>
      <c r="AP906" s="222"/>
      <c r="AQ906" s="222"/>
      <c r="AR906" s="222"/>
      <c r="AS906" s="222"/>
      <c r="AT906" s="222"/>
      <c r="AU906" s="222"/>
      <c r="AV906" s="222"/>
    </row>
    <row r="907" spans="1:48" ht="24"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c r="AB907" s="222"/>
      <c r="AC907" s="222"/>
      <c r="AD907" s="222"/>
      <c r="AE907" s="222"/>
      <c r="AF907" s="222"/>
      <c r="AG907" s="222"/>
      <c r="AH907" s="222"/>
      <c r="AI907" s="222"/>
      <c r="AJ907" s="222"/>
      <c r="AK907" s="222"/>
      <c r="AL907" s="222"/>
      <c r="AM907" s="222"/>
      <c r="AN907" s="222"/>
      <c r="AO907" s="222"/>
      <c r="AP907" s="222"/>
      <c r="AQ907" s="222"/>
      <c r="AR907" s="222"/>
      <c r="AS907" s="222"/>
      <c r="AT907" s="222"/>
      <c r="AU907" s="222"/>
      <c r="AV907" s="222"/>
    </row>
    <row r="908" spans="1:48" ht="24"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c r="AB908" s="222"/>
      <c r="AC908" s="222"/>
      <c r="AD908" s="222"/>
      <c r="AE908" s="222"/>
      <c r="AF908" s="222"/>
      <c r="AG908" s="222"/>
      <c r="AH908" s="222"/>
      <c r="AI908" s="222"/>
      <c r="AJ908" s="222"/>
      <c r="AK908" s="222"/>
      <c r="AL908" s="222"/>
      <c r="AM908" s="222"/>
      <c r="AN908" s="222"/>
      <c r="AO908" s="222"/>
      <c r="AP908" s="222"/>
      <c r="AQ908" s="222"/>
      <c r="AR908" s="222"/>
      <c r="AS908" s="222"/>
      <c r="AT908" s="222"/>
      <c r="AU908" s="222"/>
      <c r="AV908" s="222"/>
    </row>
    <row r="909" spans="1:48" ht="24"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c r="AB909" s="222"/>
      <c r="AC909" s="222"/>
      <c r="AD909" s="222"/>
      <c r="AE909" s="222"/>
      <c r="AF909" s="222"/>
      <c r="AG909" s="222"/>
      <c r="AH909" s="222"/>
      <c r="AI909" s="222"/>
      <c r="AJ909" s="222"/>
      <c r="AK909" s="222"/>
      <c r="AL909" s="222"/>
      <c r="AM909" s="222"/>
      <c r="AN909" s="222"/>
      <c r="AO909" s="222"/>
      <c r="AP909" s="222"/>
      <c r="AQ909" s="222"/>
      <c r="AR909" s="222"/>
      <c r="AS909" s="222"/>
      <c r="AT909" s="222"/>
      <c r="AU909" s="222"/>
      <c r="AV909" s="222"/>
    </row>
    <row r="910" spans="1:48" ht="24"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c r="AB910" s="222"/>
      <c r="AC910" s="222"/>
      <c r="AD910" s="222"/>
      <c r="AE910" s="222"/>
      <c r="AF910" s="222"/>
      <c r="AG910" s="222"/>
      <c r="AH910" s="222"/>
      <c r="AI910" s="222"/>
      <c r="AJ910" s="222"/>
      <c r="AK910" s="222"/>
      <c r="AL910" s="222"/>
      <c r="AM910" s="222"/>
      <c r="AN910" s="222"/>
      <c r="AO910" s="222"/>
      <c r="AP910" s="222"/>
      <c r="AQ910" s="222"/>
      <c r="AR910" s="222"/>
      <c r="AS910" s="222"/>
      <c r="AT910" s="222"/>
      <c r="AU910" s="222"/>
      <c r="AV910" s="222"/>
    </row>
    <row r="911" spans="1:48" ht="24"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c r="AB911" s="222"/>
      <c r="AC911" s="222"/>
      <c r="AD911" s="222"/>
      <c r="AE911" s="222"/>
      <c r="AF911" s="222"/>
      <c r="AG911" s="222"/>
      <c r="AH911" s="222"/>
      <c r="AI911" s="222"/>
      <c r="AJ911" s="222"/>
      <c r="AK911" s="222"/>
      <c r="AL911" s="222"/>
      <c r="AM911" s="222"/>
      <c r="AN911" s="222"/>
      <c r="AO911" s="222"/>
      <c r="AP911" s="222"/>
      <c r="AQ911" s="222"/>
      <c r="AR911" s="222"/>
      <c r="AS911" s="222"/>
      <c r="AT911" s="222"/>
      <c r="AU911" s="222"/>
      <c r="AV911" s="222"/>
    </row>
    <row r="912" spans="1:48" ht="24"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c r="AB912" s="222"/>
      <c r="AC912" s="222"/>
      <c r="AD912" s="222"/>
      <c r="AE912" s="222"/>
      <c r="AF912" s="222"/>
      <c r="AG912" s="222"/>
      <c r="AH912" s="222"/>
      <c r="AI912" s="222"/>
      <c r="AJ912" s="222"/>
      <c r="AK912" s="222"/>
      <c r="AL912" s="222"/>
      <c r="AM912" s="222"/>
      <c r="AN912" s="222"/>
      <c r="AO912" s="222"/>
      <c r="AP912" s="222"/>
      <c r="AQ912" s="222"/>
      <c r="AR912" s="222"/>
      <c r="AS912" s="222"/>
      <c r="AT912" s="222"/>
      <c r="AU912" s="222"/>
      <c r="AV912" s="222"/>
    </row>
    <row r="913" spans="1:48" ht="24"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c r="AB913" s="222"/>
      <c r="AC913" s="222"/>
      <c r="AD913" s="222"/>
      <c r="AE913" s="222"/>
      <c r="AF913" s="222"/>
      <c r="AG913" s="222"/>
      <c r="AH913" s="222"/>
      <c r="AI913" s="222"/>
      <c r="AJ913" s="222"/>
      <c r="AK913" s="222"/>
      <c r="AL913" s="222"/>
      <c r="AM913" s="222"/>
      <c r="AN913" s="222"/>
      <c r="AO913" s="222"/>
      <c r="AP913" s="222"/>
      <c r="AQ913" s="222"/>
      <c r="AR913" s="222"/>
      <c r="AS913" s="222"/>
      <c r="AT913" s="222"/>
      <c r="AU913" s="222"/>
      <c r="AV913" s="222"/>
    </row>
    <row r="914" spans="1:48" ht="24"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c r="AB914" s="222"/>
      <c r="AC914" s="222"/>
      <c r="AD914" s="222"/>
      <c r="AE914" s="222"/>
      <c r="AF914" s="222"/>
      <c r="AG914" s="222"/>
      <c r="AH914" s="222"/>
      <c r="AI914" s="222"/>
      <c r="AJ914" s="222"/>
      <c r="AK914" s="222"/>
      <c r="AL914" s="222"/>
      <c r="AM914" s="222"/>
      <c r="AN914" s="222"/>
      <c r="AO914" s="222"/>
      <c r="AP914" s="222"/>
      <c r="AQ914" s="222"/>
      <c r="AR914" s="222"/>
      <c r="AS914" s="222"/>
      <c r="AT914" s="222"/>
      <c r="AU914" s="222"/>
      <c r="AV914" s="222"/>
    </row>
    <row r="915" spans="1:48" ht="24"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c r="AB915" s="222"/>
      <c r="AC915" s="222"/>
      <c r="AD915" s="222"/>
      <c r="AE915" s="222"/>
      <c r="AF915" s="222"/>
      <c r="AG915" s="222"/>
      <c r="AH915" s="222"/>
      <c r="AI915" s="222"/>
      <c r="AJ915" s="222"/>
      <c r="AK915" s="222"/>
      <c r="AL915" s="222"/>
      <c r="AM915" s="222"/>
      <c r="AN915" s="222"/>
      <c r="AO915" s="222"/>
      <c r="AP915" s="222"/>
      <c r="AQ915" s="222"/>
      <c r="AR915" s="222"/>
      <c r="AS915" s="222"/>
      <c r="AT915" s="222"/>
      <c r="AU915" s="222"/>
      <c r="AV915" s="222"/>
    </row>
    <row r="916" spans="1:48" ht="24"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c r="AB916" s="222"/>
      <c r="AC916" s="222"/>
      <c r="AD916" s="222"/>
      <c r="AE916" s="222"/>
      <c r="AF916" s="222"/>
      <c r="AG916" s="222"/>
      <c r="AH916" s="222"/>
      <c r="AI916" s="222"/>
      <c r="AJ916" s="222"/>
      <c r="AK916" s="222"/>
      <c r="AL916" s="222"/>
      <c r="AM916" s="222"/>
      <c r="AN916" s="222"/>
      <c r="AO916" s="222"/>
      <c r="AP916" s="222"/>
      <c r="AQ916" s="222"/>
      <c r="AR916" s="222"/>
      <c r="AS916" s="222"/>
      <c r="AT916" s="222"/>
      <c r="AU916" s="222"/>
      <c r="AV916" s="222"/>
    </row>
    <row r="917" spans="1:48" ht="24"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c r="AB917" s="222"/>
      <c r="AC917" s="222"/>
      <c r="AD917" s="222"/>
      <c r="AE917" s="222"/>
      <c r="AF917" s="222"/>
      <c r="AG917" s="222"/>
      <c r="AH917" s="222"/>
      <c r="AI917" s="222"/>
      <c r="AJ917" s="222"/>
      <c r="AK917" s="222"/>
      <c r="AL917" s="222"/>
      <c r="AM917" s="222"/>
      <c r="AN917" s="222"/>
      <c r="AO917" s="222"/>
      <c r="AP917" s="222"/>
      <c r="AQ917" s="222"/>
      <c r="AR917" s="222"/>
      <c r="AS917" s="222"/>
      <c r="AT917" s="222"/>
      <c r="AU917" s="222"/>
      <c r="AV917" s="222"/>
    </row>
    <row r="918" spans="1:48" ht="24"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c r="AB918" s="222"/>
      <c r="AC918" s="222"/>
      <c r="AD918" s="222"/>
      <c r="AE918" s="222"/>
      <c r="AF918" s="222"/>
      <c r="AG918" s="222"/>
      <c r="AH918" s="222"/>
      <c r="AI918" s="222"/>
      <c r="AJ918" s="222"/>
      <c r="AK918" s="222"/>
      <c r="AL918" s="222"/>
      <c r="AM918" s="222"/>
      <c r="AN918" s="222"/>
      <c r="AO918" s="222"/>
      <c r="AP918" s="222"/>
      <c r="AQ918" s="222"/>
      <c r="AR918" s="222"/>
      <c r="AS918" s="222"/>
      <c r="AT918" s="222"/>
      <c r="AU918" s="222"/>
      <c r="AV918" s="222"/>
    </row>
    <row r="919" spans="1:48" ht="24"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c r="AB919" s="222"/>
      <c r="AC919" s="222"/>
      <c r="AD919" s="222"/>
      <c r="AE919" s="222"/>
      <c r="AF919" s="222"/>
      <c r="AG919" s="222"/>
      <c r="AH919" s="222"/>
      <c r="AI919" s="222"/>
      <c r="AJ919" s="222"/>
      <c r="AK919" s="222"/>
      <c r="AL919" s="222"/>
      <c r="AM919" s="222"/>
      <c r="AN919" s="222"/>
      <c r="AO919" s="222"/>
      <c r="AP919" s="222"/>
      <c r="AQ919" s="222"/>
      <c r="AR919" s="222"/>
      <c r="AS919" s="222"/>
      <c r="AT919" s="222"/>
      <c r="AU919" s="222"/>
      <c r="AV919" s="222"/>
    </row>
    <row r="920" spans="1:48" ht="24"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c r="AB920" s="222"/>
      <c r="AC920" s="222"/>
      <c r="AD920" s="222"/>
      <c r="AE920" s="222"/>
      <c r="AF920" s="222"/>
      <c r="AG920" s="222"/>
      <c r="AH920" s="222"/>
      <c r="AI920" s="222"/>
      <c r="AJ920" s="222"/>
      <c r="AK920" s="222"/>
      <c r="AL920" s="222"/>
      <c r="AM920" s="222"/>
      <c r="AN920" s="222"/>
      <c r="AO920" s="222"/>
      <c r="AP920" s="222"/>
      <c r="AQ920" s="222"/>
      <c r="AR920" s="222"/>
      <c r="AS920" s="222"/>
      <c r="AT920" s="222"/>
      <c r="AU920" s="222"/>
      <c r="AV920" s="222"/>
    </row>
    <row r="921" spans="1:48" ht="24"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c r="AB921" s="222"/>
      <c r="AC921" s="222"/>
      <c r="AD921" s="222"/>
      <c r="AE921" s="222"/>
      <c r="AF921" s="222"/>
      <c r="AG921" s="222"/>
      <c r="AH921" s="222"/>
      <c r="AI921" s="222"/>
      <c r="AJ921" s="222"/>
      <c r="AK921" s="222"/>
      <c r="AL921" s="222"/>
      <c r="AM921" s="222"/>
      <c r="AN921" s="222"/>
      <c r="AO921" s="222"/>
      <c r="AP921" s="222"/>
      <c r="AQ921" s="222"/>
      <c r="AR921" s="222"/>
      <c r="AS921" s="222"/>
      <c r="AT921" s="222"/>
      <c r="AU921" s="222"/>
      <c r="AV921" s="222"/>
    </row>
    <row r="922" spans="1:48" ht="24"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c r="AB922" s="222"/>
      <c r="AC922" s="222"/>
      <c r="AD922" s="222"/>
      <c r="AE922" s="222"/>
      <c r="AF922" s="222"/>
      <c r="AG922" s="222"/>
      <c r="AH922" s="222"/>
      <c r="AI922" s="222"/>
      <c r="AJ922" s="222"/>
      <c r="AK922" s="222"/>
      <c r="AL922" s="222"/>
      <c r="AM922" s="222"/>
      <c r="AN922" s="222"/>
      <c r="AO922" s="222"/>
      <c r="AP922" s="222"/>
      <c r="AQ922" s="222"/>
      <c r="AR922" s="222"/>
      <c r="AS922" s="222"/>
      <c r="AT922" s="222"/>
      <c r="AU922" s="222"/>
      <c r="AV922" s="222"/>
    </row>
    <row r="923" spans="1:48" ht="24"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c r="AB923" s="222"/>
      <c r="AC923" s="222"/>
      <c r="AD923" s="222"/>
      <c r="AE923" s="222"/>
      <c r="AF923" s="222"/>
      <c r="AG923" s="222"/>
      <c r="AH923" s="222"/>
      <c r="AI923" s="222"/>
      <c r="AJ923" s="222"/>
      <c r="AK923" s="222"/>
      <c r="AL923" s="222"/>
      <c r="AM923" s="222"/>
      <c r="AN923" s="222"/>
      <c r="AO923" s="222"/>
      <c r="AP923" s="222"/>
      <c r="AQ923" s="222"/>
      <c r="AR923" s="222"/>
      <c r="AS923" s="222"/>
      <c r="AT923" s="222"/>
      <c r="AU923" s="222"/>
      <c r="AV923" s="222"/>
    </row>
    <row r="924" spans="1:48" ht="24"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c r="AB924" s="222"/>
      <c r="AC924" s="222"/>
      <c r="AD924" s="222"/>
      <c r="AE924" s="222"/>
      <c r="AF924" s="222"/>
      <c r="AG924" s="222"/>
      <c r="AH924" s="222"/>
      <c r="AI924" s="222"/>
      <c r="AJ924" s="222"/>
      <c r="AK924" s="222"/>
      <c r="AL924" s="222"/>
      <c r="AM924" s="222"/>
      <c r="AN924" s="222"/>
      <c r="AO924" s="222"/>
      <c r="AP924" s="222"/>
      <c r="AQ924" s="222"/>
      <c r="AR924" s="222"/>
      <c r="AS924" s="222"/>
      <c r="AT924" s="222"/>
      <c r="AU924" s="222"/>
      <c r="AV924" s="222"/>
    </row>
    <row r="925" spans="1:48" ht="24"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c r="AB925" s="222"/>
      <c r="AC925" s="222"/>
      <c r="AD925" s="222"/>
      <c r="AE925" s="222"/>
      <c r="AF925" s="222"/>
      <c r="AG925" s="222"/>
      <c r="AH925" s="222"/>
      <c r="AI925" s="222"/>
      <c r="AJ925" s="222"/>
      <c r="AK925" s="222"/>
      <c r="AL925" s="222"/>
      <c r="AM925" s="222"/>
      <c r="AN925" s="222"/>
      <c r="AO925" s="222"/>
      <c r="AP925" s="222"/>
      <c r="AQ925" s="222"/>
      <c r="AR925" s="222"/>
      <c r="AS925" s="222"/>
      <c r="AT925" s="222"/>
      <c r="AU925" s="222"/>
      <c r="AV925" s="222"/>
    </row>
    <row r="926" spans="1:48" ht="24"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c r="AB926" s="222"/>
      <c r="AC926" s="222"/>
      <c r="AD926" s="222"/>
      <c r="AE926" s="222"/>
      <c r="AF926" s="222"/>
      <c r="AG926" s="222"/>
      <c r="AH926" s="222"/>
      <c r="AI926" s="222"/>
      <c r="AJ926" s="222"/>
      <c r="AK926" s="222"/>
      <c r="AL926" s="222"/>
      <c r="AM926" s="222"/>
      <c r="AN926" s="222"/>
      <c r="AO926" s="222"/>
      <c r="AP926" s="222"/>
      <c r="AQ926" s="222"/>
      <c r="AR926" s="222"/>
      <c r="AS926" s="222"/>
      <c r="AT926" s="222"/>
      <c r="AU926" s="222"/>
      <c r="AV926" s="222"/>
    </row>
    <row r="927" spans="1:48" ht="24"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c r="AB927" s="222"/>
      <c r="AC927" s="222"/>
      <c r="AD927" s="222"/>
      <c r="AE927" s="222"/>
      <c r="AF927" s="222"/>
      <c r="AG927" s="222"/>
      <c r="AH927" s="222"/>
      <c r="AI927" s="222"/>
      <c r="AJ927" s="222"/>
      <c r="AK927" s="222"/>
      <c r="AL927" s="222"/>
      <c r="AM927" s="222"/>
      <c r="AN927" s="222"/>
      <c r="AO927" s="222"/>
      <c r="AP927" s="222"/>
      <c r="AQ927" s="222"/>
      <c r="AR927" s="222"/>
      <c r="AS927" s="222"/>
      <c r="AT927" s="222"/>
      <c r="AU927" s="222"/>
      <c r="AV927" s="222"/>
    </row>
    <row r="928" spans="1:48" ht="24"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c r="AB928" s="222"/>
      <c r="AC928" s="222"/>
      <c r="AD928" s="222"/>
      <c r="AE928" s="222"/>
      <c r="AF928" s="222"/>
      <c r="AG928" s="222"/>
      <c r="AH928" s="222"/>
      <c r="AI928" s="222"/>
      <c r="AJ928" s="222"/>
      <c r="AK928" s="222"/>
      <c r="AL928" s="222"/>
      <c r="AM928" s="222"/>
      <c r="AN928" s="222"/>
      <c r="AO928" s="222"/>
      <c r="AP928" s="222"/>
      <c r="AQ928" s="222"/>
      <c r="AR928" s="222"/>
      <c r="AS928" s="222"/>
      <c r="AT928" s="222"/>
      <c r="AU928" s="222"/>
      <c r="AV928" s="222"/>
    </row>
    <row r="929" spans="1:48" ht="24"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c r="AB929" s="222"/>
      <c r="AC929" s="222"/>
      <c r="AD929" s="222"/>
      <c r="AE929" s="222"/>
      <c r="AF929" s="222"/>
      <c r="AG929" s="222"/>
      <c r="AH929" s="222"/>
      <c r="AI929" s="222"/>
      <c r="AJ929" s="222"/>
      <c r="AK929" s="222"/>
      <c r="AL929" s="222"/>
      <c r="AM929" s="222"/>
      <c r="AN929" s="222"/>
      <c r="AO929" s="222"/>
      <c r="AP929" s="222"/>
      <c r="AQ929" s="222"/>
      <c r="AR929" s="222"/>
      <c r="AS929" s="222"/>
      <c r="AT929" s="222"/>
      <c r="AU929" s="222"/>
      <c r="AV929" s="222"/>
    </row>
    <row r="930" spans="1:48" ht="24"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c r="AB930" s="222"/>
      <c r="AC930" s="222"/>
      <c r="AD930" s="222"/>
      <c r="AE930" s="222"/>
      <c r="AF930" s="222"/>
      <c r="AG930" s="222"/>
      <c r="AH930" s="222"/>
      <c r="AI930" s="222"/>
      <c r="AJ930" s="222"/>
      <c r="AK930" s="222"/>
      <c r="AL930" s="222"/>
      <c r="AM930" s="222"/>
      <c r="AN930" s="222"/>
      <c r="AO930" s="222"/>
      <c r="AP930" s="222"/>
      <c r="AQ930" s="222"/>
      <c r="AR930" s="222"/>
      <c r="AS930" s="222"/>
      <c r="AT930" s="222"/>
      <c r="AU930" s="222"/>
      <c r="AV930" s="222"/>
    </row>
    <row r="931" spans="1:48" ht="24"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c r="AB931" s="222"/>
      <c r="AC931" s="222"/>
      <c r="AD931" s="222"/>
      <c r="AE931" s="222"/>
      <c r="AF931" s="222"/>
      <c r="AG931" s="222"/>
      <c r="AH931" s="222"/>
      <c r="AI931" s="222"/>
      <c r="AJ931" s="222"/>
      <c r="AK931" s="222"/>
      <c r="AL931" s="222"/>
      <c r="AM931" s="222"/>
      <c r="AN931" s="222"/>
      <c r="AO931" s="222"/>
      <c r="AP931" s="222"/>
      <c r="AQ931" s="222"/>
      <c r="AR931" s="222"/>
      <c r="AS931" s="222"/>
      <c r="AT931" s="222"/>
      <c r="AU931" s="222"/>
      <c r="AV931" s="222"/>
    </row>
    <row r="932" spans="1:48" ht="24"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c r="AA932" s="222"/>
      <c r="AB932" s="222"/>
      <c r="AC932" s="222"/>
      <c r="AD932" s="222"/>
      <c r="AE932" s="222"/>
      <c r="AF932" s="222"/>
      <c r="AG932" s="222"/>
      <c r="AH932" s="222"/>
      <c r="AI932" s="222"/>
      <c r="AJ932" s="222"/>
      <c r="AK932" s="222"/>
      <c r="AL932" s="222"/>
      <c r="AM932" s="222"/>
      <c r="AN932" s="222"/>
      <c r="AO932" s="222"/>
      <c r="AP932" s="222"/>
      <c r="AQ932" s="222"/>
      <c r="AR932" s="222"/>
      <c r="AS932" s="222"/>
      <c r="AT932" s="222"/>
      <c r="AU932" s="222"/>
      <c r="AV932" s="222"/>
    </row>
    <row r="933" spans="1:48" ht="24"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c r="AA933" s="222"/>
      <c r="AB933" s="222"/>
      <c r="AC933" s="222"/>
      <c r="AD933" s="222"/>
      <c r="AE933" s="222"/>
      <c r="AF933" s="222"/>
      <c r="AG933" s="222"/>
      <c r="AH933" s="222"/>
      <c r="AI933" s="222"/>
      <c r="AJ933" s="222"/>
      <c r="AK933" s="222"/>
      <c r="AL933" s="222"/>
      <c r="AM933" s="222"/>
      <c r="AN933" s="222"/>
      <c r="AO933" s="222"/>
      <c r="AP933" s="222"/>
      <c r="AQ933" s="222"/>
      <c r="AR933" s="222"/>
      <c r="AS933" s="222"/>
      <c r="AT933" s="222"/>
      <c r="AU933" s="222"/>
      <c r="AV933" s="222"/>
    </row>
    <row r="934" spans="1:48" ht="24"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c r="AA934" s="222"/>
      <c r="AB934" s="222"/>
      <c r="AC934" s="222"/>
      <c r="AD934" s="222"/>
      <c r="AE934" s="222"/>
      <c r="AF934" s="222"/>
      <c r="AG934" s="222"/>
      <c r="AH934" s="222"/>
      <c r="AI934" s="222"/>
      <c r="AJ934" s="222"/>
      <c r="AK934" s="222"/>
      <c r="AL934" s="222"/>
      <c r="AM934" s="222"/>
      <c r="AN934" s="222"/>
      <c r="AO934" s="222"/>
      <c r="AP934" s="222"/>
      <c r="AQ934" s="222"/>
      <c r="AR934" s="222"/>
      <c r="AS934" s="222"/>
      <c r="AT934" s="222"/>
      <c r="AU934" s="222"/>
      <c r="AV934" s="222"/>
    </row>
    <row r="935" spans="1:48" ht="24"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c r="AA935" s="222"/>
      <c r="AB935" s="222"/>
      <c r="AC935" s="222"/>
      <c r="AD935" s="222"/>
      <c r="AE935" s="222"/>
      <c r="AF935" s="222"/>
      <c r="AG935" s="222"/>
      <c r="AH935" s="222"/>
      <c r="AI935" s="222"/>
      <c r="AJ935" s="222"/>
      <c r="AK935" s="222"/>
      <c r="AL935" s="222"/>
      <c r="AM935" s="222"/>
      <c r="AN935" s="222"/>
      <c r="AO935" s="222"/>
      <c r="AP935" s="222"/>
      <c r="AQ935" s="222"/>
      <c r="AR935" s="222"/>
      <c r="AS935" s="222"/>
      <c r="AT935" s="222"/>
      <c r="AU935" s="222"/>
      <c r="AV935" s="222"/>
    </row>
    <row r="936" spans="1:48" ht="24"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c r="AA936" s="222"/>
      <c r="AB936" s="222"/>
      <c r="AC936" s="222"/>
      <c r="AD936" s="222"/>
      <c r="AE936" s="222"/>
      <c r="AF936" s="222"/>
      <c r="AG936" s="222"/>
      <c r="AH936" s="222"/>
      <c r="AI936" s="222"/>
      <c r="AJ936" s="222"/>
      <c r="AK936" s="222"/>
      <c r="AL936" s="222"/>
      <c r="AM936" s="222"/>
      <c r="AN936" s="222"/>
      <c r="AO936" s="222"/>
      <c r="AP936" s="222"/>
      <c r="AQ936" s="222"/>
      <c r="AR936" s="222"/>
      <c r="AS936" s="222"/>
      <c r="AT936" s="222"/>
      <c r="AU936" s="222"/>
      <c r="AV936" s="222"/>
    </row>
    <row r="937" spans="1:48" ht="24"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c r="AA937" s="222"/>
      <c r="AB937" s="222"/>
      <c r="AC937" s="222"/>
      <c r="AD937" s="222"/>
      <c r="AE937" s="222"/>
      <c r="AF937" s="222"/>
      <c r="AG937" s="222"/>
      <c r="AH937" s="222"/>
      <c r="AI937" s="222"/>
      <c r="AJ937" s="222"/>
      <c r="AK937" s="222"/>
      <c r="AL937" s="222"/>
      <c r="AM937" s="222"/>
      <c r="AN937" s="222"/>
      <c r="AO937" s="222"/>
      <c r="AP937" s="222"/>
      <c r="AQ937" s="222"/>
      <c r="AR937" s="222"/>
      <c r="AS937" s="222"/>
      <c r="AT937" s="222"/>
      <c r="AU937" s="222"/>
      <c r="AV937" s="222"/>
    </row>
    <row r="938" spans="1:48" ht="24"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c r="AA938" s="222"/>
      <c r="AB938" s="222"/>
      <c r="AC938" s="222"/>
      <c r="AD938" s="222"/>
      <c r="AE938" s="222"/>
      <c r="AF938" s="222"/>
      <c r="AG938" s="222"/>
      <c r="AH938" s="222"/>
      <c r="AI938" s="222"/>
      <c r="AJ938" s="222"/>
      <c r="AK938" s="222"/>
      <c r="AL938" s="222"/>
      <c r="AM938" s="222"/>
      <c r="AN938" s="222"/>
      <c r="AO938" s="222"/>
      <c r="AP938" s="222"/>
      <c r="AQ938" s="222"/>
      <c r="AR938" s="222"/>
      <c r="AS938" s="222"/>
      <c r="AT938" s="222"/>
      <c r="AU938" s="222"/>
      <c r="AV938" s="222"/>
    </row>
    <row r="939" spans="1:48" ht="24"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c r="AA939" s="222"/>
      <c r="AB939" s="222"/>
      <c r="AC939" s="222"/>
      <c r="AD939" s="222"/>
      <c r="AE939" s="222"/>
      <c r="AF939" s="222"/>
      <c r="AG939" s="222"/>
      <c r="AH939" s="222"/>
      <c r="AI939" s="222"/>
      <c r="AJ939" s="222"/>
      <c r="AK939" s="222"/>
      <c r="AL939" s="222"/>
      <c r="AM939" s="222"/>
      <c r="AN939" s="222"/>
      <c r="AO939" s="222"/>
      <c r="AP939" s="222"/>
      <c r="AQ939" s="222"/>
      <c r="AR939" s="222"/>
      <c r="AS939" s="222"/>
      <c r="AT939" s="222"/>
      <c r="AU939" s="222"/>
      <c r="AV939" s="222"/>
    </row>
    <row r="940" spans="1:48" ht="24"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c r="AA940" s="222"/>
      <c r="AB940" s="222"/>
      <c r="AC940" s="222"/>
      <c r="AD940" s="222"/>
      <c r="AE940" s="222"/>
      <c r="AF940" s="222"/>
      <c r="AG940" s="222"/>
      <c r="AH940" s="222"/>
      <c r="AI940" s="222"/>
      <c r="AJ940" s="222"/>
      <c r="AK940" s="222"/>
      <c r="AL940" s="222"/>
      <c r="AM940" s="222"/>
      <c r="AN940" s="222"/>
      <c r="AO940" s="222"/>
      <c r="AP940" s="222"/>
      <c r="AQ940" s="222"/>
      <c r="AR940" s="222"/>
      <c r="AS940" s="222"/>
      <c r="AT940" s="222"/>
      <c r="AU940" s="222"/>
      <c r="AV940" s="222"/>
    </row>
    <row r="941" spans="1:48" ht="24"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c r="AA941" s="222"/>
      <c r="AB941" s="222"/>
      <c r="AC941" s="222"/>
      <c r="AD941" s="222"/>
      <c r="AE941" s="222"/>
      <c r="AF941" s="222"/>
      <c r="AG941" s="222"/>
      <c r="AH941" s="222"/>
      <c r="AI941" s="222"/>
      <c r="AJ941" s="222"/>
      <c r="AK941" s="222"/>
      <c r="AL941" s="222"/>
      <c r="AM941" s="222"/>
      <c r="AN941" s="222"/>
      <c r="AO941" s="222"/>
      <c r="AP941" s="222"/>
      <c r="AQ941" s="222"/>
      <c r="AR941" s="222"/>
      <c r="AS941" s="222"/>
      <c r="AT941" s="222"/>
      <c r="AU941" s="222"/>
      <c r="AV941" s="222"/>
    </row>
    <row r="942" spans="1:48" ht="24"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c r="AA942" s="222"/>
      <c r="AB942" s="222"/>
      <c r="AC942" s="222"/>
      <c r="AD942" s="222"/>
      <c r="AE942" s="222"/>
      <c r="AF942" s="222"/>
      <c r="AG942" s="222"/>
      <c r="AH942" s="222"/>
      <c r="AI942" s="222"/>
      <c r="AJ942" s="222"/>
      <c r="AK942" s="222"/>
      <c r="AL942" s="222"/>
      <c r="AM942" s="222"/>
      <c r="AN942" s="222"/>
      <c r="AO942" s="222"/>
      <c r="AP942" s="222"/>
      <c r="AQ942" s="222"/>
      <c r="AR942" s="222"/>
      <c r="AS942" s="222"/>
      <c r="AT942" s="222"/>
      <c r="AU942" s="222"/>
      <c r="AV942" s="222"/>
    </row>
    <row r="943" spans="1:48" ht="24"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c r="AA943" s="222"/>
      <c r="AB943" s="222"/>
      <c r="AC943" s="222"/>
      <c r="AD943" s="222"/>
      <c r="AE943" s="222"/>
      <c r="AF943" s="222"/>
      <c r="AG943" s="222"/>
      <c r="AH943" s="222"/>
      <c r="AI943" s="222"/>
      <c r="AJ943" s="222"/>
      <c r="AK943" s="222"/>
      <c r="AL943" s="222"/>
      <c r="AM943" s="222"/>
      <c r="AN943" s="222"/>
      <c r="AO943" s="222"/>
      <c r="AP943" s="222"/>
      <c r="AQ943" s="222"/>
      <c r="AR943" s="222"/>
      <c r="AS943" s="222"/>
      <c r="AT943" s="222"/>
      <c r="AU943" s="222"/>
      <c r="AV943" s="222"/>
    </row>
    <row r="944" spans="1:48" ht="24"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c r="AA944" s="222"/>
      <c r="AB944" s="222"/>
      <c r="AC944" s="222"/>
      <c r="AD944" s="222"/>
      <c r="AE944" s="222"/>
      <c r="AF944" s="222"/>
      <c r="AG944" s="222"/>
      <c r="AH944" s="222"/>
      <c r="AI944" s="222"/>
      <c r="AJ944" s="222"/>
      <c r="AK944" s="222"/>
      <c r="AL944" s="222"/>
      <c r="AM944" s="222"/>
      <c r="AN944" s="222"/>
      <c r="AO944" s="222"/>
      <c r="AP944" s="222"/>
      <c r="AQ944" s="222"/>
      <c r="AR944" s="222"/>
      <c r="AS944" s="222"/>
      <c r="AT944" s="222"/>
      <c r="AU944" s="222"/>
      <c r="AV944" s="222"/>
    </row>
    <row r="945" spans="1:48" ht="24"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c r="AA945" s="222"/>
      <c r="AB945" s="222"/>
      <c r="AC945" s="222"/>
      <c r="AD945" s="222"/>
      <c r="AE945" s="222"/>
      <c r="AF945" s="222"/>
      <c r="AG945" s="222"/>
      <c r="AH945" s="222"/>
      <c r="AI945" s="222"/>
      <c r="AJ945" s="222"/>
      <c r="AK945" s="222"/>
      <c r="AL945" s="222"/>
      <c r="AM945" s="222"/>
      <c r="AN945" s="222"/>
      <c r="AO945" s="222"/>
      <c r="AP945" s="222"/>
      <c r="AQ945" s="222"/>
      <c r="AR945" s="222"/>
      <c r="AS945" s="222"/>
      <c r="AT945" s="222"/>
      <c r="AU945" s="222"/>
      <c r="AV945" s="222"/>
    </row>
    <row r="946" spans="1:48" ht="24"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c r="AA946" s="222"/>
      <c r="AB946" s="222"/>
      <c r="AC946" s="222"/>
      <c r="AD946" s="222"/>
      <c r="AE946" s="222"/>
      <c r="AF946" s="222"/>
      <c r="AG946" s="222"/>
      <c r="AH946" s="222"/>
      <c r="AI946" s="222"/>
      <c r="AJ946" s="222"/>
      <c r="AK946" s="222"/>
      <c r="AL946" s="222"/>
      <c r="AM946" s="222"/>
      <c r="AN946" s="222"/>
      <c r="AO946" s="222"/>
      <c r="AP946" s="222"/>
      <c r="AQ946" s="222"/>
      <c r="AR946" s="222"/>
      <c r="AS946" s="222"/>
      <c r="AT946" s="222"/>
      <c r="AU946" s="222"/>
      <c r="AV946" s="222"/>
    </row>
    <row r="947" spans="1:48" ht="24"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c r="AA947" s="222"/>
      <c r="AB947" s="222"/>
      <c r="AC947" s="222"/>
      <c r="AD947" s="222"/>
      <c r="AE947" s="222"/>
      <c r="AF947" s="222"/>
      <c r="AG947" s="222"/>
      <c r="AH947" s="222"/>
      <c r="AI947" s="222"/>
      <c r="AJ947" s="222"/>
      <c r="AK947" s="222"/>
      <c r="AL947" s="222"/>
      <c r="AM947" s="222"/>
      <c r="AN947" s="222"/>
      <c r="AO947" s="222"/>
      <c r="AP947" s="222"/>
      <c r="AQ947" s="222"/>
      <c r="AR947" s="222"/>
      <c r="AS947" s="222"/>
      <c r="AT947" s="222"/>
      <c r="AU947" s="222"/>
      <c r="AV947" s="222"/>
    </row>
    <row r="948" spans="1:48" ht="24"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c r="AA948" s="222"/>
      <c r="AB948" s="222"/>
      <c r="AC948" s="222"/>
      <c r="AD948" s="222"/>
      <c r="AE948" s="222"/>
      <c r="AF948" s="222"/>
      <c r="AG948" s="222"/>
      <c r="AH948" s="222"/>
      <c r="AI948" s="222"/>
      <c r="AJ948" s="222"/>
      <c r="AK948" s="222"/>
      <c r="AL948" s="222"/>
      <c r="AM948" s="222"/>
      <c r="AN948" s="222"/>
      <c r="AO948" s="222"/>
      <c r="AP948" s="222"/>
      <c r="AQ948" s="222"/>
      <c r="AR948" s="222"/>
      <c r="AS948" s="222"/>
      <c r="AT948" s="222"/>
      <c r="AU948" s="222"/>
      <c r="AV948" s="222"/>
    </row>
    <row r="949" spans="1:48" ht="24"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c r="AA949" s="222"/>
      <c r="AB949" s="222"/>
      <c r="AC949" s="222"/>
      <c r="AD949" s="222"/>
      <c r="AE949" s="222"/>
      <c r="AF949" s="222"/>
      <c r="AG949" s="222"/>
      <c r="AH949" s="222"/>
      <c r="AI949" s="222"/>
      <c r="AJ949" s="222"/>
      <c r="AK949" s="222"/>
      <c r="AL949" s="222"/>
      <c r="AM949" s="222"/>
      <c r="AN949" s="222"/>
      <c r="AO949" s="222"/>
      <c r="AP949" s="222"/>
      <c r="AQ949" s="222"/>
      <c r="AR949" s="222"/>
      <c r="AS949" s="222"/>
      <c r="AT949" s="222"/>
      <c r="AU949" s="222"/>
      <c r="AV949" s="222"/>
    </row>
    <row r="950" spans="1:48" ht="24"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c r="AA950" s="222"/>
      <c r="AB950" s="222"/>
      <c r="AC950" s="222"/>
      <c r="AD950" s="222"/>
      <c r="AE950" s="222"/>
      <c r="AF950" s="222"/>
      <c r="AG950" s="222"/>
      <c r="AH950" s="222"/>
      <c r="AI950" s="222"/>
      <c r="AJ950" s="222"/>
      <c r="AK950" s="222"/>
      <c r="AL950" s="222"/>
      <c r="AM950" s="222"/>
      <c r="AN950" s="222"/>
      <c r="AO950" s="222"/>
      <c r="AP950" s="222"/>
      <c r="AQ950" s="222"/>
      <c r="AR950" s="222"/>
      <c r="AS950" s="222"/>
      <c r="AT950" s="222"/>
      <c r="AU950" s="222"/>
      <c r="AV950" s="222"/>
    </row>
    <row r="951" spans="1:48" ht="24"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c r="AA951" s="222"/>
      <c r="AB951" s="222"/>
      <c r="AC951" s="222"/>
      <c r="AD951" s="222"/>
      <c r="AE951" s="222"/>
      <c r="AF951" s="222"/>
      <c r="AG951" s="222"/>
      <c r="AH951" s="222"/>
      <c r="AI951" s="222"/>
      <c r="AJ951" s="222"/>
      <c r="AK951" s="222"/>
      <c r="AL951" s="222"/>
      <c r="AM951" s="222"/>
      <c r="AN951" s="222"/>
      <c r="AO951" s="222"/>
      <c r="AP951" s="222"/>
      <c r="AQ951" s="222"/>
      <c r="AR951" s="222"/>
      <c r="AS951" s="222"/>
      <c r="AT951" s="222"/>
      <c r="AU951" s="222"/>
      <c r="AV951" s="222"/>
    </row>
    <row r="952" spans="1:48" ht="24"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c r="AA952" s="222"/>
      <c r="AB952" s="222"/>
      <c r="AC952" s="222"/>
      <c r="AD952" s="222"/>
      <c r="AE952" s="222"/>
      <c r="AF952" s="222"/>
      <c r="AG952" s="222"/>
      <c r="AH952" s="222"/>
      <c r="AI952" s="222"/>
      <c r="AJ952" s="222"/>
      <c r="AK952" s="222"/>
      <c r="AL952" s="222"/>
      <c r="AM952" s="222"/>
      <c r="AN952" s="222"/>
      <c r="AO952" s="222"/>
      <c r="AP952" s="222"/>
      <c r="AQ952" s="222"/>
      <c r="AR952" s="222"/>
      <c r="AS952" s="222"/>
      <c r="AT952" s="222"/>
      <c r="AU952" s="222"/>
      <c r="AV952" s="222"/>
    </row>
    <row r="953" spans="1:48" ht="24"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c r="AA953" s="222"/>
      <c r="AB953" s="222"/>
      <c r="AC953" s="222"/>
      <c r="AD953" s="222"/>
      <c r="AE953" s="222"/>
      <c r="AF953" s="222"/>
      <c r="AG953" s="222"/>
      <c r="AH953" s="222"/>
      <c r="AI953" s="222"/>
      <c r="AJ953" s="222"/>
      <c r="AK953" s="222"/>
      <c r="AL953" s="222"/>
      <c r="AM953" s="222"/>
      <c r="AN953" s="222"/>
      <c r="AO953" s="222"/>
      <c r="AP953" s="222"/>
      <c r="AQ953" s="222"/>
      <c r="AR953" s="222"/>
      <c r="AS953" s="222"/>
      <c r="AT953" s="222"/>
      <c r="AU953" s="222"/>
      <c r="AV953" s="222"/>
    </row>
    <row r="954" spans="1:48" ht="24"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c r="AA954" s="222"/>
      <c r="AB954" s="222"/>
      <c r="AC954" s="222"/>
      <c r="AD954" s="222"/>
      <c r="AE954" s="222"/>
      <c r="AF954" s="222"/>
      <c r="AG954" s="222"/>
      <c r="AH954" s="222"/>
      <c r="AI954" s="222"/>
      <c r="AJ954" s="222"/>
      <c r="AK954" s="222"/>
      <c r="AL954" s="222"/>
      <c r="AM954" s="222"/>
      <c r="AN954" s="222"/>
      <c r="AO954" s="222"/>
      <c r="AP954" s="222"/>
      <c r="AQ954" s="222"/>
      <c r="AR954" s="222"/>
      <c r="AS954" s="222"/>
      <c r="AT954" s="222"/>
      <c r="AU954" s="222"/>
      <c r="AV954" s="222"/>
    </row>
    <row r="955" spans="1:48" ht="24"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c r="AA955" s="222"/>
      <c r="AB955" s="222"/>
      <c r="AC955" s="222"/>
      <c r="AD955" s="222"/>
      <c r="AE955" s="222"/>
      <c r="AF955" s="222"/>
      <c r="AG955" s="222"/>
      <c r="AH955" s="222"/>
      <c r="AI955" s="222"/>
      <c r="AJ955" s="222"/>
      <c r="AK955" s="222"/>
      <c r="AL955" s="222"/>
      <c r="AM955" s="222"/>
      <c r="AN955" s="222"/>
      <c r="AO955" s="222"/>
      <c r="AP955" s="222"/>
      <c r="AQ955" s="222"/>
      <c r="AR955" s="222"/>
      <c r="AS955" s="222"/>
      <c r="AT955" s="222"/>
      <c r="AU955" s="222"/>
      <c r="AV955" s="222"/>
    </row>
    <row r="956" spans="1:48" ht="24"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c r="AA956" s="222"/>
      <c r="AB956" s="222"/>
      <c r="AC956" s="222"/>
      <c r="AD956" s="222"/>
      <c r="AE956" s="222"/>
      <c r="AF956" s="222"/>
      <c r="AG956" s="222"/>
      <c r="AH956" s="222"/>
      <c r="AI956" s="222"/>
      <c r="AJ956" s="222"/>
      <c r="AK956" s="222"/>
      <c r="AL956" s="222"/>
      <c r="AM956" s="222"/>
      <c r="AN956" s="222"/>
      <c r="AO956" s="222"/>
      <c r="AP956" s="222"/>
      <c r="AQ956" s="222"/>
      <c r="AR956" s="222"/>
      <c r="AS956" s="222"/>
      <c r="AT956" s="222"/>
      <c r="AU956" s="222"/>
      <c r="AV956" s="222"/>
    </row>
    <row r="957" spans="1:48" ht="24"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c r="AA957" s="222"/>
      <c r="AB957" s="222"/>
      <c r="AC957" s="222"/>
      <c r="AD957" s="222"/>
      <c r="AE957" s="222"/>
      <c r="AF957" s="222"/>
      <c r="AG957" s="222"/>
      <c r="AH957" s="222"/>
      <c r="AI957" s="222"/>
      <c r="AJ957" s="222"/>
      <c r="AK957" s="222"/>
      <c r="AL957" s="222"/>
      <c r="AM957" s="222"/>
      <c r="AN957" s="222"/>
      <c r="AO957" s="222"/>
      <c r="AP957" s="222"/>
      <c r="AQ957" s="222"/>
      <c r="AR957" s="222"/>
      <c r="AS957" s="222"/>
      <c r="AT957" s="222"/>
      <c r="AU957" s="222"/>
      <c r="AV957" s="222"/>
    </row>
    <row r="958" spans="1:48" ht="24"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c r="AA958" s="222"/>
      <c r="AB958" s="222"/>
      <c r="AC958" s="222"/>
      <c r="AD958" s="222"/>
      <c r="AE958" s="222"/>
      <c r="AF958" s="222"/>
      <c r="AG958" s="222"/>
      <c r="AH958" s="222"/>
      <c r="AI958" s="222"/>
      <c r="AJ958" s="222"/>
      <c r="AK958" s="222"/>
      <c r="AL958" s="222"/>
      <c r="AM958" s="222"/>
      <c r="AN958" s="222"/>
      <c r="AO958" s="222"/>
      <c r="AP958" s="222"/>
      <c r="AQ958" s="222"/>
      <c r="AR958" s="222"/>
      <c r="AS958" s="222"/>
      <c r="AT958" s="222"/>
      <c r="AU958" s="222"/>
      <c r="AV958" s="222"/>
    </row>
    <row r="959" spans="1:48" ht="24"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c r="AA959" s="222"/>
      <c r="AB959" s="222"/>
      <c r="AC959" s="222"/>
      <c r="AD959" s="222"/>
      <c r="AE959" s="222"/>
      <c r="AF959" s="222"/>
      <c r="AG959" s="222"/>
      <c r="AH959" s="222"/>
      <c r="AI959" s="222"/>
      <c r="AJ959" s="222"/>
      <c r="AK959" s="222"/>
      <c r="AL959" s="222"/>
      <c r="AM959" s="222"/>
      <c r="AN959" s="222"/>
      <c r="AO959" s="222"/>
      <c r="AP959" s="222"/>
      <c r="AQ959" s="222"/>
      <c r="AR959" s="222"/>
      <c r="AS959" s="222"/>
      <c r="AT959" s="222"/>
      <c r="AU959" s="222"/>
      <c r="AV959" s="222"/>
    </row>
    <row r="960" spans="1:48" ht="24"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c r="AA960" s="222"/>
      <c r="AB960" s="222"/>
      <c r="AC960" s="222"/>
      <c r="AD960" s="222"/>
      <c r="AE960" s="222"/>
      <c r="AF960" s="222"/>
      <c r="AG960" s="222"/>
      <c r="AH960" s="222"/>
      <c r="AI960" s="222"/>
      <c r="AJ960" s="222"/>
      <c r="AK960" s="222"/>
      <c r="AL960" s="222"/>
      <c r="AM960" s="222"/>
      <c r="AN960" s="222"/>
      <c r="AO960" s="222"/>
      <c r="AP960" s="222"/>
      <c r="AQ960" s="222"/>
      <c r="AR960" s="222"/>
      <c r="AS960" s="222"/>
      <c r="AT960" s="222"/>
      <c r="AU960" s="222"/>
      <c r="AV960" s="222"/>
    </row>
    <row r="961" spans="1:48" ht="24"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c r="AA961" s="222"/>
      <c r="AB961" s="222"/>
      <c r="AC961" s="222"/>
      <c r="AD961" s="222"/>
      <c r="AE961" s="222"/>
      <c r="AF961" s="222"/>
      <c r="AG961" s="222"/>
      <c r="AH961" s="222"/>
      <c r="AI961" s="222"/>
      <c r="AJ961" s="222"/>
      <c r="AK961" s="222"/>
      <c r="AL961" s="222"/>
      <c r="AM961" s="222"/>
      <c r="AN961" s="222"/>
      <c r="AO961" s="222"/>
      <c r="AP961" s="222"/>
      <c r="AQ961" s="222"/>
      <c r="AR961" s="222"/>
      <c r="AS961" s="222"/>
      <c r="AT961" s="222"/>
      <c r="AU961" s="222"/>
      <c r="AV961" s="222"/>
    </row>
    <row r="962" spans="1:48" ht="24"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c r="AA962" s="222"/>
      <c r="AB962" s="222"/>
      <c r="AC962" s="222"/>
      <c r="AD962" s="222"/>
      <c r="AE962" s="222"/>
      <c r="AF962" s="222"/>
      <c r="AG962" s="222"/>
      <c r="AH962" s="222"/>
      <c r="AI962" s="222"/>
      <c r="AJ962" s="222"/>
      <c r="AK962" s="222"/>
      <c r="AL962" s="222"/>
      <c r="AM962" s="222"/>
      <c r="AN962" s="222"/>
      <c r="AO962" s="222"/>
      <c r="AP962" s="222"/>
      <c r="AQ962" s="222"/>
      <c r="AR962" s="222"/>
      <c r="AS962" s="222"/>
      <c r="AT962" s="222"/>
      <c r="AU962" s="222"/>
      <c r="AV962" s="222"/>
    </row>
    <row r="963" spans="1:48" ht="24"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c r="AA963" s="222"/>
      <c r="AB963" s="222"/>
      <c r="AC963" s="222"/>
      <c r="AD963" s="222"/>
      <c r="AE963" s="222"/>
      <c r="AF963" s="222"/>
      <c r="AG963" s="222"/>
      <c r="AH963" s="222"/>
      <c r="AI963" s="222"/>
      <c r="AJ963" s="222"/>
      <c r="AK963" s="222"/>
      <c r="AL963" s="222"/>
      <c r="AM963" s="222"/>
      <c r="AN963" s="222"/>
      <c r="AO963" s="222"/>
      <c r="AP963" s="222"/>
      <c r="AQ963" s="222"/>
      <c r="AR963" s="222"/>
      <c r="AS963" s="222"/>
      <c r="AT963" s="222"/>
      <c r="AU963" s="222"/>
      <c r="AV963" s="222"/>
    </row>
    <row r="964" spans="1:48" ht="24"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c r="AA964" s="222"/>
      <c r="AB964" s="222"/>
      <c r="AC964" s="222"/>
      <c r="AD964" s="222"/>
      <c r="AE964" s="222"/>
      <c r="AF964" s="222"/>
      <c r="AG964" s="222"/>
      <c r="AH964" s="222"/>
      <c r="AI964" s="222"/>
      <c r="AJ964" s="222"/>
      <c r="AK964" s="222"/>
      <c r="AL964" s="222"/>
      <c r="AM964" s="222"/>
      <c r="AN964" s="222"/>
      <c r="AO964" s="222"/>
      <c r="AP964" s="222"/>
      <c r="AQ964" s="222"/>
      <c r="AR964" s="222"/>
      <c r="AS964" s="222"/>
      <c r="AT964" s="222"/>
      <c r="AU964" s="222"/>
      <c r="AV964" s="222"/>
    </row>
    <row r="965" spans="1:48" ht="24"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c r="AA965" s="222"/>
      <c r="AB965" s="222"/>
      <c r="AC965" s="222"/>
      <c r="AD965" s="222"/>
      <c r="AE965" s="222"/>
      <c r="AF965" s="222"/>
      <c r="AG965" s="222"/>
      <c r="AH965" s="222"/>
      <c r="AI965" s="222"/>
      <c r="AJ965" s="222"/>
      <c r="AK965" s="222"/>
      <c r="AL965" s="222"/>
      <c r="AM965" s="222"/>
      <c r="AN965" s="222"/>
      <c r="AO965" s="222"/>
      <c r="AP965" s="222"/>
      <c r="AQ965" s="222"/>
      <c r="AR965" s="222"/>
      <c r="AS965" s="222"/>
      <c r="AT965" s="222"/>
      <c r="AU965" s="222"/>
      <c r="AV965" s="222"/>
    </row>
    <row r="966" spans="1:48" ht="24"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c r="AA966" s="222"/>
      <c r="AB966" s="222"/>
      <c r="AC966" s="222"/>
      <c r="AD966" s="222"/>
      <c r="AE966" s="222"/>
      <c r="AF966" s="222"/>
      <c r="AG966" s="222"/>
      <c r="AH966" s="222"/>
      <c r="AI966" s="222"/>
      <c r="AJ966" s="222"/>
      <c r="AK966" s="222"/>
      <c r="AL966" s="222"/>
      <c r="AM966" s="222"/>
      <c r="AN966" s="222"/>
      <c r="AO966" s="222"/>
      <c r="AP966" s="222"/>
      <c r="AQ966" s="222"/>
      <c r="AR966" s="222"/>
      <c r="AS966" s="222"/>
      <c r="AT966" s="222"/>
      <c r="AU966" s="222"/>
      <c r="AV966" s="222"/>
    </row>
    <row r="967" spans="1:48" ht="24"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c r="AA967" s="222"/>
      <c r="AB967" s="222"/>
      <c r="AC967" s="222"/>
      <c r="AD967" s="222"/>
      <c r="AE967" s="222"/>
      <c r="AF967" s="222"/>
      <c r="AG967" s="222"/>
      <c r="AH967" s="222"/>
      <c r="AI967" s="222"/>
      <c r="AJ967" s="222"/>
      <c r="AK967" s="222"/>
      <c r="AL967" s="222"/>
      <c r="AM967" s="222"/>
      <c r="AN967" s="222"/>
      <c r="AO967" s="222"/>
      <c r="AP967" s="222"/>
      <c r="AQ967" s="222"/>
      <c r="AR967" s="222"/>
      <c r="AS967" s="222"/>
      <c r="AT967" s="222"/>
      <c r="AU967" s="222"/>
      <c r="AV967" s="222"/>
    </row>
    <row r="968" spans="1:48" ht="24"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c r="AA968" s="222"/>
      <c r="AB968" s="222"/>
      <c r="AC968" s="222"/>
      <c r="AD968" s="222"/>
      <c r="AE968" s="222"/>
      <c r="AF968" s="222"/>
      <c r="AG968" s="222"/>
      <c r="AH968" s="222"/>
      <c r="AI968" s="222"/>
      <c r="AJ968" s="222"/>
      <c r="AK968" s="222"/>
      <c r="AL968" s="222"/>
      <c r="AM968" s="222"/>
      <c r="AN968" s="222"/>
      <c r="AO968" s="222"/>
      <c r="AP968" s="222"/>
      <c r="AQ968" s="222"/>
      <c r="AR968" s="222"/>
      <c r="AS968" s="222"/>
      <c r="AT968" s="222"/>
      <c r="AU968" s="222"/>
      <c r="AV968" s="222"/>
    </row>
    <row r="969" spans="1:48" ht="24"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c r="AA969" s="222"/>
      <c r="AB969" s="222"/>
      <c r="AC969" s="222"/>
      <c r="AD969" s="222"/>
      <c r="AE969" s="222"/>
      <c r="AF969" s="222"/>
      <c r="AG969" s="222"/>
      <c r="AH969" s="222"/>
      <c r="AI969" s="222"/>
      <c r="AJ969" s="222"/>
      <c r="AK969" s="222"/>
      <c r="AL969" s="222"/>
      <c r="AM969" s="222"/>
      <c r="AN969" s="222"/>
      <c r="AO969" s="222"/>
      <c r="AP969" s="222"/>
      <c r="AQ969" s="222"/>
      <c r="AR969" s="222"/>
      <c r="AS969" s="222"/>
      <c r="AT969" s="222"/>
      <c r="AU969" s="222"/>
      <c r="AV969" s="222"/>
    </row>
    <row r="970" spans="1:48" ht="24"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c r="AA970" s="222"/>
      <c r="AB970" s="222"/>
      <c r="AC970" s="222"/>
      <c r="AD970" s="222"/>
      <c r="AE970" s="222"/>
      <c r="AF970" s="222"/>
      <c r="AG970" s="222"/>
      <c r="AH970" s="222"/>
      <c r="AI970" s="222"/>
      <c r="AJ970" s="222"/>
      <c r="AK970" s="222"/>
      <c r="AL970" s="222"/>
      <c r="AM970" s="222"/>
      <c r="AN970" s="222"/>
      <c r="AO970" s="222"/>
      <c r="AP970" s="222"/>
      <c r="AQ970" s="222"/>
      <c r="AR970" s="222"/>
      <c r="AS970" s="222"/>
      <c r="AT970" s="222"/>
      <c r="AU970" s="222"/>
      <c r="AV970" s="222"/>
    </row>
    <row r="971" spans="1:48" ht="24"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c r="AA971" s="222"/>
      <c r="AB971" s="222"/>
      <c r="AC971" s="222"/>
      <c r="AD971" s="222"/>
      <c r="AE971" s="222"/>
      <c r="AF971" s="222"/>
      <c r="AG971" s="222"/>
      <c r="AH971" s="222"/>
      <c r="AI971" s="222"/>
      <c r="AJ971" s="222"/>
      <c r="AK971" s="222"/>
      <c r="AL971" s="222"/>
      <c r="AM971" s="222"/>
      <c r="AN971" s="222"/>
      <c r="AO971" s="222"/>
      <c r="AP971" s="222"/>
      <c r="AQ971" s="222"/>
      <c r="AR971" s="222"/>
      <c r="AS971" s="222"/>
      <c r="AT971" s="222"/>
      <c r="AU971" s="222"/>
      <c r="AV971" s="222"/>
    </row>
    <row r="972" spans="1:48" ht="24"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c r="AA972" s="222"/>
      <c r="AB972" s="222"/>
      <c r="AC972" s="222"/>
      <c r="AD972" s="222"/>
      <c r="AE972" s="222"/>
      <c r="AF972" s="222"/>
      <c r="AG972" s="222"/>
      <c r="AH972" s="222"/>
      <c r="AI972" s="222"/>
      <c r="AJ972" s="222"/>
      <c r="AK972" s="222"/>
      <c r="AL972" s="222"/>
      <c r="AM972" s="222"/>
      <c r="AN972" s="222"/>
      <c r="AO972" s="222"/>
      <c r="AP972" s="222"/>
      <c r="AQ972" s="222"/>
      <c r="AR972" s="222"/>
      <c r="AS972" s="222"/>
      <c r="AT972" s="222"/>
      <c r="AU972" s="222"/>
      <c r="AV972" s="222"/>
    </row>
    <row r="973" spans="1:48" ht="24"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c r="AA973" s="222"/>
      <c r="AB973" s="222"/>
      <c r="AC973" s="222"/>
      <c r="AD973" s="222"/>
      <c r="AE973" s="222"/>
      <c r="AF973" s="222"/>
      <c r="AG973" s="222"/>
      <c r="AH973" s="222"/>
      <c r="AI973" s="222"/>
      <c r="AJ973" s="222"/>
      <c r="AK973" s="222"/>
      <c r="AL973" s="222"/>
      <c r="AM973" s="222"/>
      <c r="AN973" s="222"/>
      <c r="AO973" s="222"/>
      <c r="AP973" s="222"/>
      <c r="AQ973" s="222"/>
      <c r="AR973" s="222"/>
      <c r="AS973" s="222"/>
      <c r="AT973" s="222"/>
      <c r="AU973" s="222"/>
      <c r="AV973" s="222"/>
    </row>
    <row r="974" spans="1:48" ht="24"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c r="AA974" s="222"/>
      <c r="AB974" s="222"/>
      <c r="AC974" s="222"/>
      <c r="AD974" s="222"/>
      <c r="AE974" s="222"/>
      <c r="AF974" s="222"/>
      <c r="AG974" s="222"/>
      <c r="AH974" s="222"/>
      <c r="AI974" s="222"/>
      <c r="AJ974" s="222"/>
      <c r="AK974" s="222"/>
      <c r="AL974" s="222"/>
      <c r="AM974" s="222"/>
      <c r="AN974" s="222"/>
      <c r="AO974" s="222"/>
      <c r="AP974" s="222"/>
      <c r="AQ974" s="222"/>
      <c r="AR974" s="222"/>
      <c r="AS974" s="222"/>
      <c r="AT974" s="222"/>
      <c r="AU974" s="222"/>
      <c r="AV974" s="222"/>
    </row>
    <row r="975" spans="1:48" ht="24"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c r="AA975" s="222"/>
      <c r="AB975" s="222"/>
      <c r="AC975" s="222"/>
      <c r="AD975" s="222"/>
      <c r="AE975" s="222"/>
      <c r="AF975" s="222"/>
      <c r="AG975" s="222"/>
      <c r="AH975" s="222"/>
      <c r="AI975" s="222"/>
      <c r="AJ975" s="222"/>
      <c r="AK975" s="222"/>
      <c r="AL975" s="222"/>
      <c r="AM975" s="222"/>
      <c r="AN975" s="222"/>
      <c r="AO975" s="222"/>
      <c r="AP975" s="222"/>
      <c r="AQ975" s="222"/>
      <c r="AR975" s="222"/>
      <c r="AS975" s="222"/>
      <c r="AT975" s="222"/>
      <c r="AU975" s="222"/>
      <c r="AV975" s="222"/>
    </row>
    <row r="976" spans="1:48" ht="24"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c r="AA976" s="222"/>
      <c r="AB976" s="222"/>
      <c r="AC976" s="222"/>
      <c r="AD976" s="222"/>
      <c r="AE976" s="222"/>
      <c r="AF976" s="222"/>
      <c r="AG976" s="222"/>
      <c r="AH976" s="222"/>
      <c r="AI976" s="222"/>
      <c r="AJ976" s="222"/>
      <c r="AK976" s="222"/>
      <c r="AL976" s="222"/>
      <c r="AM976" s="222"/>
      <c r="AN976" s="222"/>
      <c r="AO976" s="222"/>
      <c r="AP976" s="222"/>
      <c r="AQ976" s="222"/>
      <c r="AR976" s="222"/>
      <c r="AS976" s="222"/>
      <c r="AT976" s="222"/>
      <c r="AU976" s="222"/>
      <c r="AV976" s="222"/>
    </row>
    <row r="977" spans="1:48" ht="24"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c r="AA977" s="222"/>
      <c r="AB977" s="222"/>
      <c r="AC977" s="222"/>
      <c r="AD977" s="222"/>
      <c r="AE977" s="222"/>
      <c r="AF977" s="222"/>
      <c r="AG977" s="222"/>
      <c r="AH977" s="222"/>
      <c r="AI977" s="222"/>
      <c r="AJ977" s="222"/>
      <c r="AK977" s="222"/>
      <c r="AL977" s="222"/>
      <c r="AM977" s="222"/>
      <c r="AN977" s="222"/>
      <c r="AO977" s="222"/>
      <c r="AP977" s="222"/>
      <c r="AQ977" s="222"/>
      <c r="AR977" s="222"/>
      <c r="AS977" s="222"/>
      <c r="AT977" s="222"/>
      <c r="AU977" s="222"/>
      <c r="AV977" s="222"/>
    </row>
    <row r="978" spans="1:48" ht="24"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c r="AA978" s="222"/>
      <c r="AB978" s="222"/>
      <c r="AC978" s="222"/>
      <c r="AD978" s="222"/>
      <c r="AE978" s="222"/>
      <c r="AF978" s="222"/>
      <c r="AG978" s="222"/>
      <c r="AH978" s="222"/>
      <c r="AI978" s="222"/>
      <c r="AJ978" s="222"/>
      <c r="AK978" s="222"/>
      <c r="AL978" s="222"/>
      <c r="AM978" s="222"/>
      <c r="AN978" s="222"/>
      <c r="AO978" s="222"/>
      <c r="AP978" s="222"/>
      <c r="AQ978" s="222"/>
      <c r="AR978" s="222"/>
      <c r="AS978" s="222"/>
      <c r="AT978" s="222"/>
      <c r="AU978" s="222"/>
      <c r="AV978" s="222"/>
    </row>
    <row r="979" spans="1:48" ht="24"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c r="AA979" s="222"/>
      <c r="AB979" s="222"/>
      <c r="AC979" s="222"/>
      <c r="AD979" s="222"/>
      <c r="AE979" s="222"/>
      <c r="AF979" s="222"/>
      <c r="AG979" s="222"/>
      <c r="AH979" s="222"/>
      <c r="AI979" s="222"/>
      <c r="AJ979" s="222"/>
      <c r="AK979" s="222"/>
      <c r="AL979" s="222"/>
      <c r="AM979" s="222"/>
      <c r="AN979" s="222"/>
      <c r="AO979" s="222"/>
      <c r="AP979" s="222"/>
      <c r="AQ979" s="222"/>
      <c r="AR979" s="222"/>
      <c r="AS979" s="222"/>
      <c r="AT979" s="222"/>
      <c r="AU979" s="222"/>
      <c r="AV979" s="222"/>
    </row>
    <row r="980" spans="1:48" ht="24"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c r="AA980" s="222"/>
      <c r="AB980" s="222"/>
      <c r="AC980" s="222"/>
      <c r="AD980" s="222"/>
      <c r="AE980" s="222"/>
      <c r="AF980" s="222"/>
      <c r="AG980" s="222"/>
      <c r="AH980" s="222"/>
      <c r="AI980" s="222"/>
      <c r="AJ980" s="222"/>
      <c r="AK980" s="222"/>
      <c r="AL980" s="222"/>
      <c r="AM980" s="222"/>
      <c r="AN980" s="222"/>
      <c r="AO980" s="222"/>
      <c r="AP980" s="222"/>
      <c r="AQ980" s="222"/>
      <c r="AR980" s="222"/>
      <c r="AS980" s="222"/>
      <c r="AT980" s="222"/>
      <c r="AU980" s="222"/>
      <c r="AV980" s="222"/>
    </row>
    <row r="981" spans="1:48" ht="24"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c r="AA981" s="222"/>
      <c r="AB981" s="222"/>
      <c r="AC981" s="222"/>
      <c r="AD981" s="222"/>
      <c r="AE981" s="222"/>
      <c r="AF981" s="222"/>
      <c r="AG981" s="222"/>
      <c r="AH981" s="222"/>
      <c r="AI981" s="222"/>
      <c r="AJ981" s="222"/>
      <c r="AK981" s="222"/>
      <c r="AL981" s="222"/>
      <c r="AM981" s="222"/>
      <c r="AN981" s="222"/>
      <c r="AO981" s="222"/>
      <c r="AP981" s="222"/>
      <c r="AQ981" s="222"/>
      <c r="AR981" s="222"/>
      <c r="AS981" s="222"/>
      <c r="AT981" s="222"/>
      <c r="AU981" s="222"/>
      <c r="AV981" s="222"/>
    </row>
    <row r="982" spans="1:48" ht="24"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c r="AA982" s="222"/>
      <c r="AB982" s="222"/>
      <c r="AC982" s="222"/>
      <c r="AD982" s="222"/>
      <c r="AE982" s="222"/>
      <c r="AF982" s="222"/>
      <c r="AG982" s="222"/>
      <c r="AH982" s="222"/>
      <c r="AI982" s="222"/>
      <c r="AJ982" s="222"/>
      <c r="AK982" s="222"/>
      <c r="AL982" s="222"/>
      <c r="AM982" s="222"/>
      <c r="AN982" s="222"/>
      <c r="AO982" s="222"/>
      <c r="AP982" s="222"/>
      <c r="AQ982" s="222"/>
      <c r="AR982" s="222"/>
      <c r="AS982" s="222"/>
      <c r="AT982" s="222"/>
      <c r="AU982" s="222"/>
      <c r="AV982" s="222"/>
    </row>
    <row r="983" spans="1:48" ht="24"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c r="AA983" s="222"/>
      <c r="AB983" s="222"/>
      <c r="AC983" s="222"/>
      <c r="AD983" s="222"/>
      <c r="AE983" s="222"/>
      <c r="AF983" s="222"/>
      <c r="AG983" s="222"/>
      <c r="AH983" s="222"/>
      <c r="AI983" s="222"/>
      <c r="AJ983" s="222"/>
      <c r="AK983" s="222"/>
      <c r="AL983" s="222"/>
      <c r="AM983" s="222"/>
      <c r="AN983" s="222"/>
      <c r="AO983" s="222"/>
      <c r="AP983" s="222"/>
      <c r="AQ983" s="222"/>
      <c r="AR983" s="222"/>
      <c r="AS983" s="222"/>
      <c r="AT983" s="222"/>
      <c r="AU983" s="222"/>
      <c r="AV983" s="222"/>
    </row>
    <row r="984" spans="1:48" ht="24"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c r="AA984" s="222"/>
      <c r="AB984" s="222"/>
      <c r="AC984" s="222"/>
      <c r="AD984" s="222"/>
      <c r="AE984" s="222"/>
      <c r="AF984" s="222"/>
      <c r="AG984" s="222"/>
      <c r="AH984" s="222"/>
      <c r="AI984" s="222"/>
      <c r="AJ984" s="222"/>
      <c r="AK984" s="222"/>
      <c r="AL984" s="222"/>
      <c r="AM984" s="222"/>
      <c r="AN984" s="222"/>
      <c r="AO984" s="222"/>
      <c r="AP984" s="222"/>
      <c r="AQ984" s="222"/>
      <c r="AR984" s="222"/>
      <c r="AS984" s="222"/>
      <c r="AT984" s="222"/>
      <c r="AU984" s="222"/>
      <c r="AV984" s="222"/>
    </row>
  </sheetData>
  <mergeCells count="4">
    <mergeCell ref="B19:F19"/>
    <mergeCell ref="G19:O19"/>
    <mergeCell ref="P19:X19"/>
    <mergeCell ref="Y19:AF19"/>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984"/>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1.1640625" defaultRowHeight="15" customHeight="1"/>
  <cols>
    <col min="1" max="1" width="14.1640625" customWidth="1"/>
    <col min="2" max="54" width="14.5" customWidth="1"/>
  </cols>
  <sheetData>
    <row r="1" spans="1:54" ht="24" customHeight="1">
      <c r="A1" s="287"/>
      <c r="B1" s="127">
        <v>45869</v>
      </c>
      <c r="C1" s="127">
        <v>45870</v>
      </c>
      <c r="D1" s="127">
        <v>45871</v>
      </c>
      <c r="E1" s="127">
        <v>45872</v>
      </c>
      <c r="F1" s="127">
        <v>45873</v>
      </c>
      <c r="G1" s="127">
        <v>45874</v>
      </c>
      <c r="H1" s="127">
        <v>45875</v>
      </c>
      <c r="I1" s="288" t="s">
        <v>162</v>
      </c>
      <c r="J1" s="288" t="s">
        <v>163</v>
      </c>
      <c r="K1" s="127">
        <v>45876</v>
      </c>
      <c r="L1" s="127">
        <v>45877</v>
      </c>
      <c r="M1" s="127">
        <v>45878</v>
      </c>
      <c r="N1" s="127">
        <v>45879</v>
      </c>
      <c r="O1" s="127">
        <v>45880</v>
      </c>
      <c r="P1" s="127">
        <v>45881</v>
      </c>
      <c r="Q1" s="127">
        <v>45882</v>
      </c>
      <c r="R1" s="288" t="s">
        <v>162</v>
      </c>
      <c r="S1" s="288" t="s">
        <v>163</v>
      </c>
      <c r="T1" s="127">
        <v>45883</v>
      </c>
      <c r="U1" s="127">
        <v>45884</v>
      </c>
      <c r="V1" s="127">
        <v>45885</v>
      </c>
      <c r="W1" s="127">
        <v>45886</v>
      </c>
      <c r="X1" s="127">
        <v>45887</v>
      </c>
      <c r="Y1" s="127">
        <v>45888</v>
      </c>
      <c r="Z1" s="127">
        <v>45889</v>
      </c>
      <c r="AA1" s="288" t="s">
        <v>162</v>
      </c>
      <c r="AB1" s="288" t="s">
        <v>163</v>
      </c>
      <c r="AC1" s="127">
        <v>45890</v>
      </c>
      <c r="AD1" s="127">
        <v>45891</v>
      </c>
      <c r="AE1" s="127">
        <v>45892</v>
      </c>
      <c r="AF1" s="127">
        <v>45893</v>
      </c>
      <c r="AG1" s="127">
        <v>45894</v>
      </c>
      <c r="AH1" s="127">
        <v>45895</v>
      </c>
      <c r="AI1" s="127">
        <v>45896</v>
      </c>
      <c r="AJ1" s="288" t="s">
        <v>162</v>
      </c>
      <c r="AK1" s="288" t="s">
        <v>163</v>
      </c>
      <c r="AL1" s="127">
        <v>45897</v>
      </c>
      <c r="AM1" s="127">
        <v>45898</v>
      </c>
      <c r="AN1" s="127">
        <v>45899</v>
      </c>
      <c r="AO1" s="127">
        <v>45900</v>
      </c>
      <c r="AP1" s="289" t="s">
        <v>164</v>
      </c>
      <c r="AQ1" s="290" t="s">
        <v>165</v>
      </c>
      <c r="AR1" s="127"/>
      <c r="AS1" s="127"/>
      <c r="AT1" s="289"/>
      <c r="AU1" s="290"/>
      <c r="AV1" s="288"/>
      <c r="AW1" s="390"/>
      <c r="AX1" s="390"/>
      <c r="AY1" s="390"/>
      <c r="AZ1" s="390"/>
      <c r="BA1" s="390"/>
      <c r="BB1" s="390"/>
    </row>
    <row r="2" spans="1:54" ht="24" customHeight="1">
      <c r="A2" s="287"/>
      <c r="B2" s="292" t="s">
        <v>168</v>
      </c>
      <c r="C2" s="292" t="s">
        <v>169</v>
      </c>
      <c r="D2" s="292" t="s">
        <v>170</v>
      </c>
      <c r="E2" s="292" t="s">
        <v>171</v>
      </c>
      <c r="F2" s="292" t="s">
        <v>172</v>
      </c>
      <c r="G2" s="292" t="s">
        <v>173</v>
      </c>
      <c r="H2" s="292" t="s">
        <v>167</v>
      </c>
      <c r="I2" s="293"/>
      <c r="J2" s="293"/>
      <c r="K2" s="292" t="s">
        <v>168</v>
      </c>
      <c r="L2" s="292" t="s">
        <v>169</v>
      </c>
      <c r="M2" s="292" t="s">
        <v>170</v>
      </c>
      <c r="N2" s="292" t="s">
        <v>171</v>
      </c>
      <c r="O2" s="292" t="s">
        <v>172</v>
      </c>
      <c r="P2" s="292" t="s">
        <v>173</v>
      </c>
      <c r="Q2" s="292" t="s">
        <v>167</v>
      </c>
      <c r="R2" s="293"/>
      <c r="S2" s="293"/>
      <c r="T2" s="292" t="s">
        <v>168</v>
      </c>
      <c r="U2" s="292" t="s">
        <v>169</v>
      </c>
      <c r="V2" s="292" t="s">
        <v>170</v>
      </c>
      <c r="W2" s="292" t="s">
        <v>171</v>
      </c>
      <c r="X2" s="292" t="s">
        <v>172</v>
      </c>
      <c r="Y2" s="292" t="s">
        <v>173</v>
      </c>
      <c r="Z2" s="292" t="s">
        <v>167</v>
      </c>
      <c r="AA2" s="293"/>
      <c r="AB2" s="293"/>
      <c r="AC2" s="292" t="s">
        <v>168</v>
      </c>
      <c r="AD2" s="292" t="s">
        <v>169</v>
      </c>
      <c r="AE2" s="292" t="s">
        <v>170</v>
      </c>
      <c r="AF2" s="292" t="s">
        <v>171</v>
      </c>
      <c r="AG2" s="292" t="s">
        <v>172</v>
      </c>
      <c r="AH2" s="292" t="s">
        <v>173</v>
      </c>
      <c r="AI2" s="292" t="s">
        <v>167</v>
      </c>
      <c r="AJ2" s="293"/>
      <c r="AK2" s="293"/>
      <c r="AL2" s="292" t="s">
        <v>168</v>
      </c>
      <c r="AM2" s="292" t="s">
        <v>169</v>
      </c>
      <c r="AN2" s="292" t="s">
        <v>170</v>
      </c>
      <c r="AO2" s="292" t="s">
        <v>171</v>
      </c>
      <c r="AP2" s="294"/>
      <c r="AQ2" s="293"/>
      <c r="AR2" s="292"/>
      <c r="AS2" s="292"/>
      <c r="AT2" s="294"/>
      <c r="AU2" s="293"/>
      <c r="AV2" s="293"/>
      <c r="AW2" s="391"/>
      <c r="AX2" s="391"/>
      <c r="AY2" s="391"/>
      <c r="AZ2" s="391"/>
      <c r="BA2" s="391"/>
      <c r="BB2" s="391"/>
    </row>
    <row r="3" spans="1:54" ht="24" customHeight="1">
      <c r="A3" s="295" t="s">
        <v>174</v>
      </c>
      <c r="B3" s="382">
        <v>2860</v>
      </c>
      <c r="C3" s="349">
        <v>5819</v>
      </c>
      <c r="D3" s="349">
        <v>6380</v>
      </c>
      <c r="E3" s="349">
        <v>4037</v>
      </c>
      <c r="F3" s="382">
        <v>2860</v>
      </c>
      <c r="G3" s="329">
        <v>23320</v>
      </c>
      <c r="H3" s="329">
        <v>35244</v>
      </c>
      <c r="I3" s="329">
        <v>80520</v>
      </c>
      <c r="J3" s="311">
        <v>0.68</v>
      </c>
      <c r="K3" s="329">
        <v>3300</v>
      </c>
      <c r="L3" s="329">
        <v>15565</v>
      </c>
      <c r="M3" s="329">
        <v>38742</v>
      </c>
      <c r="N3" s="329">
        <v>32153</v>
      </c>
      <c r="O3" s="329">
        <v>39380</v>
      </c>
      <c r="P3" s="329">
        <v>11990</v>
      </c>
      <c r="Q3" s="329">
        <v>45001</v>
      </c>
      <c r="R3" s="329">
        <v>186131</v>
      </c>
      <c r="S3" s="357">
        <v>2.31</v>
      </c>
      <c r="T3" s="329">
        <v>2552</v>
      </c>
      <c r="U3" s="329">
        <v>35673</v>
      </c>
      <c r="V3" s="329">
        <v>22759</v>
      </c>
      <c r="W3" s="329">
        <v>10208</v>
      </c>
      <c r="X3" s="392">
        <v>16940</v>
      </c>
      <c r="Y3" s="329">
        <v>7458</v>
      </c>
      <c r="Z3" s="329">
        <v>18810</v>
      </c>
      <c r="AA3" s="329">
        <v>99484</v>
      </c>
      <c r="AB3" s="357">
        <v>0.53</v>
      </c>
      <c r="AC3" s="109">
        <v>0</v>
      </c>
      <c r="AD3" s="329">
        <v>48378</v>
      </c>
      <c r="AE3" s="329">
        <v>40689</v>
      </c>
      <c r="AF3" s="329">
        <v>0</v>
      </c>
      <c r="AG3" s="393">
        <v>50589</v>
      </c>
      <c r="AH3" s="393">
        <v>81202</v>
      </c>
      <c r="AI3" s="393">
        <v>21703</v>
      </c>
      <c r="AJ3" s="349">
        <v>242561</v>
      </c>
      <c r="AK3" s="350">
        <v>1.68</v>
      </c>
      <c r="AL3" s="349">
        <v>65824</v>
      </c>
      <c r="AM3" s="349">
        <v>17952</v>
      </c>
      <c r="AN3" s="394">
        <v>35079</v>
      </c>
      <c r="AO3" s="349">
        <v>44264</v>
      </c>
      <c r="AP3" s="349">
        <v>765831</v>
      </c>
      <c r="AQ3" s="311">
        <v>1.1200000000000001</v>
      </c>
      <c r="AR3" s="349"/>
      <c r="AS3" s="382"/>
      <c r="AT3" s="349"/>
      <c r="AU3" s="311"/>
      <c r="AV3" s="297"/>
      <c r="AW3" s="352"/>
      <c r="AX3" s="352"/>
      <c r="AY3" s="352"/>
      <c r="AZ3" s="352"/>
      <c r="BA3" s="352"/>
      <c r="BB3" s="352"/>
    </row>
    <row r="4" spans="1:54" ht="24" customHeight="1">
      <c r="A4" s="302" t="s">
        <v>175</v>
      </c>
      <c r="B4" s="373">
        <v>1</v>
      </c>
      <c r="C4" s="334">
        <v>1</v>
      </c>
      <c r="D4" s="334">
        <v>1</v>
      </c>
      <c r="E4" s="334">
        <v>1</v>
      </c>
      <c r="F4" s="334">
        <v>1</v>
      </c>
      <c r="G4" s="334">
        <v>3</v>
      </c>
      <c r="H4" s="334">
        <v>3</v>
      </c>
      <c r="I4" s="334">
        <v>11</v>
      </c>
      <c r="J4" s="311">
        <v>0.73</v>
      </c>
      <c r="K4" s="334">
        <v>1</v>
      </c>
      <c r="L4" s="334">
        <v>2</v>
      </c>
      <c r="M4" s="334">
        <v>3</v>
      </c>
      <c r="N4" s="334">
        <v>5</v>
      </c>
      <c r="O4" s="334">
        <v>2</v>
      </c>
      <c r="P4" s="334">
        <v>1</v>
      </c>
      <c r="Q4" s="334">
        <v>4</v>
      </c>
      <c r="R4" s="334">
        <v>18</v>
      </c>
      <c r="S4" s="357">
        <v>1.64</v>
      </c>
      <c r="T4" s="334">
        <v>1</v>
      </c>
      <c r="U4" s="334">
        <v>3</v>
      </c>
      <c r="V4" s="334">
        <v>2</v>
      </c>
      <c r="W4" s="334">
        <v>2</v>
      </c>
      <c r="X4" s="334">
        <v>1</v>
      </c>
      <c r="Y4" s="334">
        <v>2</v>
      </c>
      <c r="Z4" s="334">
        <v>2</v>
      </c>
      <c r="AA4" s="334">
        <v>13</v>
      </c>
      <c r="AB4" s="357">
        <v>0.72</v>
      </c>
      <c r="AC4" s="109">
        <v>0</v>
      </c>
      <c r="AD4" s="334">
        <v>4</v>
      </c>
      <c r="AE4" s="334">
        <v>3</v>
      </c>
      <c r="AF4" s="334">
        <v>0</v>
      </c>
      <c r="AG4" s="334">
        <v>5</v>
      </c>
      <c r="AH4" s="334">
        <v>9</v>
      </c>
      <c r="AI4" s="334">
        <v>2</v>
      </c>
      <c r="AJ4" s="355">
        <v>23</v>
      </c>
      <c r="AK4" s="350">
        <v>1.35</v>
      </c>
      <c r="AL4" s="355">
        <v>6</v>
      </c>
      <c r="AM4" s="355">
        <v>2</v>
      </c>
      <c r="AN4" s="382">
        <v>4</v>
      </c>
      <c r="AO4" s="355">
        <v>6</v>
      </c>
      <c r="AP4" s="355">
        <v>82</v>
      </c>
      <c r="AQ4" s="311">
        <v>1.26</v>
      </c>
      <c r="AR4" s="373"/>
      <c r="AS4" s="373"/>
      <c r="AT4" s="355"/>
      <c r="AU4" s="311"/>
      <c r="AV4" s="307"/>
      <c r="AW4" s="356"/>
      <c r="AX4" s="356"/>
      <c r="AY4" s="356"/>
      <c r="AZ4" s="356"/>
      <c r="BA4" s="356"/>
      <c r="BB4" s="356"/>
    </row>
    <row r="5" spans="1:54" ht="24" customHeight="1">
      <c r="A5" s="302" t="s">
        <v>176</v>
      </c>
      <c r="B5" s="297">
        <f t="shared" ref="B5:I5" si="0">B3/B4</f>
        <v>2860</v>
      </c>
      <c r="C5" s="297">
        <f t="shared" si="0"/>
        <v>5819</v>
      </c>
      <c r="D5" s="297">
        <f t="shared" si="0"/>
        <v>6380</v>
      </c>
      <c r="E5" s="297">
        <f t="shared" si="0"/>
        <v>4037</v>
      </c>
      <c r="F5" s="297">
        <f t="shared" si="0"/>
        <v>2860</v>
      </c>
      <c r="G5" s="297">
        <f t="shared" si="0"/>
        <v>7773.333333333333</v>
      </c>
      <c r="H5" s="297">
        <f t="shared" si="0"/>
        <v>11748</v>
      </c>
      <c r="I5" s="297">
        <f t="shared" si="0"/>
        <v>7320</v>
      </c>
      <c r="J5" s="311">
        <v>0.91</v>
      </c>
      <c r="K5" s="297">
        <f t="shared" ref="K5:R5" si="1">K3/K4</f>
        <v>3300</v>
      </c>
      <c r="L5" s="297">
        <f t="shared" si="1"/>
        <v>7782.5</v>
      </c>
      <c r="M5" s="297">
        <f t="shared" si="1"/>
        <v>12914</v>
      </c>
      <c r="N5" s="297">
        <f t="shared" si="1"/>
        <v>6430.6</v>
      </c>
      <c r="O5" s="297">
        <f t="shared" si="1"/>
        <v>19690</v>
      </c>
      <c r="P5" s="297">
        <f t="shared" si="1"/>
        <v>11990</v>
      </c>
      <c r="Q5" s="297">
        <f t="shared" si="1"/>
        <v>11250.25</v>
      </c>
      <c r="R5" s="297">
        <f t="shared" si="1"/>
        <v>10340.611111111111</v>
      </c>
      <c r="S5" s="311">
        <v>1.41</v>
      </c>
      <c r="T5" s="297">
        <f t="shared" ref="T5:AA5" si="2">T3/T4</f>
        <v>2552</v>
      </c>
      <c r="U5" s="297">
        <f t="shared" si="2"/>
        <v>11891</v>
      </c>
      <c r="V5" s="297">
        <f t="shared" si="2"/>
        <v>11379.5</v>
      </c>
      <c r="W5" s="297">
        <f t="shared" si="2"/>
        <v>5104</v>
      </c>
      <c r="X5" s="297">
        <f t="shared" si="2"/>
        <v>16940</v>
      </c>
      <c r="Y5" s="297">
        <f t="shared" si="2"/>
        <v>3729</v>
      </c>
      <c r="Z5" s="297">
        <f t="shared" si="2"/>
        <v>9405</v>
      </c>
      <c r="AA5" s="297">
        <f t="shared" si="2"/>
        <v>7652.6153846153848</v>
      </c>
      <c r="AB5" s="357">
        <v>0.74</v>
      </c>
      <c r="AC5" s="109">
        <v>0</v>
      </c>
      <c r="AD5" s="297">
        <f t="shared" ref="AD5:AE5" si="3">AD3/AD4</f>
        <v>12094.5</v>
      </c>
      <c r="AE5" s="297">
        <f t="shared" si="3"/>
        <v>13563</v>
      </c>
      <c r="AF5" s="329">
        <v>0</v>
      </c>
      <c r="AG5" s="297">
        <f t="shared" ref="AG5:AJ5" si="4">AG3/AG4</f>
        <v>10117.799999999999</v>
      </c>
      <c r="AH5" s="297">
        <f t="shared" si="4"/>
        <v>9022.4444444444453</v>
      </c>
      <c r="AI5" s="297">
        <f t="shared" si="4"/>
        <v>10851.5</v>
      </c>
      <c r="AJ5" s="297">
        <f t="shared" si="4"/>
        <v>10546.130434782608</v>
      </c>
      <c r="AK5" s="357">
        <v>1.37</v>
      </c>
      <c r="AL5" s="297">
        <f t="shared" ref="AL5:AP5" si="5">AL3/AL4</f>
        <v>10970.666666666666</v>
      </c>
      <c r="AM5" s="297">
        <f t="shared" si="5"/>
        <v>8976</v>
      </c>
      <c r="AN5" s="297">
        <f t="shared" si="5"/>
        <v>8769.75</v>
      </c>
      <c r="AO5" s="297">
        <f t="shared" si="5"/>
        <v>7377.333333333333</v>
      </c>
      <c r="AP5" s="297">
        <f t="shared" si="5"/>
        <v>9339.4024390243903</v>
      </c>
      <c r="AQ5" s="357">
        <v>0.88700000000000001</v>
      </c>
      <c r="AR5" s="349"/>
      <c r="AS5" s="382"/>
      <c r="AT5" s="349"/>
      <c r="AU5" s="357"/>
      <c r="AV5" s="297"/>
      <c r="AW5" s="352"/>
      <c r="AX5" s="352"/>
      <c r="AY5" s="352"/>
      <c r="AZ5" s="352"/>
      <c r="BA5" s="352"/>
      <c r="BB5" s="352"/>
    </row>
    <row r="6" spans="1:54" ht="24" customHeight="1">
      <c r="A6" s="302" t="s">
        <v>177</v>
      </c>
      <c r="B6" s="373">
        <v>448</v>
      </c>
      <c r="C6" s="334">
        <v>885</v>
      </c>
      <c r="D6" s="334">
        <v>221</v>
      </c>
      <c r="E6" s="334">
        <v>191</v>
      </c>
      <c r="F6" s="334">
        <v>385</v>
      </c>
      <c r="G6" s="334">
        <v>540</v>
      </c>
      <c r="H6" s="334">
        <v>473</v>
      </c>
      <c r="I6" s="334">
        <v>3143</v>
      </c>
      <c r="J6" s="311">
        <v>0.92</v>
      </c>
      <c r="K6" s="334">
        <v>509</v>
      </c>
      <c r="L6" s="334">
        <v>413</v>
      </c>
      <c r="M6" s="334">
        <v>494</v>
      </c>
      <c r="N6" s="334">
        <v>473</v>
      </c>
      <c r="O6" s="334">
        <v>537</v>
      </c>
      <c r="P6" s="334">
        <v>501</v>
      </c>
      <c r="Q6" s="334">
        <v>445</v>
      </c>
      <c r="R6" s="334">
        <v>3372</v>
      </c>
      <c r="S6" s="357">
        <v>1.07</v>
      </c>
      <c r="T6" s="334">
        <v>360</v>
      </c>
      <c r="U6" s="334">
        <v>324</v>
      </c>
      <c r="V6" s="395">
        <v>297</v>
      </c>
      <c r="W6" s="396">
        <v>327</v>
      </c>
      <c r="X6" s="395">
        <v>364</v>
      </c>
      <c r="Y6" s="334">
        <v>459</v>
      </c>
      <c r="Z6" s="334">
        <v>488</v>
      </c>
      <c r="AA6" s="396">
        <v>2619</v>
      </c>
      <c r="AB6" s="386">
        <v>0.88</v>
      </c>
      <c r="AC6" s="397">
        <v>373</v>
      </c>
      <c r="AD6" s="334">
        <v>354</v>
      </c>
      <c r="AE6" s="371">
        <v>405</v>
      </c>
      <c r="AF6" s="334">
        <v>431</v>
      </c>
      <c r="AG6" s="395">
        <v>438</v>
      </c>
      <c r="AH6" s="395">
        <v>535</v>
      </c>
      <c r="AI6" s="395">
        <v>781</v>
      </c>
      <c r="AJ6" s="361">
        <v>3317</v>
      </c>
      <c r="AK6" s="350">
        <v>1.08</v>
      </c>
      <c r="AL6" s="361">
        <v>698</v>
      </c>
      <c r="AM6" s="361">
        <v>496</v>
      </c>
      <c r="AN6" s="334">
        <v>547</v>
      </c>
      <c r="AO6" s="361">
        <v>492</v>
      </c>
      <c r="AP6" s="361">
        <v>14236</v>
      </c>
      <c r="AQ6" s="357">
        <v>1.04</v>
      </c>
      <c r="AR6" s="373"/>
      <c r="AS6" s="373"/>
      <c r="AT6" s="361"/>
      <c r="AU6" s="357"/>
      <c r="AV6" s="307"/>
      <c r="AW6" s="356"/>
      <c r="AX6" s="356"/>
      <c r="AY6" s="356"/>
      <c r="AZ6" s="356"/>
      <c r="BA6" s="356"/>
      <c r="BB6" s="356"/>
    </row>
    <row r="7" spans="1:54" ht="24" customHeight="1">
      <c r="A7" s="309" t="s">
        <v>12</v>
      </c>
      <c r="B7" s="311">
        <v>2.2000000000000001E-3</v>
      </c>
      <c r="C7" s="311">
        <v>1.1000000000000001E-3</v>
      </c>
      <c r="D7" s="311">
        <v>4.4999999999999997E-3</v>
      </c>
      <c r="E7" s="311">
        <v>5.1999999999999998E-3</v>
      </c>
      <c r="F7" s="311">
        <v>2.5999999999999999E-3</v>
      </c>
      <c r="G7" s="311">
        <v>5.5999999999999999E-3</v>
      </c>
      <c r="H7" s="311">
        <v>6.3E-3</v>
      </c>
      <c r="I7" s="311">
        <v>3.5000000000000001E-3</v>
      </c>
      <c r="J7" s="311">
        <v>0.8</v>
      </c>
      <c r="K7" s="311">
        <v>2E-3</v>
      </c>
      <c r="L7" s="311">
        <v>4.7999999999999996E-3</v>
      </c>
      <c r="M7" s="311">
        <v>6.1000000000000004E-3</v>
      </c>
      <c r="N7" s="311">
        <v>6.3E-3</v>
      </c>
      <c r="O7" s="311">
        <v>3.7000000000000002E-3</v>
      </c>
      <c r="P7" s="311">
        <v>2E-3</v>
      </c>
      <c r="Q7" s="311">
        <v>8.9999999999999993E-3</v>
      </c>
      <c r="R7" s="311">
        <v>4.7000000000000002E-3</v>
      </c>
      <c r="S7" s="311">
        <v>1.36</v>
      </c>
      <c r="T7" s="311">
        <v>2.8E-3</v>
      </c>
      <c r="U7" s="311">
        <v>9.2999999999999992E-3</v>
      </c>
      <c r="V7" s="398">
        <v>6.7000000000000002E-3</v>
      </c>
      <c r="W7" s="311">
        <v>6.1000000000000004E-3</v>
      </c>
      <c r="X7" s="311">
        <v>2.7000000000000001E-3</v>
      </c>
      <c r="Y7" s="311">
        <v>4.4000000000000003E-3</v>
      </c>
      <c r="Z7" s="311">
        <v>2E-3</v>
      </c>
      <c r="AA7" s="311">
        <v>4.5999999999999999E-3</v>
      </c>
      <c r="AB7" s="311">
        <v>0.97</v>
      </c>
      <c r="AC7" s="387">
        <v>0</v>
      </c>
      <c r="AD7" s="311">
        <v>8.5000000000000006E-3</v>
      </c>
      <c r="AE7" s="311">
        <v>7.4000000000000003E-3</v>
      </c>
      <c r="AF7" s="311">
        <v>0</v>
      </c>
      <c r="AG7" s="398">
        <v>1.37E-2</v>
      </c>
      <c r="AH7" s="398">
        <v>1.4999999999999999E-2</v>
      </c>
      <c r="AI7" s="398">
        <v>2.5999999999999999E-3</v>
      </c>
      <c r="AJ7" s="311">
        <v>6.6E-3</v>
      </c>
      <c r="AK7" s="311">
        <v>1.27</v>
      </c>
      <c r="AL7" s="311">
        <v>8.6E-3</v>
      </c>
      <c r="AM7" s="370">
        <v>4.0000000000000001E-3</v>
      </c>
      <c r="AN7" s="311">
        <v>7.3000000000000001E-3</v>
      </c>
      <c r="AO7" s="370">
        <v>1.2200000000000001E-2</v>
      </c>
      <c r="AP7" s="370">
        <v>5.4999999999999997E-3</v>
      </c>
      <c r="AQ7" s="357">
        <v>1.17</v>
      </c>
      <c r="AR7" s="373"/>
      <c r="AS7" s="311"/>
      <c r="AT7" s="362"/>
      <c r="AU7" s="357"/>
      <c r="AV7" s="313"/>
      <c r="AW7" s="363"/>
      <c r="AX7" s="363"/>
      <c r="AY7" s="363"/>
      <c r="AZ7" s="363"/>
      <c r="BA7" s="363"/>
      <c r="BB7" s="363"/>
    </row>
    <row r="8" spans="1:54" ht="24" customHeight="1">
      <c r="A8" s="295" t="s">
        <v>16</v>
      </c>
      <c r="B8" s="305"/>
      <c r="C8" s="305"/>
      <c r="D8" s="305"/>
      <c r="E8" s="305"/>
      <c r="F8" s="305"/>
      <c r="G8" s="305"/>
      <c r="H8" s="305"/>
      <c r="I8" s="305"/>
      <c r="J8" s="305"/>
      <c r="K8" s="305"/>
      <c r="L8" s="305"/>
      <c r="M8" s="305"/>
      <c r="N8" s="305"/>
      <c r="O8" s="305"/>
      <c r="P8" s="305"/>
      <c r="Q8" s="305"/>
      <c r="R8" s="305"/>
      <c r="S8" s="305"/>
      <c r="T8" s="305"/>
      <c r="U8" s="305"/>
      <c r="V8" s="305"/>
      <c r="W8" s="305"/>
      <c r="X8" s="305"/>
      <c r="Y8" s="305"/>
      <c r="Z8" s="305"/>
      <c r="AA8" s="305"/>
      <c r="AB8" s="305"/>
      <c r="AC8" s="305"/>
      <c r="AD8" s="305"/>
      <c r="AE8" s="304"/>
      <c r="AF8" s="304"/>
      <c r="AG8" s="399"/>
      <c r="AH8" s="399"/>
      <c r="AI8" s="304"/>
      <c r="AJ8" s="304"/>
      <c r="AK8" s="304"/>
      <c r="AL8" s="304"/>
      <c r="AM8" s="336"/>
      <c r="AN8" s="304"/>
      <c r="AO8" s="368"/>
      <c r="AP8" s="369"/>
      <c r="AQ8" s="298"/>
      <c r="AR8" s="298"/>
      <c r="AS8" s="298"/>
      <c r="AT8" s="369"/>
      <c r="AU8" s="298"/>
      <c r="AV8" s="363"/>
      <c r="AW8" s="363"/>
      <c r="AX8" s="363"/>
      <c r="AY8" s="363"/>
      <c r="AZ8" s="363"/>
      <c r="BA8" s="363"/>
      <c r="BB8" s="363"/>
    </row>
    <row r="9" spans="1:54" ht="24" hidden="1" customHeight="1">
      <c r="A9" s="295" t="s">
        <v>178</v>
      </c>
      <c r="B9" s="222"/>
      <c r="C9" s="222"/>
      <c r="D9" s="318"/>
      <c r="E9" s="297"/>
      <c r="F9" s="318"/>
      <c r="G9" s="318"/>
      <c r="H9" s="318"/>
      <c r="I9" s="297"/>
      <c r="J9" s="318"/>
      <c r="K9" s="318"/>
      <c r="L9" s="318"/>
      <c r="M9" s="297"/>
      <c r="N9" s="318"/>
      <c r="O9" s="318"/>
      <c r="P9" s="318"/>
      <c r="Q9" s="318"/>
      <c r="R9" s="297"/>
      <c r="S9" s="305"/>
      <c r="T9" s="318"/>
      <c r="U9" s="318"/>
      <c r="V9" s="318"/>
      <c r="W9" s="298"/>
      <c r="X9" s="318"/>
      <c r="Y9" s="318"/>
      <c r="Z9" s="318"/>
      <c r="AA9" s="318"/>
      <c r="AB9" s="318"/>
      <c r="AC9" s="318"/>
      <c r="AD9" s="318"/>
      <c r="AE9" s="297"/>
      <c r="AF9" s="298"/>
      <c r="AG9" s="318"/>
      <c r="AH9" s="318"/>
      <c r="AI9" s="318"/>
      <c r="AJ9" s="297"/>
      <c r="AK9" s="318"/>
      <c r="AL9" s="318"/>
      <c r="AM9" s="318"/>
      <c r="AN9" s="318"/>
      <c r="AO9" s="318"/>
      <c r="AP9" s="318"/>
      <c r="AQ9" s="318"/>
      <c r="AR9" s="318"/>
      <c r="AS9" s="318"/>
      <c r="AT9" s="318"/>
      <c r="AU9" s="318"/>
      <c r="AV9" s="222"/>
      <c r="AW9" s="222"/>
      <c r="AX9" s="222"/>
      <c r="AY9" s="222"/>
      <c r="AZ9" s="222"/>
      <c r="BA9" s="222"/>
      <c r="BB9" s="222"/>
    </row>
    <row r="10" spans="1:54" ht="24" hidden="1" customHeight="1">
      <c r="A10" s="320"/>
      <c r="B10" s="318"/>
      <c r="C10" s="318"/>
      <c r="D10" s="318"/>
      <c r="E10" s="318"/>
      <c r="F10" s="318"/>
      <c r="G10" s="318"/>
      <c r="H10" s="318"/>
      <c r="I10" s="318"/>
      <c r="J10" s="318"/>
      <c r="K10" s="318"/>
      <c r="L10" s="318"/>
      <c r="M10" s="318"/>
      <c r="N10" s="318"/>
      <c r="O10" s="318"/>
      <c r="P10" s="318"/>
      <c r="Q10" s="318"/>
      <c r="R10" s="318"/>
      <c r="S10" s="318"/>
      <c r="T10" s="318"/>
      <c r="U10" s="318"/>
      <c r="V10" s="318"/>
      <c r="W10" s="318"/>
      <c r="X10" s="318"/>
      <c r="Y10" s="318"/>
      <c r="Z10" s="318"/>
      <c r="AA10" s="297"/>
      <c r="AB10" s="318"/>
      <c r="AC10" s="318"/>
      <c r="AD10" s="318"/>
      <c r="AE10" s="297"/>
      <c r="AF10" s="297"/>
      <c r="AG10" s="318"/>
      <c r="AH10" s="318"/>
      <c r="AI10" s="318"/>
      <c r="AJ10" s="297"/>
      <c r="AK10" s="318"/>
      <c r="AL10" s="318"/>
      <c r="AM10" s="318"/>
      <c r="AN10" s="318"/>
      <c r="AO10" s="318"/>
      <c r="AP10" s="318"/>
      <c r="AQ10" s="318"/>
      <c r="AR10" s="318"/>
      <c r="AS10" s="318"/>
      <c r="AT10" s="318"/>
      <c r="AU10" s="318"/>
      <c r="AV10" s="222"/>
      <c r="AW10" s="222"/>
      <c r="AX10" s="222"/>
      <c r="AY10" s="222"/>
      <c r="AZ10" s="222"/>
      <c r="BA10" s="222"/>
      <c r="BB10" s="222"/>
    </row>
    <row r="11" spans="1:54" ht="24" hidden="1" customHeight="1">
      <c r="A11" s="320"/>
      <c r="B11" s="318"/>
      <c r="C11" s="318"/>
      <c r="D11" s="318"/>
      <c r="E11" s="318"/>
      <c r="F11" s="318"/>
      <c r="G11" s="318"/>
      <c r="H11" s="318"/>
      <c r="I11" s="318"/>
      <c r="J11" s="318"/>
      <c r="K11" s="318"/>
      <c r="L11" s="318"/>
      <c r="M11" s="318"/>
      <c r="N11" s="318"/>
      <c r="O11" s="318"/>
      <c r="P11" s="318"/>
      <c r="Q11" s="318"/>
      <c r="R11" s="318"/>
      <c r="S11" s="318"/>
      <c r="T11" s="318"/>
      <c r="U11" s="318"/>
      <c r="V11" s="318"/>
      <c r="W11" s="318"/>
      <c r="X11" s="318"/>
      <c r="Y11" s="318"/>
      <c r="Z11" s="318"/>
      <c r="AA11" s="297"/>
      <c r="AB11" s="318"/>
      <c r="AC11" s="318"/>
      <c r="AD11" s="318"/>
      <c r="AE11" s="297"/>
      <c r="AF11" s="297"/>
      <c r="AG11" s="318"/>
      <c r="AH11" s="318"/>
      <c r="AI11" s="318"/>
      <c r="AJ11" s="297"/>
      <c r="AK11" s="318"/>
      <c r="AL11" s="318"/>
      <c r="AM11" s="318"/>
      <c r="AN11" s="318"/>
      <c r="AO11" s="318"/>
      <c r="AP11" s="318"/>
      <c r="AQ11" s="318"/>
      <c r="AR11" s="318"/>
      <c r="AS11" s="318"/>
      <c r="AT11" s="318"/>
      <c r="AU11" s="318"/>
      <c r="AV11" s="222"/>
      <c r="AW11" s="222"/>
      <c r="AX11" s="222"/>
      <c r="AY11" s="222"/>
      <c r="AZ11" s="222"/>
      <c r="BA11" s="222"/>
      <c r="BB11" s="222"/>
    </row>
    <row r="12" spans="1:54" ht="24" hidden="1" customHeight="1">
      <c r="A12" s="320"/>
      <c r="B12" s="318"/>
      <c r="C12" s="318"/>
      <c r="D12" s="318"/>
      <c r="E12" s="318"/>
      <c r="F12" s="318"/>
      <c r="G12" s="318"/>
      <c r="H12" s="318"/>
      <c r="I12" s="318"/>
      <c r="J12" s="318"/>
      <c r="K12" s="318"/>
      <c r="L12" s="318"/>
      <c r="M12" s="318"/>
      <c r="N12" s="318"/>
      <c r="O12" s="318"/>
      <c r="P12" s="318"/>
      <c r="Q12" s="318"/>
      <c r="R12" s="318"/>
      <c r="S12" s="318"/>
      <c r="T12" s="318"/>
      <c r="U12" s="318"/>
      <c r="V12" s="318"/>
      <c r="W12" s="318"/>
      <c r="X12" s="318"/>
      <c r="Y12" s="318"/>
      <c r="Z12" s="318"/>
      <c r="AA12" s="297"/>
      <c r="AB12" s="318"/>
      <c r="AC12" s="318"/>
      <c r="AD12" s="318"/>
      <c r="AE12" s="297"/>
      <c r="AF12" s="297"/>
      <c r="AG12" s="318"/>
      <c r="AH12" s="318"/>
      <c r="AI12" s="318"/>
      <c r="AJ12" s="297"/>
      <c r="AK12" s="318"/>
      <c r="AL12" s="318"/>
      <c r="AM12" s="318"/>
      <c r="AN12" s="318"/>
      <c r="AO12" s="318"/>
      <c r="AP12" s="318"/>
      <c r="AQ12" s="318"/>
      <c r="AR12" s="318"/>
      <c r="AS12" s="318"/>
      <c r="AT12" s="318"/>
      <c r="AU12" s="318"/>
      <c r="AV12" s="222"/>
      <c r="AW12" s="222"/>
      <c r="AX12" s="222"/>
      <c r="AY12" s="222"/>
      <c r="AZ12" s="222"/>
      <c r="BA12" s="222"/>
      <c r="BB12" s="222"/>
    </row>
    <row r="13" spans="1:54" ht="24" hidden="1" customHeight="1">
      <c r="A13" s="320"/>
      <c r="B13" s="318"/>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297"/>
      <c r="AB13" s="318"/>
      <c r="AC13" s="318"/>
      <c r="AD13" s="318"/>
      <c r="AE13" s="318"/>
      <c r="AF13" s="318"/>
      <c r="AG13" s="318"/>
      <c r="AH13" s="318"/>
      <c r="AI13" s="318"/>
      <c r="AJ13" s="297"/>
      <c r="AK13" s="318"/>
      <c r="AL13" s="318"/>
      <c r="AM13" s="318"/>
      <c r="AN13" s="318"/>
      <c r="AO13" s="318"/>
      <c r="AP13" s="318"/>
      <c r="AQ13" s="318"/>
      <c r="AR13" s="318"/>
      <c r="AS13" s="318"/>
      <c r="AT13" s="318"/>
      <c r="AU13" s="318"/>
      <c r="AV13" s="222"/>
      <c r="AW13" s="222"/>
      <c r="AX13" s="222"/>
      <c r="AY13" s="222"/>
      <c r="AZ13" s="222"/>
      <c r="BA13" s="222"/>
      <c r="BB13" s="222"/>
    </row>
    <row r="14" spans="1:54" ht="24" hidden="1" customHeight="1">
      <c r="A14" s="320"/>
      <c r="B14" s="318"/>
      <c r="C14" s="318"/>
      <c r="D14" s="318"/>
      <c r="E14" s="318"/>
      <c r="F14" s="318"/>
      <c r="G14" s="318"/>
      <c r="H14" s="318"/>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18"/>
      <c r="AJ14" s="318"/>
      <c r="AK14" s="318"/>
      <c r="AL14" s="318"/>
      <c r="AM14" s="318"/>
      <c r="AN14" s="318"/>
      <c r="AO14" s="318"/>
      <c r="AP14" s="318"/>
      <c r="AQ14" s="318"/>
      <c r="AR14" s="318"/>
      <c r="AS14" s="318"/>
      <c r="AT14" s="318"/>
      <c r="AU14" s="318"/>
      <c r="AV14" s="222"/>
      <c r="AW14" s="222"/>
      <c r="AX14" s="222"/>
      <c r="AY14" s="222"/>
      <c r="AZ14" s="222"/>
      <c r="BA14" s="222"/>
      <c r="BB14" s="222"/>
    </row>
    <row r="15" spans="1:54" ht="24" hidden="1" customHeight="1">
      <c r="A15" s="320"/>
      <c r="B15" s="318"/>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8"/>
      <c r="AO15" s="318"/>
      <c r="AP15" s="318"/>
      <c r="AQ15" s="318"/>
      <c r="AR15" s="318"/>
      <c r="AS15" s="318"/>
      <c r="AT15" s="318"/>
      <c r="AU15" s="318"/>
      <c r="AV15" s="222"/>
      <c r="AW15" s="222"/>
      <c r="AX15" s="222"/>
      <c r="AY15" s="222"/>
      <c r="AZ15" s="222"/>
      <c r="BA15" s="222"/>
      <c r="BB15" s="222"/>
    </row>
    <row r="16" spans="1:54" ht="19.5" hidden="1" customHeight="1">
      <c r="A16" s="320"/>
      <c r="B16" s="318"/>
      <c r="C16" s="318"/>
      <c r="D16" s="318"/>
      <c r="E16" s="318"/>
      <c r="F16" s="318"/>
      <c r="G16" s="318"/>
      <c r="H16" s="318"/>
      <c r="I16" s="318"/>
      <c r="J16" s="318"/>
      <c r="K16" s="318"/>
      <c r="L16" s="318"/>
      <c r="M16" s="318"/>
      <c r="N16" s="318"/>
      <c r="O16" s="318"/>
      <c r="P16" s="318"/>
      <c r="Q16" s="318"/>
      <c r="R16" s="318"/>
      <c r="S16" s="318"/>
      <c r="T16" s="318"/>
      <c r="U16" s="318"/>
      <c r="V16" s="318"/>
      <c r="W16" s="318"/>
      <c r="X16" s="318"/>
      <c r="Y16" s="318"/>
      <c r="Z16" s="318"/>
      <c r="AA16" s="318"/>
      <c r="AB16" s="318"/>
      <c r="AC16" s="318"/>
      <c r="AD16" s="318"/>
      <c r="AE16" s="318"/>
      <c r="AF16" s="318"/>
      <c r="AG16" s="318"/>
      <c r="AH16" s="318"/>
      <c r="AI16" s="318"/>
      <c r="AJ16" s="318"/>
      <c r="AK16" s="318"/>
      <c r="AL16" s="318"/>
      <c r="AM16" s="318"/>
      <c r="AN16" s="318"/>
      <c r="AO16" s="318"/>
      <c r="AP16" s="318"/>
      <c r="AQ16" s="318"/>
      <c r="AR16" s="318"/>
      <c r="AS16" s="318"/>
      <c r="AT16" s="318"/>
      <c r="AU16" s="318"/>
      <c r="AV16" s="222"/>
      <c r="AW16" s="222"/>
      <c r="AX16" s="222"/>
      <c r="AY16" s="222"/>
      <c r="AZ16" s="222"/>
      <c r="BA16" s="222"/>
      <c r="BB16" s="222"/>
    </row>
    <row r="17" spans="1:54" ht="24" hidden="1" customHeight="1">
      <c r="A17" s="320"/>
      <c r="B17" s="318"/>
      <c r="C17" s="318"/>
      <c r="D17" s="318"/>
      <c r="E17" s="318"/>
      <c r="F17" s="318"/>
      <c r="G17" s="318"/>
      <c r="H17" s="318"/>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318"/>
      <c r="AN17" s="318"/>
      <c r="AO17" s="318"/>
      <c r="AP17" s="318"/>
      <c r="AQ17" s="318"/>
      <c r="AR17" s="318"/>
      <c r="AS17" s="318"/>
      <c r="AT17" s="318"/>
      <c r="AU17" s="318"/>
      <c r="AV17" s="222"/>
      <c r="AW17" s="222"/>
      <c r="AX17" s="222"/>
      <c r="AY17" s="222"/>
      <c r="AZ17" s="222"/>
      <c r="BA17" s="222"/>
      <c r="BB17" s="222"/>
    </row>
    <row r="18" spans="1:54" ht="24" hidden="1" customHeight="1">
      <c r="A18" s="320"/>
      <c r="B18" s="318"/>
      <c r="C18" s="318"/>
      <c r="D18" s="318"/>
      <c r="E18" s="318"/>
      <c r="F18" s="318"/>
      <c r="G18" s="318"/>
      <c r="H18" s="318"/>
      <c r="I18" s="318"/>
      <c r="J18" s="318"/>
      <c r="K18" s="318"/>
      <c r="L18" s="318"/>
      <c r="M18" s="318"/>
      <c r="N18" s="318"/>
      <c r="O18" s="318"/>
      <c r="P18" s="318"/>
      <c r="Q18" s="318"/>
      <c r="R18" s="318"/>
      <c r="S18" s="318"/>
      <c r="T18" s="318"/>
      <c r="U18" s="318"/>
      <c r="V18" s="318"/>
      <c r="W18" s="318"/>
      <c r="X18" s="318"/>
      <c r="Y18" s="318"/>
      <c r="Z18" s="318"/>
      <c r="AA18" s="318"/>
      <c r="AB18" s="318"/>
      <c r="AC18" s="318"/>
      <c r="AD18" s="318"/>
      <c r="AE18" s="318"/>
      <c r="AF18" s="318"/>
      <c r="AG18" s="318"/>
      <c r="AH18" s="318"/>
      <c r="AI18" s="318"/>
      <c r="AJ18" s="318"/>
      <c r="AK18" s="318"/>
      <c r="AL18" s="318"/>
      <c r="AM18" s="318"/>
      <c r="AN18" s="318"/>
      <c r="AO18" s="318"/>
      <c r="AP18" s="318"/>
      <c r="AQ18" s="318"/>
      <c r="AR18" s="318"/>
      <c r="AS18" s="318"/>
      <c r="AT18" s="318"/>
      <c r="AU18" s="318"/>
      <c r="AV18" s="222"/>
      <c r="AW18" s="222"/>
      <c r="AX18" s="222"/>
      <c r="AY18" s="222"/>
      <c r="AZ18" s="222"/>
      <c r="BA18" s="222"/>
      <c r="BB18" s="222"/>
    </row>
    <row r="19" spans="1:54" ht="24" customHeight="1">
      <c r="A19" s="322" t="s">
        <v>209</v>
      </c>
      <c r="B19" s="318"/>
      <c r="C19" s="318"/>
      <c r="D19" s="318"/>
      <c r="E19" s="318"/>
      <c r="F19" s="318"/>
      <c r="G19" s="318"/>
      <c r="H19" s="318"/>
      <c r="I19" s="318"/>
      <c r="J19" s="318"/>
      <c r="K19" s="318"/>
      <c r="L19" s="318"/>
      <c r="M19" s="318"/>
      <c r="N19" s="318"/>
      <c r="O19" s="318"/>
      <c r="P19" s="318"/>
      <c r="Q19" s="318"/>
      <c r="R19" s="318"/>
      <c r="S19" s="318"/>
      <c r="T19" s="318"/>
      <c r="U19" s="318"/>
      <c r="V19" s="318"/>
      <c r="W19" s="318"/>
      <c r="X19" s="318"/>
      <c r="Y19" s="318"/>
      <c r="Z19" s="318"/>
      <c r="AA19" s="318"/>
      <c r="AB19" s="318"/>
      <c r="AC19" s="318"/>
      <c r="AD19" s="318"/>
      <c r="AE19" s="318"/>
      <c r="AF19" s="318"/>
      <c r="AG19" s="318"/>
      <c r="AH19" s="318"/>
      <c r="AI19" s="318"/>
      <c r="AJ19" s="318"/>
      <c r="AK19" s="318"/>
      <c r="AL19" s="318"/>
      <c r="AM19" s="318"/>
      <c r="AN19" s="318"/>
      <c r="AO19" s="318"/>
      <c r="AP19" s="318"/>
      <c r="AQ19" s="318"/>
      <c r="AR19" s="318"/>
      <c r="AS19" s="318"/>
      <c r="AT19" s="318"/>
      <c r="AU19" s="318"/>
      <c r="AV19" s="318"/>
      <c r="AW19" s="318"/>
      <c r="AX19" s="318"/>
      <c r="AY19" s="318"/>
      <c r="AZ19" s="318"/>
      <c r="BA19" s="318"/>
      <c r="BB19" s="318"/>
    </row>
    <row r="20" spans="1:54" ht="24" customHeight="1">
      <c r="A20" s="295" t="s">
        <v>16</v>
      </c>
      <c r="B20" s="318"/>
      <c r="C20" s="318"/>
      <c r="D20" s="318"/>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8"/>
      <c r="AO20" s="318"/>
      <c r="AP20" s="318"/>
      <c r="AQ20" s="318"/>
      <c r="AR20" s="318"/>
      <c r="AS20" s="318"/>
      <c r="AT20" s="318"/>
      <c r="AU20" s="318"/>
      <c r="AV20" s="318"/>
      <c r="AW20" s="318"/>
      <c r="AX20" s="318"/>
      <c r="AY20" s="318"/>
      <c r="AZ20" s="318"/>
      <c r="BA20" s="318"/>
      <c r="BB20" s="318"/>
    </row>
    <row r="21" spans="1:54" ht="24" customHeight="1">
      <c r="A21" s="295" t="s">
        <v>211</v>
      </c>
      <c r="B21" s="318"/>
      <c r="C21" s="318"/>
      <c r="D21" s="318"/>
      <c r="E21" s="318"/>
      <c r="F21" s="318"/>
      <c r="G21" s="318"/>
      <c r="H21" s="318"/>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8"/>
      <c r="AO21" s="318"/>
      <c r="AP21" s="318"/>
      <c r="AQ21" s="318"/>
      <c r="AR21" s="318"/>
      <c r="AS21" s="318"/>
      <c r="AT21" s="318"/>
      <c r="AU21" s="318"/>
      <c r="AV21" s="318"/>
      <c r="AW21" s="222"/>
      <c r="AX21" s="222"/>
      <c r="AY21" s="222"/>
      <c r="AZ21" s="222"/>
      <c r="BA21" s="222"/>
      <c r="BB21" s="222"/>
    </row>
    <row r="22" spans="1:54" ht="24" customHeight="1">
      <c r="A22" s="295" t="s">
        <v>212</v>
      </c>
      <c r="B22" s="318"/>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8"/>
      <c r="AO22" s="318"/>
      <c r="AP22" s="318"/>
      <c r="AQ22" s="318"/>
      <c r="AR22" s="318"/>
      <c r="AS22" s="318"/>
      <c r="AT22" s="318"/>
      <c r="AU22" s="318"/>
      <c r="AV22" s="318"/>
      <c r="AW22" s="222"/>
      <c r="AX22" s="222"/>
      <c r="AY22" s="222"/>
      <c r="AZ22" s="222"/>
      <c r="BA22" s="222"/>
      <c r="BB22" s="222"/>
    </row>
    <row r="23" spans="1:54" ht="24" customHeight="1">
      <c r="A23" s="320"/>
      <c r="B23" s="318"/>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318"/>
      <c r="AR23" s="318"/>
      <c r="AS23" s="318"/>
      <c r="AT23" s="318"/>
      <c r="AU23" s="318"/>
      <c r="AV23" s="318"/>
      <c r="AW23" s="222"/>
      <c r="AX23" s="222"/>
      <c r="AY23" s="222"/>
      <c r="AZ23" s="222"/>
      <c r="BA23" s="222"/>
      <c r="BB23" s="222"/>
    </row>
    <row r="24" spans="1:54" ht="24" customHeight="1">
      <c r="A24" s="295" t="s">
        <v>214</v>
      </c>
      <c r="B24" s="318"/>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318"/>
      <c r="AS24" s="318"/>
      <c r="AT24" s="318"/>
      <c r="AU24" s="318"/>
      <c r="AV24" s="318"/>
      <c r="AW24" s="222"/>
      <c r="AX24" s="222"/>
      <c r="AY24" s="222"/>
      <c r="AZ24" s="222"/>
      <c r="BA24" s="222"/>
      <c r="BB24" s="222"/>
    </row>
    <row r="25" spans="1:54" ht="24"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row>
    <row r="26" spans="1:54" ht="24" customHeight="1">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row>
    <row r="27" spans="1:54" ht="24" customHeight="1">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row>
    <row r="28" spans="1:54" ht="24" customHeight="1">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row>
    <row r="29" spans="1:54" ht="24" customHeight="1">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row>
    <row r="30" spans="1:54" ht="24" customHeight="1">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row>
    <row r="31" spans="1:54" ht="24" customHeight="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row>
    <row r="32" spans="1:54" ht="24" customHeight="1">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row>
    <row r="33" spans="1:54" ht="24" customHeight="1">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row>
    <row r="34" spans="1:54" ht="24" customHeight="1">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row>
    <row r="35" spans="1:54" ht="24" customHeight="1">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row>
    <row r="36" spans="1:54" ht="24"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row>
    <row r="37" spans="1:54" ht="24" customHeight="1">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row>
    <row r="38" spans="1:54" ht="24" customHeight="1">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row>
    <row r="39" spans="1:54" ht="24" customHeight="1">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row>
    <row r="40" spans="1:54" ht="24" customHeight="1">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row>
    <row r="41" spans="1:54" ht="24" customHeight="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row>
    <row r="42" spans="1:54" ht="24" customHeight="1">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row>
    <row r="43" spans="1:54" ht="24"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row>
    <row r="44" spans="1:54" ht="24" customHeight="1">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row>
    <row r="45" spans="1:54" ht="24" customHeight="1">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row>
    <row r="46" spans="1:54" ht="24" customHeight="1">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row>
    <row r="47" spans="1:54" ht="24"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row>
    <row r="48" spans="1:54" ht="24" customHeight="1">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row>
    <row r="49" spans="1:54" ht="24" customHeight="1">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row>
    <row r="50" spans="1:54" ht="24" customHeight="1">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row>
    <row r="51" spans="1:54" ht="24" customHeight="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row>
    <row r="52" spans="1:54" ht="24" customHeight="1">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row>
    <row r="53" spans="1:54" ht="24" customHeight="1">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row>
    <row r="54" spans="1:54" ht="24" customHeight="1">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row>
    <row r="55" spans="1:54" ht="24" customHeight="1">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row>
    <row r="56" spans="1:54" ht="24" customHeight="1">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row>
    <row r="57" spans="1:54" ht="24" customHeight="1">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row>
    <row r="58" spans="1:54" ht="24"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row>
    <row r="59" spans="1:54" ht="24" customHeight="1">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row>
    <row r="60" spans="1:54" ht="24" customHeight="1">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row>
    <row r="61" spans="1:54" ht="24"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row>
    <row r="62" spans="1:54" ht="24" customHeight="1">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c r="AW62" s="222"/>
      <c r="AX62" s="222"/>
      <c r="AY62" s="222"/>
      <c r="AZ62" s="222"/>
      <c r="BA62" s="222"/>
      <c r="BB62" s="222"/>
    </row>
    <row r="63" spans="1:54" ht="24" customHeight="1">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c r="AW63" s="222"/>
      <c r="AX63" s="222"/>
      <c r="AY63" s="222"/>
      <c r="AZ63" s="222"/>
      <c r="BA63" s="222"/>
      <c r="BB63" s="222"/>
    </row>
    <row r="64" spans="1:54" ht="24" customHeight="1">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c r="AW64" s="222"/>
      <c r="AX64" s="222"/>
      <c r="AY64" s="222"/>
      <c r="AZ64" s="222"/>
      <c r="BA64" s="222"/>
      <c r="BB64" s="222"/>
    </row>
    <row r="65" spans="1:54" ht="24" customHeight="1">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c r="BB65" s="222"/>
    </row>
    <row r="66" spans="1:54" ht="24" customHeight="1">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c r="AW66" s="222"/>
      <c r="AX66" s="222"/>
      <c r="AY66" s="222"/>
      <c r="AZ66" s="222"/>
      <c r="BA66" s="222"/>
      <c r="BB66" s="222"/>
    </row>
    <row r="67" spans="1:54" ht="24" customHeight="1">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2"/>
      <c r="AS67" s="222"/>
      <c r="AT67" s="222"/>
      <c r="AU67" s="222"/>
      <c r="AV67" s="222"/>
      <c r="AW67" s="222"/>
      <c r="AX67" s="222"/>
      <c r="AY67" s="222"/>
      <c r="AZ67" s="222"/>
      <c r="BA67" s="222"/>
      <c r="BB67" s="222"/>
    </row>
    <row r="68" spans="1:54" ht="24" customHeight="1">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c r="AR68" s="222"/>
      <c r="AS68" s="222"/>
      <c r="AT68" s="222"/>
      <c r="AU68" s="222"/>
      <c r="AV68" s="222"/>
      <c r="AW68" s="222"/>
      <c r="AX68" s="222"/>
      <c r="AY68" s="222"/>
      <c r="AZ68" s="222"/>
      <c r="BA68" s="222"/>
      <c r="BB68" s="222"/>
    </row>
    <row r="69" spans="1:54" ht="24" customHeight="1">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2"/>
    </row>
    <row r="70" spans="1:54" ht="24" customHeight="1">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c r="AR70" s="222"/>
      <c r="AS70" s="222"/>
      <c r="AT70" s="222"/>
      <c r="AU70" s="222"/>
      <c r="AV70" s="222"/>
      <c r="AW70" s="222"/>
      <c r="AX70" s="222"/>
      <c r="AY70" s="222"/>
      <c r="AZ70" s="222"/>
      <c r="BA70" s="222"/>
      <c r="BB70" s="222"/>
    </row>
    <row r="71" spans="1:54" ht="24" customHeight="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c r="AU71" s="222"/>
      <c r="AV71" s="222"/>
      <c r="AW71" s="222"/>
      <c r="AX71" s="222"/>
      <c r="AY71" s="222"/>
      <c r="AZ71" s="222"/>
      <c r="BA71" s="222"/>
      <c r="BB71" s="222"/>
    </row>
    <row r="72" spans="1:54" ht="24" customHeight="1">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c r="AW72" s="222"/>
      <c r="AX72" s="222"/>
      <c r="AY72" s="222"/>
      <c r="AZ72" s="222"/>
      <c r="BA72" s="222"/>
      <c r="BB72" s="222"/>
    </row>
    <row r="73" spans="1:54" ht="24" customHeight="1">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c r="AU73" s="222"/>
      <c r="AV73" s="222"/>
      <c r="AW73" s="222"/>
      <c r="AX73" s="222"/>
      <c r="AY73" s="222"/>
      <c r="AZ73" s="222"/>
      <c r="BA73" s="222"/>
      <c r="BB73" s="222"/>
    </row>
    <row r="74" spans="1:54" ht="24" customHeight="1">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row>
    <row r="75" spans="1:54" ht="24" customHeight="1">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c r="AW75" s="222"/>
      <c r="AX75" s="222"/>
      <c r="AY75" s="222"/>
      <c r="AZ75" s="222"/>
      <c r="BA75" s="222"/>
      <c r="BB75" s="222"/>
    </row>
    <row r="76" spans="1:54" ht="24" customHeight="1">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c r="AW76" s="222"/>
      <c r="AX76" s="222"/>
      <c r="AY76" s="222"/>
      <c r="AZ76" s="222"/>
      <c r="BA76" s="222"/>
      <c r="BB76" s="222"/>
    </row>
    <row r="77" spans="1:54" ht="24" customHeight="1">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c r="AU77" s="222"/>
      <c r="AV77" s="222"/>
      <c r="AW77" s="222"/>
      <c r="AX77" s="222"/>
      <c r="AY77" s="222"/>
      <c r="AZ77" s="222"/>
      <c r="BA77" s="222"/>
      <c r="BB77" s="222"/>
    </row>
    <row r="78" spans="1:54" ht="24" customHeight="1">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c r="AU78" s="222"/>
      <c r="AV78" s="222"/>
      <c r="AW78" s="222"/>
      <c r="AX78" s="222"/>
      <c r="AY78" s="222"/>
      <c r="AZ78" s="222"/>
      <c r="BA78" s="222"/>
      <c r="BB78" s="222"/>
    </row>
    <row r="79" spans="1:54" ht="24" customHeight="1">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row>
    <row r="80" spans="1:54" ht="24" customHeight="1">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c r="AT80" s="222"/>
      <c r="AU80" s="222"/>
      <c r="AV80" s="222"/>
      <c r="AW80" s="222"/>
      <c r="AX80" s="222"/>
      <c r="AY80" s="222"/>
      <c r="AZ80" s="222"/>
      <c r="BA80" s="222"/>
      <c r="BB80" s="222"/>
    </row>
    <row r="81" spans="1:54" ht="24" customHeight="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c r="AW81" s="222"/>
      <c r="AX81" s="222"/>
      <c r="AY81" s="222"/>
      <c r="AZ81" s="222"/>
      <c r="BA81" s="222"/>
      <c r="BB81" s="222"/>
    </row>
    <row r="82" spans="1:54" ht="24" customHeight="1">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c r="AT82" s="222"/>
      <c r="AU82" s="222"/>
      <c r="AV82" s="222"/>
      <c r="AW82" s="222"/>
      <c r="AX82" s="222"/>
      <c r="AY82" s="222"/>
      <c r="AZ82" s="222"/>
      <c r="BA82" s="222"/>
      <c r="BB82" s="222"/>
    </row>
    <row r="83" spans="1:54" ht="24" customHeight="1">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c r="AT83" s="222"/>
      <c r="AU83" s="222"/>
      <c r="AV83" s="222"/>
      <c r="AW83" s="222"/>
      <c r="AX83" s="222"/>
      <c r="AY83" s="222"/>
      <c r="AZ83" s="222"/>
      <c r="BA83" s="222"/>
      <c r="BB83" s="222"/>
    </row>
    <row r="84" spans="1:54" ht="24" customHeight="1">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row>
    <row r="85" spans="1:54" ht="24" customHeight="1">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c r="AT85" s="222"/>
      <c r="AU85" s="222"/>
      <c r="AV85" s="222"/>
      <c r="AW85" s="222"/>
      <c r="AX85" s="222"/>
      <c r="AY85" s="222"/>
      <c r="AZ85" s="222"/>
      <c r="BA85" s="222"/>
      <c r="BB85" s="222"/>
    </row>
    <row r="86" spans="1:54" ht="24" customHeight="1">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c r="AT86" s="222"/>
      <c r="AU86" s="222"/>
      <c r="AV86" s="222"/>
      <c r="AW86" s="222"/>
      <c r="AX86" s="222"/>
      <c r="AY86" s="222"/>
      <c r="AZ86" s="222"/>
      <c r="BA86" s="222"/>
      <c r="BB86" s="222"/>
    </row>
    <row r="87" spans="1:54" ht="24" customHeight="1">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c r="AT87" s="222"/>
      <c r="AU87" s="222"/>
      <c r="AV87" s="222"/>
      <c r="AW87" s="222"/>
      <c r="AX87" s="222"/>
      <c r="AY87" s="222"/>
      <c r="AZ87" s="222"/>
      <c r="BA87" s="222"/>
      <c r="BB87" s="222"/>
    </row>
    <row r="88" spans="1:54" ht="24" customHeight="1">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c r="AT88" s="222"/>
      <c r="AU88" s="222"/>
      <c r="AV88" s="222"/>
      <c r="AW88" s="222"/>
      <c r="AX88" s="222"/>
      <c r="AY88" s="222"/>
      <c r="AZ88" s="222"/>
      <c r="BA88" s="222"/>
      <c r="BB88" s="222"/>
    </row>
    <row r="89" spans="1:54" ht="24" customHeigh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c r="AT89" s="222"/>
      <c r="AU89" s="222"/>
      <c r="AV89" s="222"/>
      <c r="AW89" s="222"/>
      <c r="AX89" s="222"/>
      <c r="AY89" s="222"/>
      <c r="AZ89" s="222"/>
      <c r="BA89" s="222"/>
      <c r="BB89" s="222"/>
    </row>
    <row r="90" spans="1:54" ht="24" customHeight="1">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c r="AU90" s="222"/>
      <c r="AV90" s="222"/>
      <c r="AW90" s="222"/>
      <c r="AX90" s="222"/>
      <c r="AY90" s="222"/>
      <c r="AZ90" s="222"/>
      <c r="BA90" s="222"/>
      <c r="BB90" s="222"/>
    </row>
    <row r="91" spans="1:54" ht="24" customHeight="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row>
    <row r="92" spans="1:54" ht="24" customHeight="1">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c r="AU92" s="222"/>
      <c r="AV92" s="222"/>
      <c r="AW92" s="222"/>
      <c r="AX92" s="222"/>
      <c r="AY92" s="222"/>
      <c r="AZ92" s="222"/>
      <c r="BA92" s="222"/>
      <c r="BB92" s="222"/>
    </row>
    <row r="93" spans="1:54" ht="24" customHeight="1">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c r="AU93" s="222"/>
      <c r="AV93" s="222"/>
      <c r="AW93" s="222"/>
      <c r="AX93" s="222"/>
      <c r="AY93" s="222"/>
      <c r="AZ93" s="222"/>
      <c r="BA93" s="222"/>
      <c r="BB93" s="222"/>
    </row>
    <row r="94" spans="1:54" ht="24" customHeight="1">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row>
    <row r="95" spans="1:54" ht="24" customHeight="1">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row>
    <row r="96" spans="1:54" ht="24" customHeight="1">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c r="AW96" s="222"/>
      <c r="AX96" s="222"/>
      <c r="AY96" s="222"/>
      <c r="AZ96" s="222"/>
      <c r="BA96" s="222"/>
      <c r="BB96" s="222"/>
    </row>
    <row r="97" spans="1:54" ht="24" customHeight="1">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c r="AU97" s="222"/>
      <c r="AV97" s="222"/>
      <c r="AW97" s="222"/>
      <c r="AX97" s="222"/>
      <c r="AY97" s="222"/>
      <c r="AZ97" s="222"/>
      <c r="BA97" s="222"/>
      <c r="BB97" s="222"/>
    </row>
    <row r="98" spans="1:54" ht="24" customHeight="1">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c r="AT98" s="222"/>
      <c r="AU98" s="222"/>
      <c r="AV98" s="222"/>
      <c r="AW98" s="222"/>
      <c r="AX98" s="222"/>
      <c r="AY98" s="222"/>
      <c r="AZ98" s="222"/>
      <c r="BA98" s="222"/>
      <c r="BB98" s="222"/>
    </row>
    <row r="99" spans="1:54" ht="24" customHeight="1">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c r="AT99" s="222"/>
      <c r="AU99" s="222"/>
      <c r="AV99" s="222"/>
      <c r="AW99" s="222"/>
      <c r="AX99" s="222"/>
      <c r="AY99" s="222"/>
      <c r="AZ99" s="222"/>
      <c r="BA99" s="222"/>
      <c r="BB99" s="222"/>
    </row>
    <row r="100" spans="1:54" ht="24" customHeight="1">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c r="AT100" s="222"/>
      <c r="AU100" s="222"/>
      <c r="AV100" s="222"/>
      <c r="AW100" s="222"/>
      <c r="AX100" s="222"/>
      <c r="AY100" s="222"/>
      <c r="AZ100" s="222"/>
      <c r="BA100" s="222"/>
      <c r="BB100" s="222"/>
    </row>
    <row r="101" spans="1:54" ht="24" customHeight="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c r="AW101" s="222"/>
      <c r="AX101" s="222"/>
      <c r="AY101" s="222"/>
      <c r="AZ101" s="222"/>
      <c r="BA101" s="222"/>
      <c r="BB101" s="222"/>
    </row>
    <row r="102" spans="1:54" ht="24" customHeight="1">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c r="AW102" s="222"/>
      <c r="AX102" s="222"/>
      <c r="AY102" s="222"/>
      <c r="AZ102" s="222"/>
      <c r="BA102" s="222"/>
      <c r="BB102" s="222"/>
    </row>
    <row r="103" spans="1:54" ht="24" customHeight="1">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c r="AW103" s="222"/>
      <c r="AX103" s="222"/>
      <c r="AY103" s="222"/>
      <c r="AZ103" s="222"/>
      <c r="BA103" s="222"/>
      <c r="BB103" s="222"/>
    </row>
    <row r="104" spans="1:54" ht="24" customHeight="1">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c r="AW104" s="222"/>
      <c r="AX104" s="222"/>
      <c r="AY104" s="222"/>
      <c r="AZ104" s="222"/>
      <c r="BA104" s="222"/>
      <c r="BB104" s="222"/>
    </row>
    <row r="105" spans="1:54" ht="24" customHeight="1">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c r="AY105" s="222"/>
      <c r="AZ105" s="222"/>
      <c r="BA105" s="222"/>
      <c r="BB105" s="222"/>
    </row>
    <row r="106" spans="1:54" ht="24" customHeight="1">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c r="AW106" s="222"/>
      <c r="AX106" s="222"/>
      <c r="AY106" s="222"/>
      <c r="AZ106" s="222"/>
      <c r="BA106" s="222"/>
      <c r="BB106" s="222"/>
    </row>
    <row r="107" spans="1:54" ht="24" customHeight="1">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c r="AW107" s="222"/>
      <c r="AX107" s="222"/>
      <c r="AY107" s="222"/>
      <c r="AZ107" s="222"/>
      <c r="BA107" s="222"/>
      <c r="BB107" s="222"/>
    </row>
    <row r="108" spans="1:54" ht="24" customHeight="1">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c r="AY108" s="222"/>
      <c r="AZ108" s="222"/>
      <c r="BA108" s="222"/>
      <c r="BB108" s="222"/>
    </row>
    <row r="109" spans="1:54" ht="24" customHeight="1">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c r="AW109" s="222"/>
      <c r="AX109" s="222"/>
      <c r="AY109" s="222"/>
      <c r="AZ109" s="222"/>
      <c r="BA109" s="222"/>
      <c r="BB109" s="222"/>
    </row>
    <row r="110" spans="1:54" ht="24" customHeight="1">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2"/>
      <c r="AY110" s="222"/>
      <c r="AZ110" s="222"/>
      <c r="BA110" s="222"/>
      <c r="BB110" s="222"/>
    </row>
    <row r="111" spans="1:54" ht="24" customHeight="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c r="AW111" s="222"/>
      <c r="AX111" s="222"/>
      <c r="AY111" s="222"/>
      <c r="AZ111" s="222"/>
      <c r="BA111" s="222"/>
      <c r="BB111" s="222"/>
    </row>
    <row r="112" spans="1:54" ht="24" customHeight="1">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c r="AW112" s="222"/>
      <c r="AX112" s="222"/>
      <c r="AY112" s="222"/>
      <c r="AZ112" s="222"/>
      <c r="BA112" s="222"/>
      <c r="BB112" s="222"/>
    </row>
    <row r="113" spans="1:54" ht="24" customHeight="1">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c r="AW113" s="222"/>
      <c r="AX113" s="222"/>
      <c r="AY113" s="222"/>
      <c r="AZ113" s="222"/>
      <c r="BA113" s="222"/>
      <c r="BB113" s="222"/>
    </row>
    <row r="114" spans="1:54" ht="24" customHeight="1">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c r="AT114" s="222"/>
      <c r="AU114" s="222"/>
      <c r="AV114" s="222"/>
      <c r="AW114" s="222"/>
      <c r="AX114" s="222"/>
      <c r="AY114" s="222"/>
      <c r="AZ114" s="222"/>
      <c r="BA114" s="222"/>
      <c r="BB114" s="222"/>
    </row>
    <row r="115" spans="1:54" ht="24" customHeight="1">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c r="AW115" s="222"/>
      <c r="AX115" s="222"/>
      <c r="AY115" s="222"/>
      <c r="AZ115" s="222"/>
      <c r="BA115" s="222"/>
      <c r="BB115" s="222"/>
    </row>
    <row r="116" spans="1:54" ht="24" customHeight="1">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c r="AW116" s="222"/>
      <c r="AX116" s="222"/>
      <c r="AY116" s="222"/>
      <c r="AZ116" s="222"/>
      <c r="BA116" s="222"/>
      <c r="BB116" s="222"/>
    </row>
    <row r="117" spans="1:54" ht="24" customHeight="1">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c r="AW117" s="222"/>
      <c r="AX117" s="222"/>
      <c r="AY117" s="222"/>
      <c r="AZ117" s="222"/>
      <c r="BA117" s="222"/>
      <c r="BB117" s="222"/>
    </row>
    <row r="118" spans="1:54" ht="24" customHeight="1">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c r="AW118" s="222"/>
      <c r="AX118" s="222"/>
      <c r="AY118" s="222"/>
      <c r="AZ118" s="222"/>
      <c r="BA118" s="222"/>
      <c r="BB118" s="222"/>
    </row>
    <row r="119" spans="1:54" ht="24" customHeight="1">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c r="AW119" s="222"/>
      <c r="AX119" s="222"/>
      <c r="AY119" s="222"/>
      <c r="AZ119" s="222"/>
      <c r="BA119" s="222"/>
      <c r="BB119" s="222"/>
    </row>
    <row r="120" spans="1:54" ht="24" customHeight="1">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2"/>
      <c r="AY120" s="222"/>
      <c r="AZ120" s="222"/>
      <c r="BA120" s="222"/>
      <c r="BB120" s="222"/>
    </row>
    <row r="121" spans="1:54" ht="24" customHeight="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2"/>
      <c r="AY121" s="222"/>
      <c r="AZ121" s="222"/>
      <c r="BA121" s="222"/>
      <c r="BB121" s="222"/>
    </row>
    <row r="122" spans="1:54" ht="24" customHeight="1">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2"/>
      <c r="AY122" s="222"/>
      <c r="AZ122" s="222"/>
      <c r="BA122" s="222"/>
      <c r="BB122" s="222"/>
    </row>
    <row r="123" spans="1:54" ht="24" customHeight="1">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c r="AW123" s="222"/>
      <c r="AX123" s="222"/>
      <c r="AY123" s="222"/>
      <c r="AZ123" s="222"/>
      <c r="BA123" s="222"/>
      <c r="BB123" s="222"/>
    </row>
    <row r="124" spans="1:54" ht="24" customHeight="1">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c r="AW124" s="222"/>
      <c r="AX124" s="222"/>
      <c r="AY124" s="222"/>
      <c r="AZ124" s="222"/>
      <c r="BA124" s="222"/>
      <c r="BB124" s="222"/>
    </row>
    <row r="125" spans="1:54" ht="24" customHeight="1">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c r="AT125" s="222"/>
      <c r="AU125" s="222"/>
      <c r="AV125" s="222"/>
      <c r="AW125" s="222"/>
      <c r="AX125" s="222"/>
      <c r="AY125" s="222"/>
      <c r="AZ125" s="222"/>
      <c r="BA125" s="222"/>
      <c r="BB125" s="222"/>
    </row>
    <row r="126" spans="1:54" ht="24" customHeight="1">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c r="AT126" s="222"/>
      <c r="AU126" s="222"/>
      <c r="AV126" s="222"/>
      <c r="AW126" s="222"/>
      <c r="AX126" s="222"/>
      <c r="AY126" s="222"/>
      <c r="AZ126" s="222"/>
      <c r="BA126" s="222"/>
      <c r="BB126" s="222"/>
    </row>
    <row r="127" spans="1:54" ht="24" customHeight="1">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c r="AW127" s="222"/>
      <c r="AX127" s="222"/>
      <c r="AY127" s="222"/>
      <c r="AZ127" s="222"/>
      <c r="BA127" s="222"/>
      <c r="BB127" s="222"/>
    </row>
    <row r="128" spans="1:54" ht="24" customHeight="1">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c r="AW128" s="222"/>
      <c r="AX128" s="222"/>
      <c r="AY128" s="222"/>
      <c r="AZ128" s="222"/>
      <c r="BA128" s="222"/>
      <c r="BB128" s="222"/>
    </row>
    <row r="129" spans="1:54" ht="24" customHeight="1">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c r="AW129" s="222"/>
      <c r="AX129" s="222"/>
      <c r="AY129" s="222"/>
      <c r="AZ129" s="222"/>
      <c r="BA129" s="222"/>
      <c r="BB129" s="222"/>
    </row>
    <row r="130" spans="1:54" ht="24" customHeight="1">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c r="AW130" s="222"/>
      <c r="AX130" s="222"/>
      <c r="AY130" s="222"/>
      <c r="AZ130" s="222"/>
      <c r="BA130" s="222"/>
      <c r="BB130" s="222"/>
    </row>
    <row r="131" spans="1:54" ht="24" customHeight="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22"/>
      <c r="AY131" s="222"/>
      <c r="AZ131" s="222"/>
      <c r="BA131" s="222"/>
      <c r="BB131" s="222"/>
    </row>
    <row r="132" spans="1:54" ht="24" customHeight="1">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c r="AW132" s="222"/>
      <c r="AX132" s="222"/>
      <c r="AY132" s="222"/>
      <c r="AZ132" s="222"/>
      <c r="BA132" s="222"/>
      <c r="BB132" s="222"/>
    </row>
    <row r="133" spans="1:54" ht="24" customHeight="1">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c r="AW133" s="222"/>
      <c r="AX133" s="222"/>
      <c r="AY133" s="222"/>
      <c r="AZ133" s="222"/>
      <c r="BA133" s="222"/>
      <c r="BB133" s="222"/>
    </row>
    <row r="134" spans="1:54" ht="24" customHeight="1">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c r="AW134" s="222"/>
      <c r="AX134" s="222"/>
      <c r="AY134" s="222"/>
      <c r="AZ134" s="222"/>
      <c r="BA134" s="222"/>
      <c r="BB134" s="222"/>
    </row>
    <row r="135" spans="1:54" ht="24" customHeight="1">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c r="AW135" s="222"/>
      <c r="AX135" s="222"/>
      <c r="AY135" s="222"/>
      <c r="AZ135" s="222"/>
      <c r="BA135" s="222"/>
      <c r="BB135" s="222"/>
    </row>
    <row r="136" spans="1:54" ht="24" customHeight="1">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c r="AR136" s="222"/>
      <c r="AS136" s="222"/>
      <c r="AT136" s="222"/>
      <c r="AU136" s="222"/>
      <c r="AV136" s="222"/>
      <c r="AW136" s="222"/>
      <c r="AX136" s="222"/>
      <c r="AY136" s="222"/>
      <c r="AZ136" s="222"/>
      <c r="BA136" s="222"/>
      <c r="BB136" s="222"/>
    </row>
    <row r="137" spans="1:54" ht="24" customHeight="1">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c r="AW137" s="222"/>
      <c r="AX137" s="222"/>
      <c r="AY137" s="222"/>
      <c r="AZ137" s="222"/>
      <c r="BA137" s="222"/>
      <c r="BB137" s="222"/>
    </row>
    <row r="138" spans="1:54" ht="24" customHeight="1">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c r="AR138" s="222"/>
      <c r="AS138" s="222"/>
      <c r="AT138" s="222"/>
      <c r="AU138" s="222"/>
      <c r="AV138" s="222"/>
      <c r="AW138" s="222"/>
      <c r="AX138" s="222"/>
      <c r="AY138" s="222"/>
      <c r="AZ138" s="222"/>
      <c r="BA138" s="222"/>
      <c r="BB138" s="222"/>
    </row>
    <row r="139" spans="1:54" ht="24" customHeight="1">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c r="AT139" s="222"/>
      <c r="AU139" s="222"/>
      <c r="AV139" s="222"/>
      <c r="AW139" s="222"/>
      <c r="AX139" s="222"/>
      <c r="AY139" s="222"/>
      <c r="AZ139" s="222"/>
      <c r="BA139" s="222"/>
      <c r="BB139" s="222"/>
    </row>
    <row r="140" spans="1:54" ht="24" customHeight="1">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c r="AW140" s="222"/>
      <c r="AX140" s="222"/>
      <c r="AY140" s="222"/>
      <c r="AZ140" s="222"/>
      <c r="BA140" s="222"/>
      <c r="BB140" s="222"/>
    </row>
    <row r="141" spans="1:54" ht="24" customHeight="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c r="AW141" s="222"/>
      <c r="AX141" s="222"/>
      <c r="AY141" s="222"/>
      <c r="AZ141" s="222"/>
      <c r="BA141" s="222"/>
      <c r="BB141" s="222"/>
    </row>
    <row r="142" spans="1:54" ht="24" customHeight="1">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c r="AW142" s="222"/>
      <c r="AX142" s="222"/>
      <c r="AY142" s="222"/>
      <c r="AZ142" s="222"/>
      <c r="BA142" s="222"/>
      <c r="BB142" s="222"/>
    </row>
    <row r="143" spans="1:54" ht="24" customHeight="1">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c r="AW143" s="222"/>
      <c r="AX143" s="222"/>
      <c r="AY143" s="222"/>
      <c r="AZ143" s="222"/>
      <c r="BA143" s="222"/>
      <c r="BB143" s="222"/>
    </row>
    <row r="144" spans="1:54" ht="24" customHeight="1">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c r="AT144" s="222"/>
      <c r="AU144" s="222"/>
      <c r="AV144" s="222"/>
      <c r="AW144" s="222"/>
      <c r="AX144" s="222"/>
      <c r="AY144" s="222"/>
      <c r="AZ144" s="222"/>
      <c r="BA144" s="222"/>
      <c r="BB144" s="222"/>
    </row>
    <row r="145" spans="1:54" ht="24" customHeight="1">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c r="AT145" s="222"/>
      <c r="AU145" s="222"/>
      <c r="AV145" s="222"/>
      <c r="AW145" s="222"/>
      <c r="AX145" s="222"/>
      <c r="AY145" s="222"/>
      <c r="AZ145" s="222"/>
      <c r="BA145" s="222"/>
      <c r="BB145" s="222"/>
    </row>
    <row r="146" spans="1:54" ht="24" customHeight="1">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c r="AT146" s="222"/>
      <c r="AU146" s="222"/>
      <c r="AV146" s="222"/>
      <c r="AW146" s="222"/>
      <c r="AX146" s="222"/>
      <c r="AY146" s="222"/>
      <c r="AZ146" s="222"/>
      <c r="BA146" s="222"/>
      <c r="BB146" s="222"/>
    </row>
    <row r="147" spans="1:54" ht="24" customHeight="1">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c r="AT147" s="222"/>
      <c r="AU147" s="222"/>
      <c r="AV147" s="222"/>
      <c r="AW147" s="222"/>
      <c r="AX147" s="222"/>
      <c r="AY147" s="222"/>
      <c r="AZ147" s="222"/>
      <c r="BA147" s="222"/>
      <c r="BB147" s="222"/>
    </row>
    <row r="148" spans="1:54" ht="24" customHeight="1">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c r="AW148" s="222"/>
      <c r="AX148" s="222"/>
      <c r="AY148" s="222"/>
      <c r="AZ148" s="222"/>
      <c r="BA148" s="222"/>
      <c r="BB148" s="222"/>
    </row>
    <row r="149" spans="1:54" ht="24" customHeight="1">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c r="AT149" s="222"/>
      <c r="AU149" s="222"/>
      <c r="AV149" s="222"/>
      <c r="AW149" s="222"/>
      <c r="AX149" s="222"/>
      <c r="AY149" s="222"/>
      <c r="AZ149" s="222"/>
      <c r="BA149" s="222"/>
      <c r="BB149" s="222"/>
    </row>
    <row r="150" spans="1:54" ht="24" customHeight="1">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c r="AT150" s="222"/>
      <c r="AU150" s="222"/>
      <c r="AV150" s="222"/>
      <c r="AW150" s="222"/>
      <c r="AX150" s="222"/>
      <c r="AY150" s="222"/>
      <c r="AZ150" s="222"/>
      <c r="BA150" s="222"/>
      <c r="BB150" s="222"/>
    </row>
    <row r="151" spans="1:54" ht="24" customHeight="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c r="AT151" s="222"/>
      <c r="AU151" s="222"/>
      <c r="AV151" s="222"/>
      <c r="AW151" s="222"/>
      <c r="AX151" s="222"/>
      <c r="AY151" s="222"/>
      <c r="AZ151" s="222"/>
      <c r="BA151" s="222"/>
      <c r="BB151" s="222"/>
    </row>
    <row r="152" spans="1:54" ht="24" customHeight="1">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c r="AT152" s="222"/>
      <c r="AU152" s="222"/>
      <c r="AV152" s="222"/>
      <c r="AW152" s="222"/>
      <c r="AX152" s="222"/>
      <c r="AY152" s="222"/>
      <c r="AZ152" s="222"/>
      <c r="BA152" s="222"/>
      <c r="BB152" s="222"/>
    </row>
    <row r="153" spans="1:54" ht="24" customHeight="1">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c r="AT153" s="222"/>
      <c r="AU153" s="222"/>
      <c r="AV153" s="222"/>
      <c r="AW153" s="222"/>
      <c r="AX153" s="222"/>
      <c r="AY153" s="222"/>
      <c r="AZ153" s="222"/>
      <c r="BA153" s="222"/>
      <c r="BB153" s="222"/>
    </row>
    <row r="154" spans="1:54" ht="24" customHeight="1">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c r="AT154" s="222"/>
      <c r="AU154" s="222"/>
      <c r="AV154" s="222"/>
      <c r="AW154" s="222"/>
      <c r="AX154" s="222"/>
      <c r="AY154" s="222"/>
      <c r="AZ154" s="222"/>
      <c r="BA154" s="222"/>
      <c r="BB154" s="222"/>
    </row>
    <row r="155" spans="1:54" ht="24" customHeight="1">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c r="AW155" s="222"/>
      <c r="AX155" s="222"/>
      <c r="AY155" s="222"/>
      <c r="AZ155" s="222"/>
      <c r="BA155" s="222"/>
      <c r="BB155" s="222"/>
    </row>
    <row r="156" spans="1:54" ht="24" customHeight="1">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c r="AW156" s="222"/>
      <c r="AX156" s="222"/>
      <c r="AY156" s="222"/>
      <c r="AZ156" s="222"/>
      <c r="BA156" s="222"/>
      <c r="BB156" s="222"/>
    </row>
    <row r="157" spans="1:54" ht="24" customHeight="1">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c r="AW157" s="222"/>
      <c r="AX157" s="222"/>
      <c r="AY157" s="222"/>
      <c r="AZ157" s="222"/>
      <c r="BA157" s="222"/>
      <c r="BB157" s="222"/>
    </row>
    <row r="158" spans="1:54" ht="24" customHeight="1">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c r="AT158" s="222"/>
      <c r="AU158" s="222"/>
      <c r="AV158" s="222"/>
      <c r="AW158" s="222"/>
      <c r="AX158" s="222"/>
      <c r="AY158" s="222"/>
      <c r="AZ158" s="222"/>
      <c r="BA158" s="222"/>
      <c r="BB158" s="222"/>
    </row>
    <row r="159" spans="1:54" ht="24" customHeight="1">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c r="AT159" s="222"/>
      <c r="AU159" s="222"/>
      <c r="AV159" s="222"/>
      <c r="AW159" s="222"/>
      <c r="AX159" s="222"/>
      <c r="AY159" s="222"/>
      <c r="AZ159" s="222"/>
      <c r="BA159" s="222"/>
      <c r="BB159" s="222"/>
    </row>
    <row r="160" spans="1:54" ht="24" customHeight="1">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c r="AT160" s="222"/>
      <c r="AU160" s="222"/>
      <c r="AV160" s="222"/>
      <c r="AW160" s="222"/>
      <c r="AX160" s="222"/>
      <c r="AY160" s="222"/>
      <c r="AZ160" s="222"/>
      <c r="BA160" s="222"/>
      <c r="BB160" s="222"/>
    </row>
    <row r="161" spans="1:54" ht="24" customHeight="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c r="AT161" s="222"/>
      <c r="AU161" s="222"/>
      <c r="AV161" s="222"/>
      <c r="AW161" s="222"/>
      <c r="AX161" s="222"/>
      <c r="AY161" s="222"/>
      <c r="AZ161" s="222"/>
      <c r="BA161" s="222"/>
      <c r="BB161" s="222"/>
    </row>
    <row r="162" spans="1:54" ht="24" customHeight="1">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c r="AT162" s="222"/>
      <c r="AU162" s="222"/>
      <c r="AV162" s="222"/>
      <c r="AW162" s="222"/>
      <c r="AX162" s="222"/>
      <c r="AY162" s="222"/>
      <c r="AZ162" s="222"/>
      <c r="BA162" s="222"/>
      <c r="BB162" s="222"/>
    </row>
    <row r="163" spans="1:54" ht="24" customHeight="1">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c r="AT163" s="222"/>
      <c r="AU163" s="222"/>
      <c r="AV163" s="222"/>
      <c r="AW163" s="222"/>
      <c r="AX163" s="222"/>
      <c r="AY163" s="222"/>
      <c r="AZ163" s="222"/>
      <c r="BA163" s="222"/>
      <c r="BB163" s="222"/>
    </row>
    <row r="164" spans="1:54" ht="24" customHeight="1">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c r="AW164" s="222"/>
      <c r="AX164" s="222"/>
      <c r="AY164" s="222"/>
      <c r="AZ164" s="222"/>
      <c r="BA164" s="222"/>
      <c r="BB164" s="222"/>
    </row>
    <row r="165" spans="1:54" ht="24" customHeight="1">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c r="AW165" s="222"/>
      <c r="AX165" s="222"/>
      <c r="AY165" s="222"/>
      <c r="AZ165" s="222"/>
      <c r="BA165" s="222"/>
      <c r="BB165" s="222"/>
    </row>
    <row r="166" spans="1:54" ht="24" customHeight="1">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c r="AW166" s="222"/>
      <c r="AX166" s="222"/>
      <c r="AY166" s="222"/>
      <c r="AZ166" s="222"/>
      <c r="BA166" s="222"/>
      <c r="BB166" s="222"/>
    </row>
    <row r="167" spans="1:54" ht="24" customHeight="1">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22"/>
      <c r="AX167" s="222"/>
      <c r="AY167" s="222"/>
      <c r="AZ167" s="222"/>
      <c r="BA167" s="222"/>
      <c r="BB167" s="222"/>
    </row>
    <row r="168" spans="1:54" ht="24" customHeight="1">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c r="AW168" s="222"/>
      <c r="AX168" s="222"/>
      <c r="AY168" s="222"/>
      <c r="AZ168" s="222"/>
      <c r="BA168" s="222"/>
      <c r="BB168" s="222"/>
    </row>
    <row r="169" spans="1:54" ht="24" customHeight="1">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c r="AW169" s="222"/>
      <c r="AX169" s="222"/>
      <c r="AY169" s="222"/>
      <c r="AZ169" s="222"/>
      <c r="BA169" s="222"/>
      <c r="BB169" s="222"/>
    </row>
    <row r="170" spans="1:54" ht="24" customHeight="1">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c r="AW170" s="222"/>
      <c r="AX170" s="222"/>
      <c r="AY170" s="222"/>
      <c r="AZ170" s="222"/>
      <c r="BA170" s="222"/>
      <c r="BB170" s="222"/>
    </row>
    <row r="171" spans="1:54" ht="24" customHeight="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c r="AW171" s="222"/>
      <c r="AX171" s="222"/>
      <c r="AY171" s="222"/>
      <c r="AZ171" s="222"/>
      <c r="BA171" s="222"/>
      <c r="BB171" s="222"/>
    </row>
    <row r="172" spans="1:54" ht="24" customHeight="1">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c r="AW172" s="222"/>
      <c r="AX172" s="222"/>
      <c r="AY172" s="222"/>
      <c r="AZ172" s="222"/>
      <c r="BA172" s="222"/>
      <c r="BB172" s="222"/>
    </row>
    <row r="173" spans="1:54" ht="24" customHeight="1">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c r="AW173" s="222"/>
      <c r="AX173" s="222"/>
      <c r="AY173" s="222"/>
      <c r="AZ173" s="222"/>
      <c r="BA173" s="222"/>
      <c r="BB173" s="222"/>
    </row>
    <row r="174" spans="1:54" ht="24" customHeight="1">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22"/>
      <c r="AX174" s="222"/>
      <c r="AY174" s="222"/>
      <c r="AZ174" s="222"/>
      <c r="BA174" s="222"/>
      <c r="BB174" s="222"/>
    </row>
    <row r="175" spans="1:54" ht="24" customHeight="1">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c r="AW175" s="222"/>
      <c r="AX175" s="222"/>
      <c r="AY175" s="222"/>
      <c r="AZ175" s="222"/>
      <c r="BA175" s="222"/>
      <c r="BB175" s="222"/>
    </row>
    <row r="176" spans="1:54" ht="24" customHeight="1">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c r="AW176" s="222"/>
      <c r="AX176" s="222"/>
      <c r="AY176" s="222"/>
      <c r="AZ176" s="222"/>
      <c r="BA176" s="222"/>
      <c r="BB176" s="222"/>
    </row>
    <row r="177" spans="1:54" ht="24" customHeight="1">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c r="AW177" s="222"/>
      <c r="AX177" s="222"/>
      <c r="AY177" s="222"/>
      <c r="AZ177" s="222"/>
      <c r="BA177" s="222"/>
      <c r="BB177" s="222"/>
    </row>
    <row r="178" spans="1:54" ht="24" customHeight="1">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22"/>
      <c r="AX178" s="222"/>
      <c r="AY178" s="222"/>
      <c r="AZ178" s="222"/>
      <c r="BA178" s="222"/>
      <c r="BB178" s="222"/>
    </row>
    <row r="179" spans="1:54" ht="24" customHeight="1">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c r="AW179" s="222"/>
      <c r="AX179" s="222"/>
      <c r="AY179" s="222"/>
      <c r="AZ179" s="222"/>
      <c r="BA179" s="222"/>
      <c r="BB179" s="222"/>
    </row>
    <row r="180" spans="1:54" ht="24" customHeight="1">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c r="AW180" s="222"/>
      <c r="AX180" s="222"/>
      <c r="AY180" s="222"/>
      <c r="AZ180" s="222"/>
      <c r="BA180" s="222"/>
      <c r="BB180" s="222"/>
    </row>
    <row r="181" spans="1:54" ht="24" customHeight="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c r="AW181" s="222"/>
      <c r="AX181" s="222"/>
      <c r="AY181" s="222"/>
      <c r="AZ181" s="222"/>
      <c r="BA181" s="222"/>
      <c r="BB181" s="222"/>
    </row>
    <row r="182" spans="1:54" ht="24" customHeight="1">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c r="AW182" s="222"/>
      <c r="AX182" s="222"/>
      <c r="AY182" s="222"/>
      <c r="AZ182" s="222"/>
      <c r="BA182" s="222"/>
      <c r="BB182" s="222"/>
    </row>
    <row r="183" spans="1:54" ht="24" customHeight="1">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c r="AW183" s="222"/>
      <c r="AX183" s="222"/>
      <c r="AY183" s="222"/>
      <c r="AZ183" s="222"/>
      <c r="BA183" s="222"/>
      <c r="BB183" s="222"/>
    </row>
    <row r="184" spans="1:54" ht="24" customHeight="1">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c r="AW184" s="222"/>
      <c r="AX184" s="222"/>
      <c r="AY184" s="222"/>
      <c r="AZ184" s="222"/>
      <c r="BA184" s="222"/>
      <c r="BB184" s="222"/>
    </row>
    <row r="185" spans="1:54" ht="24" customHeight="1">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c r="AW185" s="222"/>
      <c r="AX185" s="222"/>
      <c r="AY185" s="222"/>
      <c r="AZ185" s="222"/>
      <c r="BA185" s="222"/>
      <c r="BB185" s="222"/>
    </row>
    <row r="186" spans="1:54" ht="24" customHeight="1">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c r="AW186" s="222"/>
      <c r="AX186" s="222"/>
      <c r="AY186" s="222"/>
      <c r="AZ186" s="222"/>
      <c r="BA186" s="222"/>
      <c r="BB186" s="222"/>
    </row>
    <row r="187" spans="1:54" ht="24" customHeight="1">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c r="AW187" s="222"/>
      <c r="AX187" s="222"/>
      <c r="AY187" s="222"/>
      <c r="AZ187" s="222"/>
      <c r="BA187" s="222"/>
      <c r="BB187" s="222"/>
    </row>
    <row r="188" spans="1:54" ht="24" customHeight="1">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c r="AW188" s="222"/>
      <c r="AX188" s="222"/>
      <c r="AY188" s="222"/>
      <c r="AZ188" s="222"/>
      <c r="BA188" s="222"/>
      <c r="BB188" s="222"/>
    </row>
    <row r="189" spans="1:54" ht="24" customHeight="1">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c r="AW189" s="222"/>
      <c r="AX189" s="222"/>
      <c r="AY189" s="222"/>
      <c r="AZ189" s="222"/>
      <c r="BA189" s="222"/>
      <c r="BB189" s="222"/>
    </row>
    <row r="190" spans="1:54" ht="24" customHeight="1">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c r="AW190" s="222"/>
      <c r="AX190" s="222"/>
      <c r="AY190" s="222"/>
      <c r="AZ190" s="222"/>
      <c r="BA190" s="222"/>
      <c r="BB190" s="222"/>
    </row>
    <row r="191" spans="1:54" ht="24" customHeight="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c r="AW191" s="222"/>
      <c r="AX191" s="222"/>
      <c r="AY191" s="222"/>
      <c r="AZ191" s="222"/>
      <c r="BA191" s="222"/>
      <c r="BB191" s="222"/>
    </row>
    <row r="192" spans="1:54" ht="24" customHeight="1">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c r="AW192" s="222"/>
      <c r="AX192" s="222"/>
      <c r="AY192" s="222"/>
      <c r="AZ192" s="222"/>
      <c r="BA192" s="222"/>
      <c r="BB192" s="222"/>
    </row>
    <row r="193" spans="1:54" ht="24" customHeight="1">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c r="AW193" s="222"/>
      <c r="AX193" s="222"/>
      <c r="AY193" s="222"/>
      <c r="AZ193" s="222"/>
      <c r="BA193" s="222"/>
      <c r="BB193" s="222"/>
    </row>
    <row r="194" spans="1:54" ht="24" customHeight="1">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c r="AW194" s="222"/>
      <c r="AX194" s="222"/>
      <c r="AY194" s="222"/>
      <c r="AZ194" s="222"/>
      <c r="BA194" s="222"/>
      <c r="BB194" s="222"/>
    </row>
    <row r="195" spans="1:54" ht="24" customHeight="1">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c r="AW195" s="222"/>
      <c r="AX195" s="222"/>
      <c r="AY195" s="222"/>
      <c r="AZ195" s="222"/>
      <c r="BA195" s="222"/>
      <c r="BB195" s="222"/>
    </row>
    <row r="196" spans="1:54" ht="24" customHeight="1">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c r="AU196" s="222"/>
      <c r="AV196" s="222"/>
      <c r="AW196" s="222"/>
      <c r="AX196" s="222"/>
      <c r="AY196" s="222"/>
      <c r="AZ196" s="222"/>
      <c r="BA196" s="222"/>
      <c r="BB196" s="222"/>
    </row>
    <row r="197" spans="1:54" ht="24" customHeight="1">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c r="AU197" s="222"/>
      <c r="AV197" s="222"/>
      <c r="AW197" s="222"/>
      <c r="AX197" s="222"/>
      <c r="AY197" s="222"/>
      <c r="AZ197" s="222"/>
      <c r="BA197" s="222"/>
      <c r="BB197" s="222"/>
    </row>
    <row r="198" spans="1:54" ht="24" customHeight="1">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c r="AU198" s="222"/>
      <c r="AV198" s="222"/>
      <c r="AW198" s="222"/>
      <c r="AX198" s="222"/>
      <c r="AY198" s="222"/>
      <c r="AZ198" s="222"/>
      <c r="BA198" s="222"/>
      <c r="BB198" s="222"/>
    </row>
    <row r="199" spans="1:54" ht="24" customHeight="1">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c r="AU199" s="222"/>
      <c r="AV199" s="222"/>
      <c r="AW199" s="222"/>
      <c r="AX199" s="222"/>
      <c r="AY199" s="222"/>
      <c r="AZ199" s="222"/>
      <c r="BA199" s="222"/>
      <c r="BB199" s="222"/>
    </row>
    <row r="200" spans="1:54" ht="24" customHeight="1">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c r="AU200" s="222"/>
      <c r="AV200" s="222"/>
      <c r="AW200" s="222"/>
      <c r="AX200" s="222"/>
      <c r="AY200" s="222"/>
      <c r="AZ200" s="222"/>
      <c r="BA200" s="222"/>
      <c r="BB200" s="222"/>
    </row>
    <row r="201" spans="1:54" ht="24" customHeight="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c r="AU201" s="222"/>
      <c r="AV201" s="222"/>
      <c r="AW201" s="222"/>
      <c r="AX201" s="222"/>
      <c r="AY201" s="222"/>
      <c r="AZ201" s="222"/>
      <c r="BA201" s="222"/>
      <c r="BB201" s="222"/>
    </row>
    <row r="202" spans="1:54" ht="24" customHeight="1">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c r="AU202" s="222"/>
      <c r="AV202" s="222"/>
      <c r="AW202" s="222"/>
      <c r="AX202" s="222"/>
      <c r="AY202" s="222"/>
      <c r="AZ202" s="222"/>
      <c r="BA202" s="222"/>
      <c r="BB202" s="222"/>
    </row>
    <row r="203" spans="1:54" ht="24" customHeight="1">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c r="AU203" s="222"/>
      <c r="AV203" s="222"/>
      <c r="AW203" s="222"/>
      <c r="AX203" s="222"/>
      <c r="AY203" s="222"/>
      <c r="AZ203" s="222"/>
      <c r="BA203" s="222"/>
      <c r="BB203" s="222"/>
    </row>
    <row r="204" spans="1:54" ht="24" customHeight="1">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c r="AT204" s="222"/>
      <c r="AU204" s="222"/>
      <c r="AV204" s="222"/>
      <c r="AW204" s="222"/>
      <c r="AX204" s="222"/>
      <c r="AY204" s="222"/>
      <c r="AZ204" s="222"/>
      <c r="BA204" s="222"/>
      <c r="BB204" s="222"/>
    </row>
    <row r="205" spans="1:54" ht="24" customHeight="1">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c r="AT205" s="222"/>
      <c r="AU205" s="222"/>
      <c r="AV205" s="222"/>
      <c r="AW205" s="222"/>
      <c r="AX205" s="222"/>
      <c r="AY205" s="222"/>
      <c r="AZ205" s="222"/>
      <c r="BA205" s="222"/>
      <c r="BB205" s="222"/>
    </row>
    <row r="206" spans="1:54" ht="24" customHeight="1">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c r="AU206" s="222"/>
      <c r="AV206" s="222"/>
      <c r="AW206" s="222"/>
      <c r="AX206" s="222"/>
      <c r="AY206" s="222"/>
      <c r="AZ206" s="222"/>
      <c r="BA206" s="222"/>
      <c r="BB206" s="222"/>
    </row>
    <row r="207" spans="1:54" ht="24" customHeight="1">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c r="AT207" s="222"/>
      <c r="AU207" s="222"/>
      <c r="AV207" s="222"/>
      <c r="AW207" s="222"/>
      <c r="AX207" s="222"/>
      <c r="AY207" s="222"/>
      <c r="AZ207" s="222"/>
      <c r="BA207" s="222"/>
      <c r="BB207" s="222"/>
    </row>
    <row r="208" spans="1:54" ht="24" customHeight="1">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c r="AT208" s="222"/>
      <c r="AU208" s="222"/>
      <c r="AV208" s="222"/>
      <c r="AW208" s="222"/>
      <c r="AX208" s="222"/>
      <c r="AY208" s="222"/>
      <c r="AZ208" s="222"/>
      <c r="BA208" s="222"/>
      <c r="BB208" s="222"/>
    </row>
    <row r="209" spans="1:54" ht="24" customHeight="1">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c r="AW209" s="222"/>
      <c r="AX209" s="222"/>
      <c r="AY209" s="222"/>
      <c r="AZ209" s="222"/>
      <c r="BA209" s="222"/>
      <c r="BB209" s="222"/>
    </row>
    <row r="210" spans="1:54" ht="24" customHeight="1">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c r="AW210" s="222"/>
      <c r="AX210" s="222"/>
      <c r="AY210" s="222"/>
      <c r="AZ210" s="222"/>
      <c r="BA210" s="222"/>
      <c r="BB210" s="222"/>
    </row>
    <row r="211" spans="1:54" ht="24" customHeight="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c r="AW211" s="222"/>
      <c r="AX211" s="222"/>
      <c r="AY211" s="222"/>
      <c r="AZ211" s="222"/>
      <c r="BA211" s="222"/>
      <c r="BB211" s="222"/>
    </row>
    <row r="212" spans="1:54" ht="24" customHeight="1">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c r="AW212" s="222"/>
      <c r="AX212" s="222"/>
      <c r="AY212" s="222"/>
      <c r="AZ212" s="222"/>
      <c r="BA212" s="222"/>
      <c r="BB212" s="222"/>
    </row>
    <row r="213" spans="1:54" ht="24" customHeight="1">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c r="AU213" s="222"/>
      <c r="AV213" s="222"/>
      <c r="AW213" s="222"/>
      <c r="AX213" s="222"/>
      <c r="AY213" s="222"/>
      <c r="AZ213" s="222"/>
      <c r="BA213" s="222"/>
      <c r="BB213" s="222"/>
    </row>
    <row r="214" spans="1:54" ht="24" customHeight="1">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c r="AU214" s="222"/>
      <c r="AV214" s="222"/>
      <c r="AW214" s="222"/>
      <c r="AX214" s="222"/>
      <c r="AY214" s="222"/>
      <c r="AZ214" s="222"/>
      <c r="BA214" s="222"/>
      <c r="BB214" s="222"/>
    </row>
    <row r="215" spans="1:54" ht="24" customHeight="1">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c r="AU215" s="222"/>
      <c r="AV215" s="222"/>
      <c r="AW215" s="222"/>
      <c r="AX215" s="222"/>
      <c r="AY215" s="222"/>
      <c r="AZ215" s="222"/>
      <c r="BA215" s="222"/>
      <c r="BB215" s="222"/>
    </row>
    <row r="216" spans="1:54" ht="24" customHeight="1">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c r="AR216" s="222"/>
      <c r="AS216" s="222"/>
      <c r="AT216" s="222"/>
      <c r="AU216" s="222"/>
      <c r="AV216" s="222"/>
      <c r="AW216" s="222"/>
      <c r="AX216" s="222"/>
      <c r="AY216" s="222"/>
      <c r="AZ216" s="222"/>
      <c r="BA216" s="222"/>
      <c r="BB216" s="222"/>
    </row>
    <row r="217" spans="1:54" ht="24" customHeight="1">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c r="AR217" s="222"/>
      <c r="AS217" s="222"/>
      <c r="AT217" s="222"/>
      <c r="AU217" s="222"/>
      <c r="AV217" s="222"/>
      <c r="AW217" s="222"/>
      <c r="AX217" s="222"/>
      <c r="AY217" s="222"/>
      <c r="AZ217" s="222"/>
      <c r="BA217" s="222"/>
      <c r="BB217" s="222"/>
    </row>
    <row r="218" spans="1:54" ht="24" customHeight="1">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c r="AR218" s="222"/>
      <c r="AS218" s="222"/>
      <c r="AT218" s="222"/>
      <c r="AU218" s="222"/>
      <c r="AV218" s="222"/>
      <c r="AW218" s="222"/>
      <c r="AX218" s="222"/>
      <c r="AY218" s="222"/>
      <c r="AZ218" s="222"/>
      <c r="BA218" s="222"/>
      <c r="BB218" s="222"/>
    </row>
    <row r="219" spans="1:54" ht="24" customHeight="1">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c r="AR219" s="222"/>
      <c r="AS219" s="222"/>
      <c r="AT219" s="222"/>
      <c r="AU219" s="222"/>
      <c r="AV219" s="222"/>
      <c r="AW219" s="222"/>
      <c r="AX219" s="222"/>
      <c r="AY219" s="222"/>
      <c r="AZ219" s="222"/>
      <c r="BA219" s="222"/>
      <c r="BB219" s="222"/>
    </row>
    <row r="220" spans="1:54" ht="24" customHeight="1">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c r="AR220" s="222"/>
      <c r="AS220" s="222"/>
      <c r="AT220" s="222"/>
      <c r="AU220" s="222"/>
      <c r="AV220" s="222"/>
      <c r="AW220" s="222"/>
      <c r="AX220" s="222"/>
      <c r="AY220" s="222"/>
      <c r="AZ220" s="222"/>
      <c r="BA220" s="222"/>
      <c r="BB220" s="222"/>
    </row>
    <row r="221" spans="1:54" ht="24" customHeight="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c r="AR221" s="222"/>
      <c r="AS221" s="222"/>
      <c r="AT221" s="222"/>
      <c r="AU221" s="222"/>
      <c r="AV221" s="222"/>
      <c r="AW221" s="222"/>
      <c r="AX221" s="222"/>
      <c r="AY221" s="222"/>
      <c r="AZ221" s="222"/>
      <c r="BA221" s="222"/>
      <c r="BB221" s="222"/>
    </row>
    <row r="222" spans="1:54" ht="24" customHeight="1">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c r="AR222" s="222"/>
      <c r="AS222" s="222"/>
      <c r="AT222" s="222"/>
      <c r="AU222" s="222"/>
      <c r="AV222" s="222"/>
      <c r="AW222" s="222"/>
      <c r="AX222" s="222"/>
      <c r="AY222" s="222"/>
      <c r="AZ222" s="222"/>
      <c r="BA222" s="222"/>
      <c r="BB222" s="222"/>
    </row>
    <row r="223" spans="1:54" ht="24" customHeight="1">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c r="AT223" s="222"/>
      <c r="AU223" s="222"/>
      <c r="AV223" s="222"/>
      <c r="AW223" s="222"/>
      <c r="AX223" s="222"/>
      <c r="AY223" s="222"/>
      <c r="AZ223" s="222"/>
      <c r="BA223" s="222"/>
      <c r="BB223" s="222"/>
    </row>
    <row r="224" spans="1:54" ht="24" customHeight="1">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c r="AR224" s="222"/>
      <c r="AS224" s="222"/>
      <c r="AT224" s="222"/>
      <c r="AU224" s="222"/>
      <c r="AV224" s="222"/>
      <c r="AW224" s="222"/>
      <c r="AX224" s="222"/>
      <c r="AY224" s="222"/>
      <c r="AZ224" s="222"/>
      <c r="BA224" s="222"/>
      <c r="BB224" s="222"/>
    </row>
    <row r="225" spans="1:54" ht="24" customHeight="1">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c r="AR225" s="222"/>
      <c r="AS225" s="222"/>
      <c r="AT225" s="222"/>
      <c r="AU225" s="222"/>
      <c r="AV225" s="222"/>
      <c r="AW225" s="222"/>
      <c r="AX225" s="222"/>
      <c r="AY225" s="222"/>
      <c r="AZ225" s="222"/>
      <c r="BA225" s="222"/>
      <c r="BB225" s="222"/>
    </row>
    <row r="226" spans="1:54" ht="24" customHeight="1">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222"/>
      <c r="AP226" s="222"/>
      <c r="AQ226" s="222"/>
      <c r="AR226" s="222"/>
      <c r="AS226" s="222"/>
      <c r="AT226" s="222"/>
      <c r="AU226" s="222"/>
      <c r="AV226" s="222"/>
      <c r="AW226" s="222"/>
      <c r="AX226" s="222"/>
      <c r="AY226" s="222"/>
      <c r="AZ226" s="222"/>
      <c r="BA226" s="222"/>
      <c r="BB226" s="222"/>
    </row>
    <row r="227" spans="1:54" ht="24" customHeight="1">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222"/>
      <c r="AP227" s="222"/>
      <c r="AQ227" s="222"/>
      <c r="AR227" s="222"/>
      <c r="AS227" s="222"/>
      <c r="AT227" s="222"/>
      <c r="AU227" s="222"/>
      <c r="AV227" s="222"/>
      <c r="AW227" s="222"/>
      <c r="AX227" s="222"/>
      <c r="AY227" s="222"/>
      <c r="AZ227" s="222"/>
      <c r="BA227" s="222"/>
      <c r="BB227" s="222"/>
    </row>
    <row r="228" spans="1:54" ht="24" customHeight="1">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c r="AW228" s="222"/>
      <c r="AX228" s="222"/>
      <c r="AY228" s="222"/>
      <c r="AZ228" s="222"/>
      <c r="BA228" s="222"/>
      <c r="BB228" s="222"/>
    </row>
    <row r="229" spans="1:54" ht="24" customHeight="1">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c r="AR229" s="222"/>
      <c r="AS229" s="222"/>
      <c r="AT229" s="222"/>
      <c r="AU229" s="222"/>
      <c r="AV229" s="222"/>
      <c r="AW229" s="222"/>
      <c r="AX229" s="222"/>
      <c r="AY229" s="222"/>
      <c r="AZ229" s="222"/>
      <c r="BA229" s="222"/>
      <c r="BB229" s="222"/>
    </row>
    <row r="230" spans="1:54" ht="24" customHeight="1">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c r="AR230" s="222"/>
      <c r="AS230" s="222"/>
      <c r="AT230" s="222"/>
      <c r="AU230" s="222"/>
      <c r="AV230" s="222"/>
      <c r="AW230" s="222"/>
      <c r="AX230" s="222"/>
      <c r="AY230" s="222"/>
      <c r="AZ230" s="222"/>
      <c r="BA230" s="222"/>
      <c r="BB230" s="222"/>
    </row>
    <row r="231" spans="1:54" ht="24" customHeight="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c r="AR231" s="222"/>
      <c r="AS231" s="222"/>
      <c r="AT231" s="222"/>
      <c r="AU231" s="222"/>
      <c r="AV231" s="222"/>
      <c r="AW231" s="222"/>
      <c r="AX231" s="222"/>
      <c r="AY231" s="222"/>
      <c r="AZ231" s="222"/>
      <c r="BA231" s="222"/>
      <c r="BB231" s="222"/>
    </row>
    <row r="232" spans="1:54" ht="24" customHeight="1">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c r="AR232" s="222"/>
      <c r="AS232" s="222"/>
      <c r="AT232" s="222"/>
      <c r="AU232" s="222"/>
      <c r="AV232" s="222"/>
      <c r="AW232" s="222"/>
      <c r="AX232" s="222"/>
      <c r="AY232" s="222"/>
      <c r="AZ232" s="222"/>
      <c r="BA232" s="222"/>
      <c r="BB232" s="222"/>
    </row>
    <row r="233" spans="1:54" ht="24" customHeight="1">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222"/>
      <c r="AP233" s="222"/>
      <c r="AQ233" s="222"/>
      <c r="AR233" s="222"/>
      <c r="AS233" s="222"/>
      <c r="AT233" s="222"/>
      <c r="AU233" s="222"/>
      <c r="AV233" s="222"/>
      <c r="AW233" s="222"/>
      <c r="AX233" s="222"/>
      <c r="AY233" s="222"/>
      <c r="AZ233" s="222"/>
      <c r="BA233" s="222"/>
      <c r="BB233" s="222"/>
    </row>
    <row r="234" spans="1:54" ht="24" customHeight="1">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c r="AR234" s="222"/>
      <c r="AS234" s="222"/>
      <c r="AT234" s="222"/>
      <c r="AU234" s="222"/>
      <c r="AV234" s="222"/>
      <c r="AW234" s="222"/>
      <c r="AX234" s="222"/>
      <c r="AY234" s="222"/>
      <c r="AZ234" s="222"/>
      <c r="BA234" s="222"/>
      <c r="BB234" s="222"/>
    </row>
    <row r="235" spans="1:54" ht="24" customHeight="1">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c r="AT235" s="222"/>
      <c r="AU235" s="222"/>
      <c r="AV235" s="222"/>
      <c r="AW235" s="222"/>
      <c r="AX235" s="222"/>
      <c r="AY235" s="222"/>
      <c r="AZ235" s="222"/>
      <c r="BA235" s="222"/>
      <c r="BB235" s="222"/>
    </row>
    <row r="236" spans="1:54" ht="24" customHeight="1">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c r="AR236" s="222"/>
      <c r="AS236" s="222"/>
      <c r="AT236" s="222"/>
      <c r="AU236" s="222"/>
      <c r="AV236" s="222"/>
      <c r="AW236" s="222"/>
      <c r="AX236" s="222"/>
      <c r="AY236" s="222"/>
      <c r="AZ236" s="222"/>
      <c r="BA236" s="222"/>
      <c r="BB236" s="222"/>
    </row>
    <row r="237" spans="1:54" ht="24" customHeight="1">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222"/>
      <c r="AH237" s="222"/>
      <c r="AI237" s="222"/>
      <c r="AJ237" s="222"/>
      <c r="AK237" s="222"/>
      <c r="AL237" s="222"/>
      <c r="AM237" s="222"/>
      <c r="AN237" s="222"/>
      <c r="AO237" s="222"/>
      <c r="AP237" s="222"/>
      <c r="AQ237" s="222"/>
      <c r="AR237" s="222"/>
      <c r="AS237" s="222"/>
      <c r="AT237" s="222"/>
      <c r="AU237" s="222"/>
      <c r="AV237" s="222"/>
      <c r="AW237" s="222"/>
      <c r="AX237" s="222"/>
      <c r="AY237" s="222"/>
      <c r="AZ237" s="222"/>
      <c r="BA237" s="222"/>
      <c r="BB237" s="222"/>
    </row>
    <row r="238" spans="1:54" ht="24" customHeight="1">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222"/>
      <c r="AH238" s="222"/>
      <c r="AI238" s="222"/>
      <c r="AJ238" s="222"/>
      <c r="AK238" s="222"/>
      <c r="AL238" s="222"/>
      <c r="AM238" s="222"/>
      <c r="AN238" s="222"/>
      <c r="AO238" s="222"/>
      <c r="AP238" s="222"/>
      <c r="AQ238" s="222"/>
      <c r="AR238" s="222"/>
      <c r="AS238" s="222"/>
      <c r="AT238" s="222"/>
      <c r="AU238" s="222"/>
      <c r="AV238" s="222"/>
      <c r="AW238" s="222"/>
      <c r="AX238" s="222"/>
      <c r="AY238" s="222"/>
      <c r="AZ238" s="222"/>
      <c r="BA238" s="222"/>
      <c r="BB238" s="222"/>
    </row>
    <row r="239" spans="1:54" ht="24"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c r="AR239" s="222"/>
      <c r="AS239" s="222"/>
      <c r="AT239" s="222"/>
      <c r="AU239" s="222"/>
      <c r="AV239" s="222"/>
      <c r="AW239" s="222"/>
      <c r="AX239" s="222"/>
      <c r="AY239" s="222"/>
      <c r="AZ239" s="222"/>
      <c r="BA239" s="222"/>
      <c r="BB239" s="222"/>
    </row>
    <row r="240" spans="1:54" ht="24"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c r="AR240" s="222"/>
      <c r="AS240" s="222"/>
      <c r="AT240" s="222"/>
      <c r="AU240" s="222"/>
      <c r="AV240" s="222"/>
      <c r="AW240" s="222"/>
      <c r="AX240" s="222"/>
      <c r="AY240" s="222"/>
      <c r="AZ240" s="222"/>
      <c r="BA240" s="222"/>
      <c r="BB240" s="222"/>
    </row>
    <row r="241" spans="1:54" ht="24"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c r="AD241" s="222"/>
      <c r="AE241" s="222"/>
      <c r="AF241" s="222"/>
      <c r="AG241" s="222"/>
      <c r="AH241" s="222"/>
      <c r="AI241" s="222"/>
      <c r="AJ241" s="222"/>
      <c r="AK241" s="222"/>
      <c r="AL241" s="222"/>
      <c r="AM241" s="222"/>
      <c r="AN241" s="222"/>
      <c r="AO241" s="222"/>
      <c r="AP241" s="222"/>
      <c r="AQ241" s="222"/>
      <c r="AR241" s="222"/>
      <c r="AS241" s="222"/>
      <c r="AT241" s="222"/>
      <c r="AU241" s="222"/>
      <c r="AV241" s="222"/>
      <c r="AW241" s="222"/>
      <c r="AX241" s="222"/>
      <c r="AY241" s="222"/>
      <c r="AZ241" s="222"/>
      <c r="BA241" s="222"/>
      <c r="BB241" s="222"/>
    </row>
    <row r="242" spans="1:54" ht="24"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c r="AD242" s="222"/>
      <c r="AE242" s="222"/>
      <c r="AF242" s="222"/>
      <c r="AG242" s="222"/>
      <c r="AH242" s="222"/>
      <c r="AI242" s="222"/>
      <c r="AJ242" s="222"/>
      <c r="AK242" s="222"/>
      <c r="AL242" s="222"/>
      <c r="AM242" s="222"/>
      <c r="AN242" s="222"/>
      <c r="AO242" s="222"/>
      <c r="AP242" s="222"/>
      <c r="AQ242" s="222"/>
      <c r="AR242" s="222"/>
      <c r="AS242" s="222"/>
      <c r="AT242" s="222"/>
      <c r="AU242" s="222"/>
      <c r="AV242" s="222"/>
      <c r="AW242" s="222"/>
      <c r="AX242" s="222"/>
      <c r="AY242" s="222"/>
      <c r="AZ242" s="222"/>
      <c r="BA242" s="222"/>
      <c r="BB242" s="222"/>
    </row>
    <row r="243" spans="1:54" ht="24"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222"/>
      <c r="AH243" s="222"/>
      <c r="AI243" s="222"/>
      <c r="AJ243" s="222"/>
      <c r="AK243" s="222"/>
      <c r="AL243" s="222"/>
      <c r="AM243" s="222"/>
      <c r="AN243" s="222"/>
      <c r="AO243" s="222"/>
      <c r="AP243" s="222"/>
      <c r="AQ243" s="222"/>
      <c r="AR243" s="222"/>
      <c r="AS243" s="222"/>
      <c r="AT243" s="222"/>
      <c r="AU243" s="222"/>
      <c r="AV243" s="222"/>
      <c r="AW243" s="222"/>
      <c r="AX243" s="222"/>
      <c r="AY243" s="222"/>
      <c r="AZ243" s="222"/>
      <c r="BA243" s="222"/>
      <c r="BB243" s="222"/>
    </row>
    <row r="244" spans="1:54" ht="24"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c r="AR244" s="222"/>
      <c r="AS244" s="222"/>
      <c r="AT244" s="222"/>
      <c r="AU244" s="222"/>
      <c r="AV244" s="222"/>
      <c r="AW244" s="222"/>
      <c r="AX244" s="222"/>
      <c r="AY244" s="222"/>
      <c r="AZ244" s="222"/>
      <c r="BA244" s="222"/>
      <c r="BB244" s="222"/>
    </row>
    <row r="245" spans="1:54" ht="24"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c r="AT245" s="222"/>
      <c r="AU245" s="222"/>
      <c r="AV245" s="222"/>
      <c r="AW245" s="222"/>
      <c r="AX245" s="222"/>
      <c r="AY245" s="222"/>
      <c r="AZ245" s="222"/>
      <c r="BA245" s="222"/>
      <c r="BB245" s="222"/>
    </row>
    <row r="246" spans="1:54" ht="24"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c r="AR246" s="222"/>
      <c r="AS246" s="222"/>
      <c r="AT246" s="222"/>
      <c r="AU246" s="222"/>
      <c r="AV246" s="222"/>
      <c r="AW246" s="222"/>
      <c r="AX246" s="222"/>
      <c r="AY246" s="222"/>
      <c r="AZ246" s="222"/>
      <c r="BA246" s="222"/>
      <c r="BB246" s="222"/>
    </row>
    <row r="247" spans="1:54" ht="24"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c r="AR247" s="222"/>
      <c r="AS247" s="222"/>
      <c r="AT247" s="222"/>
      <c r="AU247" s="222"/>
      <c r="AV247" s="222"/>
      <c r="AW247" s="222"/>
      <c r="AX247" s="222"/>
      <c r="AY247" s="222"/>
      <c r="AZ247" s="222"/>
      <c r="BA247" s="222"/>
      <c r="BB247" s="222"/>
    </row>
    <row r="248" spans="1:54" ht="24"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c r="AR248" s="222"/>
      <c r="AS248" s="222"/>
      <c r="AT248" s="222"/>
      <c r="AU248" s="222"/>
      <c r="AV248" s="222"/>
      <c r="AW248" s="222"/>
      <c r="AX248" s="222"/>
      <c r="AY248" s="222"/>
      <c r="AZ248" s="222"/>
      <c r="BA248" s="222"/>
      <c r="BB248" s="222"/>
    </row>
    <row r="249" spans="1:54" ht="24"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222"/>
      <c r="AK249" s="222"/>
      <c r="AL249" s="222"/>
      <c r="AM249" s="222"/>
      <c r="AN249" s="222"/>
      <c r="AO249" s="222"/>
      <c r="AP249" s="222"/>
      <c r="AQ249" s="222"/>
      <c r="AR249" s="222"/>
      <c r="AS249" s="222"/>
      <c r="AT249" s="222"/>
      <c r="AU249" s="222"/>
      <c r="AV249" s="222"/>
      <c r="AW249" s="222"/>
      <c r="AX249" s="222"/>
      <c r="AY249" s="222"/>
      <c r="AZ249" s="222"/>
      <c r="BA249" s="222"/>
      <c r="BB249" s="222"/>
    </row>
    <row r="250" spans="1:54" ht="24"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c r="AD250" s="222"/>
      <c r="AE250" s="222"/>
      <c r="AF250" s="222"/>
      <c r="AG250" s="222"/>
      <c r="AH250" s="222"/>
      <c r="AI250" s="222"/>
      <c r="AJ250" s="222"/>
      <c r="AK250" s="222"/>
      <c r="AL250" s="222"/>
      <c r="AM250" s="222"/>
      <c r="AN250" s="222"/>
      <c r="AO250" s="222"/>
      <c r="AP250" s="222"/>
      <c r="AQ250" s="222"/>
      <c r="AR250" s="222"/>
      <c r="AS250" s="222"/>
      <c r="AT250" s="222"/>
      <c r="AU250" s="222"/>
      <c r="AV250" s="222"/>
      <c r="AW250" s="222"/>
      <c r="AX250" s="222"/>
      <c r="AY250" s="222"/>
      <c r="AZ250" s="222"/>
      <c r="BA250" s="222"/>
      <c r="BB250" s="222"/>
    </row>
    <row r="251" spans="1:54" ht="24"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c r="AR251" s="222"/>
      <c r="AS251" s="222"/>
      <c r="AT251" s="222"/>
      <c r="AU251" s="222"/>
      <c r="AV251" s="222"/>
      <c r="AW251" s="222"/>
      <c r="AX251" s="222"/>
      <c r="AY251" s="222"/>
      <c r="AZ251" s="222"/>
      <c r="BA251" s="222"/>
      <c r="BB251" s="222"/>
    </row>
    <row r="252" spans="1:54" ht="24"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c r="AR252" s="222"/>
      <c r="AS252" s="222"/>
      <c r="AT252" s="222"/>
      <c r="AU252" s="222"/>
      <c r="AV252" s="222"/>
      <c r="AW252" s="222"/>
      <c r="AX252" s="222"/>
      <c r="AY252" s="222"/>
      <c r="AZ252" s="222"/>
      <c r="BA252" s="222"/>
      <c r="BB252" s="222"/>
    </row>
    <row r="253" spans="1:54" ht="24"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c r="AR253" s="222"/>
      <c r="AS253" s="222"/>
      <c r="AT253" s="222"/>
      <c r="AU253" s="222"/>
      <c r="AV253" s="222"/>
      <c r="AW253" s="222"/>
      <c r="AX253" s="222"/>
      <c r="AY253" s="222"/>
      <c r="AZ253" s="222"/>
      <c r="BA253" s="222"/>
      <c r="BB253" s="222"/>
    </row>
    <row r="254" spans="1:54" ht="24"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c r="AR254" s="222"/>
      <c r="AS254" s="222"/>
      <c r="AT254" s="222"/>
      <c r="AU254" s="222"/>
      <c r="AV254" s="222"/>
      <c r="AW254" s="222"/>
      <c r="AX254" s="222"/>
      <c r="AY254" s="222"/>
      <c r="AZ254" s="222"/>
      <c r="BA254" s="222"/>
      <c r="BB254" s="222"/>
    </row>
    <row r="255" spans="1:54" ht="24"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222"/>
      <c r="AH255" s="222"/>
      <c r="AI255" s="222"/>
      <c r="AJ255" s="222"/>
      <c r="AK255" s="222"/>
      <c r="AL255" s="222"/>
      <c r="AM255" s="222"/>
      <c r="AN255" s="222"/>
      <c r="AO255" s="222"/>
      <c r="AP255" s="222"/>
      <c r="AQ255" s="222"/>
      <c r="AR255" s="222"/>
      <c r="AS255" s="222"/>
      <c r="AT255" s="222"/>
      <c r="AU255" s="222"/>
      <c r="AV255" s="222"/>
      <c r="AW255" s="222"/>
      <c r="AX255" s="222"/>
      <c r="AY255" s="222"/>
      <c r="AZ255" s="222"/>
      <c r="BA255" s="222"/>
      <c r="BB255" s="222"/>
    </row>
    <row r="256" spans="1:54" ht="24"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222"/>
      <c r="AQ256" s="222"/>
      <c r="AR256" s="222"/>
      <c r="AS256" s="222"/>
      <c r="AT256" s="222"/>
      <c r="AU256" s="222"/>
      <c r="AV256" s="222"/>
      <c r="AW256" s="222"/>
      <c r="AX256" s="222"/>
      <c r="AY256" s="222"/>
      <c r="AZ256" s="222"/>
      <c r="BA256" s="222"/>
      <c r="BB256" s="222"/>
    </row>
    <row r="257" spans="1:54" ht="24"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c r="AR257" s="222"/>
      <c r="AS257" s="222"/>
      <c r="AT257" s="222"/>
      <c r="AU257" s="222"/>
      <c r="AV257" s="222"/>
      <c r="AW257" s="222"/>
      <c r="AX257" s="222"/>
      <c r="AY257" s="222"/>
      <c r="AZ257" s="222"/>
      <c r="BA257" s="222"/>
      <c r="BB257" s="222"/>
    </row>
    <row r="258" spans="1:54" ht="24"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c r="AR258" s="222"/>
      <c r="AS258" s="222"/>
      <c r="AT258" s="222"/>
      <c r="AU258" s="222"/>
      <c r="AV258" s="222"/>
      <c r="AW258" s="222"/>
      <c r="AX258" s="222"/>
      <c r="AY258" s="222"/>
      <c r="AZ258" s="222"/>
      <c r="BA258" s="222"/>
      <c r="BB258" s="222"/>
    </row>
    <row r="259" spans="1:54" ht="24"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c r="AR259" s="222"/>
      <c r="AS259" s="222"/>
      <c r="AT259" s="222"/>
      <c r="AU259" s="222"/>
      <c r="AV259" s="222"/>
      <c r="AW259" s="222"/>
      <c r="AX259" s="222"/>
      <c r="AY259" s="222"/>
      <c r="AZ259" s="222"/>
      <c r="BA259" s="222"/>
      <c r="BB259" s="222"/>
    </row>
    <row r="260" spans="1:54" ht="24"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c r="AR260" s="222"/>
      <c r="AS260" s="222"/>
      <c r="AT260" s="222"/>
      <c r="AU260" s="222"/>
      <c r="AV260" s="222"/>
      <c r="AW260" s="222"/>
      <c r="AX260" s="222"/>
      <c r="AY260" s="222"/>
      <c r="AZ260" s="222"/>
      <c r="BA260" s="222"/>
      <c r="BB260" s="222"/>
    </row>
    <row r="261" spans="1:54" ht="24"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c r="AR261" s="222"/>
      <c r="AS261" s="222"/>
      <c r="AT261" s="222"/>
      <c r="AU261" s="222"/>
      <c r="AV261" s="222"/>
      <c r="AW261" s="222"/>
      <c r="AX261" s="222"/>
      <c r="AY261" s="222"/>
      <c r="AZ261" s="222"/>
      <c r="BA261" s="222"/>
      <c r="BB261" s="222"/>
    </row>
    <row r="262" spans="1:54" ht="24"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c r="AR262" s="222"/>
      <c r="AS262" s="222"/>
      <c r="AT262" s="222"/>
      <c r="AU262" s="222"/>
      <c r="AV262" s="222"/>
      <c r="AW262" s="222"/>
      <c r="AX262" s="222"/>
      <c r="AY262" s="222"/>
      <c r="AZ262" s="222"/>
      <c r="BA262" s="222"/>
      <c r="BB262" s="222"/>
    </row>
    <row r="263" spans="1:54" ht="24"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c r="AR263" s="222"/>
      <c r="AS263" s="222"/>
      <c r="AT263" s="222"/>
      <c r="AU263" s="222"/>
      <c r="AV263" s="222"/>
      <c r="AW263" s="222"/>
      <c r="AX263" s="222"/>
      <c r="AY263" s="222"/>
      <c r="AZ263" s="222"/>
      <c r="BA263" s="222"/>
      <c r="BB263" s="222"/>
    </row>
    <row r="264" spans="1:54" ht="24"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c r="AR264" s="222"/>
      <c r="AS264" s="222"/>
      <c r="AT264" s="222"/>
      <c r="AU264" s="222"/>
      <c r="AV264" s="222"/>
      <c r="AW264" s="222"/>
      <c r="AX264" s="222"/>
      <c r="AY264" s="222"/>
      <c r="AZ264" s="222"/>
      <c r="BA264" s="222"/>
      <c r="BB264" s="222"/>
    </row>
    <row r="265" spans="1:54" ht="24"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c r="AR265" s="222"/>
      <c r="AS265" s="222"/>
      <c r="AT265" s="222"/>
      <c r="AU265" s="222"/>
      <c r="AV265" s="222"/>
      <c r="AW265" s="222"/>
      <c r="AX265" s="222"/>
      <c r="AY265" s="222"/>
      <c r="AZ265" s="222"/>
      <c r="BA265" s="222"/>
      <c r="BB265" s="222"/>
    </row>
    <row r="266" spans="1:54" ht="24"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c r="AR266" s="222"/>
      <c r="AS266" s="222"/>
      <c r="AT266" s="222"/>
      <c r="AU266" s="222"/>
      <c r="AV266" s="222"/>
      <c r="AW266" s="222"/>
      <c r="AX266" s="222"/>
      <c r="AY266" s="222"/>
      <c r="AZ266" s="222"/>
      <c r="BA266" s="222"/>
      <c r="BB266" s="222"/>
    </row>
    <row r="267" spans="1:54" ht="24"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c r="AR267" s="222"/>
      <c r="AS267" s="222"/>
      <c r="AT267" s="222"/>
      <c r="AU267" s="222"/>
      <c r="AV267" s="222"/>
      <c r="AW267" s="222"/>
      <c r="AX267" s="222"/>
      <c r="AY267" s="222"/>
      <c r="AZ267" s="222"/>
      <c r="BA267" s="222"/>
      <c r="BB267" s="222"/>
    </row>
    <row r="268" spans="1:54" ht="24"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c r="AR268" s="222"/>
      <c r="AS268" s="222"/>
      <c r="AT268" s="222"/>
      <c r="AU268" s="222"/>
      <c r="AV268" s="222"/>
      <c r="AW268" s="222"/>
      <c r="AX268" s="222"/>
      <c r="AY268" s="222"/>
      <c r="AZ268" s="222"/>
      <c r="BA268" s="222"/>
      <c r="BB268" s="222"/>
    </row>
    <row r="269" spans="1:54" ht="24"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c r="AW269" s="222"/>
      <c r="AX269" s="222"/>
      <c r="AY269" s="222"/>
      <c r="AZ269" s="222"/>
      <c r="BA269" s="222"/>
      <c r="BB269" s="222"/>
    </row>
    <row r="270" spans="1:54" ht="24"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2"/>
      <c r="AM270" s="222"/>
      <c r="AN270" s="222"/>
      <c r="AO270" s="222"/>
      <c r="AP270" s="222"/>
      <c r="AQ270" s="222"/>
      <c r="AR270" s="222"/>
      <c r="AS270" s="222"/>
      <c r="AT270" s="222"/>
      <c r="AU270" s="222"/>
      <c r="AV270" s="222"/>
      <c r="AW270" s="222"/>
      <c r="AX270" s="222"/>
      <c r="AY270" s="222"/>
      <c r="AZ270" s="222"/>
      <c r="BA270" s="222"/>
      <c r="BB270" s="222"/>
    </row>
    <row r="271" spans="1:54" ht="24"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2"/>
      <c r="AM271" s="222"/>
      <c r="AN271" s="222"/>
      <c r="AO271" s="222"/>
      <c r="AP271" s="222"/>
      <c r="AQ271" s="222"/>
      <c r="AR271" s="222"/>
      <c r="AS271" s="222"/>
      <c r="AT271" s="222"/>
      <c r="AU271" s="222"/>
      <c r="AV271" s="222"/>
      <c r="AW271" s="222"/>
      <c r="AX271" s="222"/>
      <c r="AY271" s="222"/>
      <c r="AZ271" s="222"/>
      <c r="BA271" s="222"/>
      <c r="BB271" s="222"/>
    </row>
    <row r="272" spans="1:54" ht="24"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222"/>
      <c r="AP272" s="222"/>
      <c r="AQ272" s="222"/>
      <c r="AR272" s="222"/>
      <c r="AS272" s="222"/>
      <c r="AT272" s="222"/>
      <c r="AU272" s="222"/>
      <c r="AV272" s="222"/>
      <c r="AW272" s="222"/>
      <c r="AX272" s="222"/>
      <c r="AY272" s="222"/>
      <c r="AZ272" s="222"/>
      <c r="BA272" s="222"/>
      <c r="BB272" s="222"/>
    </row>
    <row r="273" spans="1:54" ht="24"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c r="AR273" s="222"/>
      <c r="AS273" s="222"/>
      <c r="AT273" s="222"/>
      <c r="AU273" s="222"/>
      <c r="AV273" s="222"/>
      <c r="AW273" s="222"/>
      <c r="AX273" s="222"/>
      <c r="AY273" s="222"/>
      <c r="AZ273" s="222"/>
      <c r="BA273" s="222"/>
      <c r="BB273" s="222"/>
    </row>
    <row r="274" spans="1:54" ht="24"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c r="AR274" s="222"/>
      <c r="AS274" s="222"/>
      <c r="AT274" s="222"/>
      <c r="AU274" s="222"/>
      <c r="AV274" s="222"/>
      <c r="AW274" s="222"/>
      <c r="AX274" s="222"/>
      <c r="AY274" s="222"/>
      <c r="AZ274" s="222"/>
      <c r="BA274" s="222"/>
      <c r="BB274" s="222"/>
    </row>
    <row r="275" spans="1:54" ht="24"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c r="AR275" s="222"/>
      <c r="AS275" s="222"/>
      <c r="AT275" s="222"/>
      <c r="AU275" s="222"/>
      <c r="AV275" s="222"/>
      <c r="AW275" s="222"/>
      <c r="AX275" s="222"/>
      <c r="AY275" s="222"/>
      <c r="AZ275" s="222"/>
      <c r="BA275" s="222"/>
      <c r="BB275" s="222"/>
    </row>
    <row r="276" spans="1:54" ht="24"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c r="AR276" s="222"/>
      <c r="AS276" s="222"/>
      <c r="AT276" s="222"/>
      <c r="AU276" s="222"/>
      <c r="AV276" s="222"/>
      <c r="AW276" s="222"/>
      <c r="AX276" s="222"/>
      <c r="AY276" s="222"/>
      <c r="AZ276" s="222"/>
      <c r="BA276" s="222"/>
      <c r="BB276" s="222"/>
    </row>
    <row r="277" spans="1:54" ht="24"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c r="AR277" s="222"/>
      <c r="AS277" s="222"/>
      <c r="AT277" s="222"/>
      <c r="AU277" s="222"/>
      <c r="AV277" s="222"/>
      <c r="AW277" s="222"/>
      <c r="AX277" s="222"/>
      <c r="AY277" s="222"/>
      <c r="AZ277" s="222"/>
      <c r="BA277" s="222"/>
      <c r="BB277" s="222"/>
    </row>
    <row r="278" spans="1:54" ht="24"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c r="AR278" s="222"/>
      <c r="AS278" s="222"/>
      <c r="AT278" s="222"/>
      <c r="AU278" s="222"/>
      <c r="AV278" s="222"/>
      <c r="AW278" s="222"/>
      <c r="AX278" s="222"/>
      <c r="AY278" s="222"/>
      <c r="AZ278" s="222"/>
      <c r="BA278" s="222"/>
      <c r="BB278" s="222"/>
    </row>
    <row r="279" spans="1:54" ht="24"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c r="AR279" s="222"/>
      <c r="AS279" s="222"/>
      <c r="AT279" s="222"/>
      <c r="AU279" s="222"/>
      <c r="AV279" s="222"/>
      <c r="AW279" s="222"/>
      <c r="AX279" s="222"/>
      <c r="AY279" s="222"/>
      <c r="AZ279" s="222"/>
      <c r="BA279" s="222"/>
      <c r="BB279" s="222"/>
    </row>
    <row r="280" spans="1:54" ht="24"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c r="AR280" s="222"/>
      <c r="AS280" s="222"/>
      <c r="AT280" s="222"/>
      <c r="AU280" s="222"/>
      <c r="AV280" s="222"/>
      <c r="AW280" s="222"/>
      <c r="AX280" s="222"/>
      <c r="AY280" s="222"/>
      <c r="AZ280" s="222"/>
      <c r="BA280" s="222"/>
      <c r="BB280" s="222"/>
    </row>
    <row r="281" spans="1:54" ht="24"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c r="AR281" s="222"/>
      <c r="AS281" s="222"/>
      <c r="AT281" s="222"/>
      <c r="AU281" s="222"/>
      <c r="AV281" s="222"/>
      <c r="AW281" s="222"/>
      <c r="AX281" s="222"/>
      <c r="AY281" s="222"/>
      <c r="AZ281" s="222"/>
      <c r="BA281" s="222"/>
      <c r="BB281" s="222"/>
    </row>
    <row r="282" spans="1:54" ht="24"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c r="AR282" s="222"/>
      <c r="AS282" s="222"/>
      <c r="AT282" s="222"/>
      <c r="AU282" s="222"/>
      <c r="AV282" s="222"/>
      <c r="AW282" s="222"/>
      <c r="AX282" s="222"/>
      <c r="AY282" s="222"/>
      <c r="AZ282" s="222"/>
      <c r="BA282" s="222"/>
      <c r="BB282" s="222"/>
    </row>
    <row r="283" spans="1:54" ht="24"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c r="AR283" s="222"/>
      <c r="AS283" s="222"/>
      <c r="AT283" s="222"/>
      <c r="AU283" s="222"/>
      <c r="AV283" s="222"/>
      <c r="AW283" s="222"/>
      <c r="AX283" s="222"/>
      <c r="AY283" s="222"/>
      <c r="AZ283" s="222"/>
      <c r="BA283" s="222"/>
      <c r="BB283" s="222"/>
    </row>
    <row r="284" spans="1:54" ht="24"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2"/>
      <c r="AM284" s="222"/>
      <c r="AN284" s="222"/>
      <c r="AO284" s="222"/>
      <c r="AP284" s="222"/>
      <c r="AQ284" s="222"/>
      <c r="AR284" s="222"/>
      <c r="AS284" s="222"/>
      <c r="AT284" s="222"/>
      <c r="AU284" s="222"/>
      <c r="AV284" s="222"/>
      <c r="AW284" s="222"/>
      <c r="AX284" s="222"/>
      <c r="AY284" s="222"/>
      <c r="AZ284" s="222"/>
      <c r="BA284" s="222"/>
      <c r="BB284" s="222"/>
    </row>
    <row r="285" spans="1:54" ht="24"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c r="AR285" s="222"/>
      <c r="AS285" s="222"/>
      <c r="AT285" s="222"/>
      <c r="AU285" s="222"/>
      <c r="AV285" s="222"/>
      <c r="AW285" s="222"/>
      <c r="AX285" s="222"/>
      <c r="AY285" s="222"/>
      <c r="AZ285" s="222"/>
      <c r="BA285" s="222"/>
      <c r="BB285" s="222"/>
    </row>
    <row r="286" spans="1:54" ht="24"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c r="AR286" s="222"/>
      <c r="AS286" s="222"/>
      <c r="AT286" s="222"/>
      <c r="AU286" s="222"/>
      <c r="AV286" s="222"/>
      <c r="AW286" s="222"/>
      <c r="AX286" s="222"/>
      <c r="AY286" s="222"/>
      <c r="AZ286" s="222"/>
      <c r="BA286" s="222"/>
      <c r="BB286" s="222"/>
    </row>
    <row r="287" spans="1:54" ht="24"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c r="AR287" s="222"/>
      <c r="AS287" s="222"/>
      <c r="AT287" s="222"/>
      <c r="AU287" s="222"/>
      <c r="AV287" s="222"/>
      <c r="AW287" s="222"/>
      <c r="AX287" s="222"/>
      <c r="AY287" s="222"/>
      <c r="AZ287" s="222"/>
      <c r="BA287" s="222"/>
      <c r="BB287" s="222"/>
    </row>
    <row r="288" spans="1:54" ht="24"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c r="AR288" s="222"/>
      <c r="AS288" s="222"/>
      <c r="AT288" s="222"/>
      <c r="AU288" s="222"/>
      <c r="AV288" s="222"/>
      <c r="AW288" s="222"/>
      <c r="AX288" s="222"/>
      <c r="AY288" s="222"/>
      <c r="AZ288" s="222"/>
      <c r="BA288" s="222"/>
      <c r="BB288" s="222"/>
    </row>
    <row r="289" spans="1:54" ht="24"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c r="AR289" s="222"/>
      <c r="AS289" s="222"/>
      <c r="AT289" s="222"/>
      <c r="AU289" s="222"/>
      <c r="AV289" s="222"/>
      <c r="AW289" s="222"/>
      <c r="AX289" s="222"/>
      <c r="AY289" s="222"/>
      <c r="AZ289" s="222"/>
      <c r="BA289" s="222"/>
      <c r="BB289" s="222"/>
    </row>
    <row r="290" spans="1:54" ht="24"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c r="AR290" s="222"/>
      <c r="AS290" s="222"/>
      <c r="AT290" s="222"/>
      <c r="AU290" s="222"/>
      <c r="AV290" s="222"/>
      <c r="AW290" s="222"/>
      <c r="AX290" s="222"/>
      <c r="AY290" s="222"/>
      <c r="AZ290" s="222"/>
      <c r="BA290" s="222"/>
      <c r="BB290" s="222"/>
    </row>
    <row r="291" spans="1:54" ht="24"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222"/>
      <c r="AP291" s="222"/>
      <c r="AQ291" s="222"/>
      <c r="AR291" s="222"/>
      <c r="AS291" s="222"/>
      <c r="AT291" s="222"/>
      <c r="AU291" s="222"/>
      <c r="AV291" s="222"/>
      <c r="AW291" s="222"/>
      <c r="AX291" s="222"/>
      <c r="AY291" s="222"/>
      <c r="AZ291" s="222"/>
      <c r="BA291" s="222"/>
      <c r="BB291" s="222"/>
    </row>
    <row r="292" spans="1:54" ht="24"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c r="AR292" s="222"/>
      <c r="AS292" s="222"/>
      <c r="AT292" s="222"/>
      <c r="AU292" s="222"/>
      <c r="AV292" s="222"/>
      <c r="AW292" s="222"/>
      <c r="AX292" s="222"/>
      <c r="AY292" s="222"/>
      <c r="AZ292" s="222"/>
      <c r="BA292" s="222"/>
      <c r="BB292" s="222"/>
    </row>
    <row r="293" spans="1:54" ht="24"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c r="AR293" s="222"/>
      <c r="AS293" s="222"/>
      <c r="AT293" s="222"/>
      <c r="AU293" s="222"/>
      <c r="AV293" s="222"/>
      <c r="AW293" s="222"/>
      <c r="AX293" s="222"/>
      <c r="AY293" s="222"/>
      <c r="AZ293" s="222"/>
      <c r="BA293" s="222"/>
      <c r="BB293" s="222"/>
    </row>
    <row r="294" spans="1:54" ht="24"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c r="AR294" s="222"/>
      <c r="AS294" s="222"/>
      <c r="AT294" s="222"/>
      <c r="AU294" s="222"/>
      <c r="AV294" s="222"/>
      <c r="AW294" s="222"/>
      <c r="AX294" s="222"/>
      <c r="AY294" s="222"/>
      <c r="AZ294" s="222"/>
      <c r="BA294" s="222"/>
      <c r="BB294" s="222"/>
    </row>
    <row r="295" spans="1:54" ht="24"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c r="AR295" s="222"/>
      <c r="AS295" s="222"/>
      <c r="AT295" s="222"/>
      <c r="AU295" s="222"/>
      <c r="AV295" s="222"/>
      <c r="AW295" s="222"/>
      <c r="AX295" s="222"/>
      <c r="AY295" s="222"/>
      <c r="AZ295" s="222"/>
      <c r="BA295" s="222"/>
      <c r="BB295" s="222"/>
    </row>
    <row r="296" spans="1:54" ht="24"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c r="AR296" s="222"/>
      <c r="AS296" s="222"/>
      <c r="AT296" s="222"/>
      <c r="AU296" s="222"/>
      <c r="AV296" s="222"/>
      <c r="AW296" s="222"/>
      <c r="AX296" s="222"/>
      <c r="AY296" s="222"/>
      <c r="AZ296" s="222"/>
      <c r="BA296" s="222"/>
      <c r="BB296" s="222"/>
    </row>
    <row r="297" spans="1:54" ht="24"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222"/>
      <c r="AP297" s="222"/>
      <c r="AQ297" s="222"/>
      <c r="AR297" s="222"/>
      <c r="AS297" s="222"/>
      <c r="AT297" s="222"/>
      <c r="AU297" s="222"/>
      <c r="AV297" s="222"/>
      <c r="AW297" s="222"/>
      <c r="AX297" s="222"/>
      <c r="AY297" s="222"/>
      <c r="AZ297" s="222"/>
      <c r="BA297" s="222"/>
      <c r="BB297" s="222"/>
    </row>
    <row r="298" spans="1:54" ht="24"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c r="AT298" s="222"/>
      <c r="AU298" s="222"/>
      <c r="AV298" s="222"/>
      <c r="AW298" s="222"/>
      <c r="AX298" s="222"/>
      <c r="AY298" s="222"/>
      <c r="AZ298" s="222"/>
      <c r="BA298" s="222"/>
      <c r="BB298" s="222"/>
    </row>
    <row r="299" spans="1:54" ht="24"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c r="AT299" s="222"/>
      <c r="AU299" s="222"/>
      <c r="AV299" s="222"/>
      <c r="AW299" s="222"/>
      <c r="AX299" s="222"/>
      <c r="AY299" s="222"/>
      <c r="AZ299" s="222"/>
      <c r="BA299" s="222"/>
      <c r="BB299" s="222"/>
    </row>
    <row r="300" spans="1:54" ht="24"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c r="AR300" s="222"/>
      <c r="AS300" s="222"/>
      <c r="AT300" s="222"/>
      <c r="AU300" s="222"/>
      <c r="AV300" s="222"/>
      <c r="AW300" s="222"/>
      <c r="AX300" s="222"/>
      <c r="AY300" s="222"/>
      <c r="AZ300" s="222"/>
      <c r="BA300" s="222"/>
      <c r="BB300" s="222"/>
    </row>
    <row r="301" spans="1:54" ht="24"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c r="AR301" s="222"/>
      <c r="AS301" s="222"/>
      <c r="AT301" s="222"/>
      <c r="AU301" s="222"/>
      <c r="AV301" s="222"/>
      <c r="AW301" s="222"/>
      <c r="AX301" s="222"/>
      <c r="AY301" s="222"/>
      <c r="AZ301" s="222"/>
      <c r="BA301" s="222"/>
      <c r="BB301" s="222"/>
    </row>
    <row r="302" spans="1:54" ht="24"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c r="AR302" s="222"/>
      <c r="AS302" s="222"/>
      <c r="AT302" s="222"/>
      <c r="AU302" s="222"/>
      <c r="AV302" s="222"/>
      <c r="AW302" s="222"/>
      <c r="AX302" s="222"/>
      <c r="AY302" s="222"/>
      <c r="AZ302" s="222"/>
      <c r="BA302" s="222"/>
      <c r="BB302" s="222"/>
    </row>
    <row r="303" spans="1:54" ht="24"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c r="AR303" s="222"/>
      <c r="AS303" s="222"/>
      <c r="AT303" s="222"/>
      <c r="AU303" s="222"/>
      <c r="AV303" s="222"/>
      <c r="AW303" s="222"/>
      <c r="AX303" s="222"/>
      <c r="AY303" s="222"/>
      <c r="AZ303" s="222"/>
      <c r="BA303" s="222"/>
      <c r="BB303" s="222"/>
    </row>
    <row r="304" spans="1:54" ht="24"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c r="AR304" s="222"/>
      <c r="AS304" s="222"/>
      <c r="AT304" s="222"/>
      <c r="AU304" s="222"/>
      <c r="AV304" s="222"/>
      <c r="AW304" s="222"/>
      <c r="AX304" s="222"/>
      <c r="AY304" s="222"/>
      <c r="AZ304" s="222"/>
      <c r="BA304" s="222"/>
      <c r="BB304" s="222"/>
    </row>
    <row r="305" spans="1:54" ht="24"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c r="AR305" s="222"/>
      <c r="AS305" s="222"/>
      <c r="AT305" s="222"/>
      <c r="AU305" s="222"/>
      <c r="AV305" s="222"/>
      <c r="AW305" s="222"/>
      <c r="AX305" s="222"/>
      <c r="AY305" s="222"/>
      <c r="AZ305" s="222"/>
      <c r="BA305" s="222"/>
      <c r="BB305" s="222"/>
    </row>
    <row r="306" spans="1:54" ht="24"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c r="AR306" s="222"/>
      <c r="AS306" s="222"/>
      <c r="AT306" s="222"/>
      <c r="AU306" s="222"/>
      <c r="AV306" s="222"/>
      <c r="AW306" s="222"/>
      <c r="AX306" s="222"/>
      <c r="AY306" s="222"/>
      <c r="AZ306" s="222"/>
      <c r="BA306" s="222"/>
      <c r="BB306" s="222"/>
    </row>
    <row r="307" spans="1:54" ht="24"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c r="AR307" s="222"/>
      <c r="AS307" s="222"/>
      <c r="AT307" s="222"/>
      <c r="AU307" s="222"/>
      <c r="AV307" s="222"/>
      <c r="AW307" s="222"/>
      <c r="AX307" s="222"/>
      <c r="AY307" s="222"/>
      <c r="AZ307" s="222"/>
      <c r="BA307" s="222"/>
      <c r="BB307" s="222"/>
    </row>
    <row r="308" spans="1:54" ht="24"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c r="AR308" s="222"/>
      <c r="AS308" s="222"/>
      <c r="AT308" s="222"/>
      <c r="AU308" s="222"/>
      <c r="AV308" s="222"/>
      <c r="AW308" s="222"/>
      <c r="AX308" s="222"/>
      <c r="AY308" s="222"/>
      <c r="AZ308" s="222"/>
      <c r="BA308" s="222"/>
      <c r="BB308" s="222"/>
    </row>
    <row r="309" spans="1:54" ht="24"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c r="AR309" s="222"/>
      <c r="AS309" s="222"/>
      <c r="AT309" s="222"/>
      <c r="AU309" s="222"/>
      <c r="AV309" s="222"/>
      <c r="AW309" s="222"/>
      <c r="AX309" s="222"/>
      <c r="AY309" s="222"/>
      <c r="AZ309" s="222"/>
      <c r="BA309" s="222"/>
      <c r="BB309" s="222"/>
    </row>
    <row r="310" spans="1:54" ht="24"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c r="AR310" s="222"/>
      <c r="AS310" s="222"/>
      <c r="AT310" s="222"/>
      <c r="AU310" s="222"/>
      <c r="AV310" s="222"/>
      <c r="AW310" s="222"/>
      <c r="AX310" s="222"/>
      <c r="AY310" s="222"/>
      <c r="AZ310" s="222"/>
      <c r="BA310" s="222"/>
      <c r="BB310" s="222"/>
    </row>
    <row r="311" spans="1:54" ht="24"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c r="AR311" s="222"/>
      <c r="AS311" s="222"/>
      <c r="AT311" s="222"/>
      <c r="AU311" s="222"/>
      <c r="AV311" s="222"/>
      <c r="AW311" s="222"/>
      <c r="AX311" s="222"/>
      <c r="AY311" s="222"/>
      <c r="AZ311" s="222"/>
      <c r="BA311" s="222"/>
      <c r="BB311" s="222"/>
    </row>
    <row r="312" spans="1:54" ht="24"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c r="AR312" s="222"/>
      <c r="AS312" s="222"/>
      <c r="AT312" s="222"/>
      <c r="AU312" s="222"/>
      <c r="AV312" s="222"/>
      <c r="AW312" s="222"/>
      <c r="AX312" s="222"/>
      <c r="AY312" s="222"/>
      <c r="AZ312" s="222"/>
      <c r="BA312" s="222"/>
      <c r="BB312" s="222"/>
    </row>
    <row r="313" spans="1:54" ht="24"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c r="AR313" s="222"/>
      <c r="AS313" s="222"/>
      <c r="AT313" s="222"/>
      <c r="AU313" s="222"/>
      <c r="AV313" s="222"/>
      <c r="AW313" s="222"/>
      <c r="AX313" s="222"/>
      <c r="AY313" s="222"/>
      <c r="AZ313" s="222"/>
      <c r="BA313" s="222"/>
      <c r="BB313" s="222"/>
    </row>
    <row r="314" spans="1:54" ht="24"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c r="AR314" s="222"/>
      <c r="AS314" s="222"/>
      <c r="AT314" s="222"/>
      <c r="AU314" s="222"/>
      <c r="AV314" s="222"/>
      <c r="AW314" s="222"/>
      <c r="AX314" s="222"/>
      <c r="AY314" s="222"/>
      <c r="AZ314" s="222"/>
      <c r="BA314" s="222"/>
      <c r="BB314" s="222"/>
    </row>
    <row r="315" spans="1:54" ht="24"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c r="AR315" s="222"/>
      <c r="AS315" s="222"/>
      <c r="AT315" s="222"/>
      <c r="AU315" s="222"/>
      <c r="AV315" s="222"/>
      <c r="AW315" s="222"/>
      <c r="AX315" s="222"/>
      <c r="AY315" s="222"/>
      <c r="AZ315" s="222"/>
      <c r="BA315" s="222"/>
      <c r="BB315" s="222"/>
    </row>
    <row r="316" spans="1:54" ht="24"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222"/>
      <c r="AP316" s="222"/>
      <c r="AQ316" s="222"/>
      <c r="AR316" s="222"/>
      <c r="AS316" s="222"/>
      <c r="AT316" s="222"/>
      <c r="AU316" s="222"/>
      <c r="AV316" s="222"/>
      <c r="AW316" s="222"/>
      <c r="AX316" s="222"/>
      <c r="AY316" s="222"/>
      <c r="AZ316" s="222"/>
      <c r="BA316" s="222"/>
      <c r="BB316" s="222"/>
    </row>
    <row r="317" spans="1:54" ht="24"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222"/>
      <c r="AP317" s="222"/>
      <c r="AQ317" s="222"/>
      <c r="AR317" s="222"/>
      <c r="AS317" s="222"/>
      <c r="AT317" s="222"/>
      <c r="AU317" s="222"/>
      <c r="AV317" s="222"/>
      <c r="AW317" s="222"/>
      <c r="AX317" s="222"/>
      <c r="AY317" s="222"/>
      <c r="AZ317" s="222"/>
      <c r="BA317" s="222"/>
      <c r="BB317" s="222"/>
    </row>
    <row r="318" spans="1:54" ht="24"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c r="AR318" s="222"/>
      <c r="AS318" s="222"/>
      <c r="AT318" s="222"/>
      <c r="AU318" s="222"/>
      <c r="AV318" s="222"/>
      <c r="AW318" s="222"/>
      <c r="AX318" s="222"/>
      <c r="AY318" s="222"/>
      <c r="AZ318" s="222"/>
      <c r="BA318" s="222"/>
      <c r="BB318" s="222"/>
    </row>
    <row r="319" spans="1:54" ht="24"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222"/>
      <c r="AS319" s="222"/>
      <c r="AT319" s="222"/>
      <c r="AU319" s="222"/>
      <c r="AV319" s="222"/>
      <c r="AW319" s="222"/>
      <c r="AX319" s="222"/>
      <c r="AY319" s="222"/>
      <c r="AZ319" s="222"/>
      <c r="BA319" s="222"/>
      <c r="BB319" s="222"/>
    </row>
    <row r="320" spans="1:54" ht="24"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c r="AR320" s="222"/>
      <c r="AS320" s="222"/>
      <c r="AT320" s="222"/>
      <c r="AU320" s="222"/>
      <c r="AV320" s="222"/>
      <c r="AW320" s="222"/>
      <c r="AX320" s="222"/>
      <c r="AY320" s="222"/>
      <c r="AZ320" s="222"/>
      <c r="BA320" s="222"/>
      <c r="BB320" s="222"/>
    </row>
    <row r="321" spans="1:54" ht="24"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c r="AR321" s="222"/>
      <c r="AS321" s="222"/>
      <c r="AT321" s="222"/>
      <c r="AU321" s="222"/>
      <c r="AV321" s="222"/>
      <c r="AW321" s="222"/>
      <c r="AX321" s="222"/>
      <c r="AY321" s="222"/>
      <c r="AZ321" s="222"/>
      <c r="BA321" s="222"/>
      <c r="BB321" s="222"/>
    </row>
    <row r="322" spans="1:54" ht="24"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c r="AR322" s="222"/>
      <c r="AS322" s="222"/>
      <c r="AT322" s="222"/>
      <c r="AU322" s="222"/>
      <c r="AV322" s="222"/>
      <c r="AW322" s="222"/>
      <c r="AX322" s="222"/>
      <c r="AY322" s="222"/>
      <c r="AZ322" s="222"/>
      <c r="BA322" s="222"/>
      <c r="BB322" s="222"/>
    </row>
    <row r="323" spans="1:54" ht="24"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c r="AR323" s="222"/>
      <c r="AS323" s="222"/>
      <c r="AT323" s="222"/>
      <c r="AU323" s="222"/>
      <c r="AV323" s="222"/>
      <c r="AW323" s="222"/>
      <c r="AX323" s="222"/>
      <c r="AY323" s="222"/>
      <c r="AZ323" s="222"/>
      <c r="BA323" s="222"/>
      <c r="BB323" s="222"/>
    </row>
    <row r="324" spans="1:54" ht="24"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c r="AR324" s="222"/>
      <c r="AS324" s="222"/>
      <c r="AT324" s="222"/>
      <c r="AU324" s="222"/>
      <c r="AV324" s="222"/>
      <c r="AW324" s="222"/>
      <c r="AX324" s="222"/>
      <c r="AY324" s="222"/>
      <c r="AZ324" s="222"/>
      <c r="BA324" s="222"/>
      <c r="BB324" s="222"/>
    </row>
    <row r="325" spans="1:54" ht="24"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222"/>
      <c r="AP325" s="222"/>
      <c r="AQ325" s="222"/>
      <c r="AR325" s="222"/>
      <c r="AS325" s="222"/>
      <c r="AT325" s="222"/>
      <c r="AU325" s="222"/>
      <c r="AV325" s="222"/>
      <c r="AW325" s="222"/>
      <c r="AX325" s="222"/>
      <c r="AY325" s="222"/>
      <c r="AZ325" s="222"/>
      <c r="BA325" s="222"/>
      <c r="BB325" s="222"/>
    </row>
    <row r="326" spans="1:54" ht="24"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222"/>
      <c r="AP326" s="222"/>
      <c r="AQ326" s="222"/>
      <c r="AR326" s="222"/>
      <c r="AS326" s="222"/>
      <c r="AT326" s="222"/>
      <c r="AU326" s="222"/>
      <c r="AV326" s="222"/>
      <c r="AW326" s="222"/>
      <c r="AX326" s="222"/>
      <c r="AY326" s="222"/>
      <c r="AZ326" s="222"/>
      <c r="BA326" s="222"/>
      <c r="BB326" s="222"/>
    </row>
    <row r="327" spans="1:54" ht="24"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222"/>
      <c r="AP327" s="222"/>
      <c r="AQ327" s="222"/>
      <c r="AR327" s="222"/>
      <c r="AS327" s="222"/>
      <c r="AT327" s="222"/>
      <c r="AU327" s="222"/>
      <c r="AV327" s="222"/>
      <c r="AW327" s="222"/>
      <c r="AX327" s="222"/>
      <c r="AY327" s="222"/>
      <c r="AZ327" s="222"/>
      <c r="BA327" s="222"/>
      <c r="BB327" s="222"/>
    </row>
    <row r="328" spans="1:54" ht="24"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c r="AT328" s="222"/>
      <c r="AU328" s="222"/>
      <c r="AV328" s="222"/>
      <c r="AW328" s="222"/>
      <c r="AX328" s="222"/>
      <c r="AY328" s="222"/>
      <c r="AZ328" s="222"/>
      <c r="BA328" s="222"/>
      <c r="BB328" s="222"/>
    </row>
    <row r="329" spans="1:54" ht="24"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222"/>
      <c r="AP329" s="222"/>
      <c r="AQ329" s="222"/>
      <c r="AR329" s="222"/>
      <c r="AS329" s="222"/>
      <c r="AT329" s="222"/>
      <c r="AU329" s="222"/>
      <c r="AV329" s="222"/>
      <c r="AW329" s="222"/>
      <c r="AX329" s="222"/>
      <c r="AY329" s="222"/>
      <c r="AZ329" s="222"/>
      <c r="BA329" s="222"/>
      <c r="BB329" s="222"/>
    </row>
    <row r="330" spans="1:54" ht="24"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222"/>
      <c r="AP330" s="222"/>
      <c r="AQ330" s="222"/>
      <c r="AR330" s="222"/>
      <c r="AS330" s="222"/>
      <c r="AT330" s="222"/>
      <c r="AU330" s="222"/>
      <c r="AV330" s="222"/>
      <c r="AW330" s="222"/>
      <c r="AX330" s="222"/>
      <c r="AY330" s="222"/>
      <c r="AZ330" s="222"/>
      <c r="BA330" s="222"/>
      <c r="BB330" s="222"/>
    </row>
    <row r="331" spans="1:54" ht="24"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222"/>
      <c r="AP331" s="222"/>
      <c r="AQ331" s="222"/>
      <c r="AR331" s="222"/>
      <c r="AS331" s="222"/>
      <c r="AT331" s="222"/>
      <c r="AU331" s="222"/>
      <c r="AV331" s="222"/>
      <c r="AW331" s="222"/>
      <c r="AX331" s="222"/>
      <c r="AY331" s="222"/>
      <c r="AZ331" s="222"/>
      <c r="BA331" s="222"/>
      <c r="BB331" s="222"/>
    </row>
    <row r="332" spans="1:54" ht="24"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222"/>
      <c r="AP332" s="222"/>
      <c r="AQ332" s="222"/>
      <c r="AR332" s="222"/>
      <c r="AS332" s="222"/>
      <c r="AT332" s="222"/>
      <c r="AU332" s="222"/>
      <c r="AV332" s="222"/>
      <c r="AW332" s="222"/>
      <c r="AX332" s="222"/>
      <c r="AY332" s="222"/>
      <c r="AZ332" s="222"/>
      <c r="BA332" s="222"/>
      <c r="BB332" s="222"/>
    </row>
    <row r="333" spans="1:54" ht="24"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222"/>
      <c r="AP333" s="222"/>
      <c r="AQ333" s="222"/>
      <c r="AR333" s="222"/>
      <c r="AS333" s="222"/>
      <c r="AT333" s="222"/>
      <c r="AU333" s="222"/>
      <c r="AV333" s="222"/>
      <c r="AW333" s="222"/>
      <c r="AX333" s="222"/>
      <c r="AY333" s="222"/>
      <c r="AZ333" s="222"/>
      <c r="BA333" s="222"/>
      <c r="BB333" s="222"/>
    </row>
    <row r="334" spans="1:54" ht="24"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222"/>
      <c r="AP334" s="222"/>
      <c r="AQ334" s="222"/>
      <c r="AR334" s="222"/>
      <c r="AS334" s="222"/>
      <c r="AT334" s="222"/>
      <c r="AU334" s="222"/>
      <c r="AV334" s="222"/>
      <c r="AW334" s="222"/>
      <c r="AX334" s="222"/>
      <c r="AY334" s="222"/>
      <c r="AZ334" s="222"/>
      <c r="BA334" s="222"/>
      <c r="BB334" s="222"/>
    </row>
    <row r="335" spans="1:54" ht="24"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222"/>
      <c r="AP335" s="222"/>
      <c r="AQ335" s="222"/>
      <c r="AR335" s="222"/>
      <c r="AS335" s="222"/>
      <c r="AT335" s="222"/>
      <c r="AU335" s="222"/>
      <c r="AV335" s="222"/>
      <c r="AW335" s="222"/>
      <c r="AX335" s="222"/>
      <c r="AY335" s="222"/>
      <c r="AZ335" s="222"/>
      <c r="BA335" s="222"/>
      <c r="BB335" s="222"/>
    </row>
    <row r="336" spans="1:54" ht="24"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222"/>
      <c r="AP336" s="222"/>
      <c r="AQ336" s="222"/>
      <c r="AR336" s="222"/>
      <c r="AS336" s="222"/>
      <c r="AT336" s="222"/>
      <c r="AU336" s="222"/>
      <c r="AV336" s="222"/>
      <c r="AW336" s="222"/>
      <c r="AX336" s="222"/>
      <c r="AY336" s="222"/>
      <c r="AZ336" s="222"/>
      <c r="BA336" s="222"/>
      <c r="BB336" s="222"/>
    </row>
    <row r="337" spans="1:54" ht="24"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222"/>
      <c r="AP337" s="222"/>
      <c r="AQ337" s="222"/>
      <c r="AR337" s="222"/>
      <c r="AS337" s="222"/>
      <c r="AT337" s="222"/>
      <c r="AU337" s="222"/>
      <c r="AV337" s="222"/>
      <c r="AW337" s="222"/>
      <c r="AX337" s="222"/>
      <c r="AY337" s="222"/>
      <c r="AZ337" s="222"/>
      <c r="BA337" s="222"/>
      <c r="BB337" s="222"/>
    </row>
    <row r="338" spans="1:54" ht="24"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222"/>
      <c r="AP338" s="222"/>
      <c r="AQ338" s="222"/>
      <c r="AR338" s="222"/>
      <c r="AS338" s="222"/>
      <c r="AT338" s="222"/>
      <c r="AU338" s="222"/>
      <c r="AV338" s="222"/>
      <c r="AW338" s="222"/>
      <c r="AX338" s="222"/>
      <c r="AY338" s="222"/>
      <c r="AZ338" s="222"/>
      <c r="BA338" s="222"/>
      <c r="BB338" s="222"/>
    </row>
    <row r="339" spans="1:54" ht="24"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222"/>
      <c r="AP339" s="222"/>
      <c r="AQ339" s="222"/>
      <c r="AR339" s="222"/>
      <c r="AS339" s="222"/>
      <c r="AT339" s="222"/>
      <c r="AU339" s="222"/>
      <c r="AV339" s="222"/>
      <c r="AW339" s="222"/>
      <c r="AX339" s="222"/>
      <c r="AY339" s="222"/>
      <c r="AZ339" s="222"/>
      <c r="BA339" s="222"/>
      <c r="BB339" s="222"/>
    </row>
    <row r="340" spans="1:54" ht="24"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222"/>
      <c r="AP340" s="222"/>
      <c r="AQ340" s="222"/>
      <c r="AR340" s="222"/>
      <c r="AS340" s="222"/>
      <c r="AT340" s="222"/>
      <c r="AU340" s="222"/>
      <c r="AV340" s="222"/>
      <c r="AW340" s="222"/>
      <c r="AX340" s="222"/>
      <c r="AY340" s="222"/>
      <c r="AZ340" s="222"/>
      <c r="BA340" s="222"/>
      <c r="BB340" s="222"/>
    </row>
    <row r="341" spans="1:54" ht="24"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222"/>
      <c r="AP341" s="222"/>
      <c r="AQ341" s="222"/>
      <c r="AR341" s="222"/>
      <c r="AS341" s="222"/>
      <c r="AT341" s="222"/>
      <c r="AU341" s="222"/>
      <c r="AV341" s="222"/>
      <c r="AW341" s="222"/>
      <c r="AX341" s="222"/>
      <c r="AY341" s="222"/>
      <c r="AZ341" s="222"/>
      <c r="BA341" s="222"/>
      <c r="BB341" s="222"/>
    </row>
    <row r="342" spans="1:54" ht="24"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222"/>
      <c r="AP342" s="222"/>
      <c r="AQ342" s="222"/>
      <c r="AR342" s="222"/>
      <c r="AS342" s="222"/>
      <c r="AT342" s="222"/>
      <c r="AU342" s="222"/>
      <c r="AV342" s="222"/>
      <c r="AW342" s="222"/>
      <c r="AX342" s="222"/>
      <c r="AY342" s="222"/>
      <c r="AZ342" s="222"/>
      <c r="BA342" s="222"/>
      <c r="BB342" s="222"/>
    </row>
    <row r="343" spans="1:54" ht="24"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222"/>
      <c r="AP343" s="222"/>
      <c r="AQ343" s="222"/>
      <c r="AR343" s="222"/>
      <c r="AS343" s="222"/>
      <c r="AT343" s="222"/>
      <c r="AU343" s="222"/>
      <c r="AV343" s="222"/>
      <c r="AW343" s="222"/>
      <c r="AX343" s="222"/>
      <c r="AY343" s="222"/>
      <c r="AZ343" s="222"/>
      <c r="BA343" s="222"/>
      <c r="BB343" s="222"/>
    </row>
    <row r="344" spans="1:54" ht="24"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222"/>
      <c r="AP344" s="222"/>
      <c r="AQ344" s="222"/>
      <c r="AR344" s="222"/>
      <c r="AS344" s="222"/>
      <c r="AT344" s="222"/>
      <c r="AU344" s="222"/>
      <c r="AV344" s="222"/>
      <c r="AW344" s="222"/>
      <c r="AX344" s="222"/>
      <c r="AY344" s="222"/>
      <c r="AZ344" s="222"/>
      <c r="BA344" s="222"/>
      <c r="BB344" s="222"/>
    </row>
    <row r="345" spans="1:54" ht="24"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222"/>
      <c r="AP345" s="222"/>
      <c r="AQ345" s="222"/>
      <c r="AR345" s="222"/>
      <c r="AS345" s="222"/>
      <c r="AT345" s="222"/>
      <c r="AU345" s="222"/>
      <c r="AV345" s="222"/>
      <c r="AW345" s="222"/>
      <c r="AX345" s="222"/>
      <c r="AY345" s="222"/>
      <c r="AZ345" s="222"/>
      <c r="BA345" s="222"/>
      <c r="BB345" s="222"/>
    </row>
    <row r="346" spans="1:54" ht="24"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222"/>
      <c r="AP346" s="222"/>
      <c r="AQ346" s="222"/>
      <c r="AR346" s="222"/>
      <c r="AS346" s="222"/>
      <c r="AT346" s="222"/>
      <c r="AU346" s="222"/>
      <c r="AV346" s="222"/>
      <c r="AW346" s="222"/>
      <c r="AX346" s="222"/>
      <c r="AY346" s="222"/>
      <c r="AZ346" s="222"/>
      <c r="BA346" s="222"/>
      <c r="BB346" s="222"/>
    </row>
    <row r="347" spans="1:54" ht="24"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222"/>
      <c r="AP347" s="222"/>
      <c r="AQ347" s="222"/>
      <c r="AR347" s="222"/>
      <c r="AS347" s="222"/>
      <c r="AT347" s="222"/>
      <c r="AU347" s="222"/>
      <c r="AV347" s="222"/>
      <c r="AW347" s="222"/>
      <c r="AX347" s="222"/>
      <c r="AY347" s="222"/>
      <c r="AZ347" s="222"/>
      <c r="BA347" s="222"/>
      <c r="BB347" s="222"/>
    </row>
    <row r="348" spans="1:54" ht="24"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222"/>
      <c r="AP348" s="222"/>
      <c r="AQ348" s="222"/>
      <c r="AR348" s="222"/>
      <c r="AS348" s="222"/>
      <c r="AT348" s="222"/>
      <c r="AU348" s="222"/>
      <c r="AV348" s="222"/>
      <c r="AW348" s="222"/>
      <c r="AX348" s="222"/>
      <c r="AY348" s="222"/>
      <c r="AZ348" s="222"/>
      <c r="BA348" s="222"/>
      <c r="BB348" s="222"/>
    </row>
    <row r="349" spans="1:54" ht="24"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222"/>
      <c r="AP349" s="222"/>
      <c r="AQ349" s="222"/>
      <c r="AR349" s="222"/>
      <c r="AS349" s="222"/>
      <c r="AT349" s="222"/>
      <c r="AU349" s="222"/>
      <c r="AV349" s="222"/>
      <c r="AW349" s="222"/>
      <c r="AX349" s="222"/>
      <c r="AY349" s="222"/>
      <c r="AZ349" s="222"/>
      <c r="BA349" s="222"/>
      <c r="BB349" s="222"/>
    </row>
    <row r="350" spans="1:54" ht="24"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222"/>
      <c r="AP350" s="222"/>
      <c r="AQ350" s="222"/>
      <c r="AR350" s="222"/>
      <c r="AS350" s="222"/>
      <c r="AT350" s="222"/>
      <c r="AU350" s="222"/>
      <c r="AV350" s="222"/>
      <c r="AW350" s="222"/>
      <c r="AX350" s="222"/>
      <c r="AY350" s="222"/>
      <c r="AZ350" s="222"/>
      <c r="BA350" s="222"/>
      <c r="BB350" s="222"/>
    </row>
    <row r="351" spans="1:54" ht="24"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222"/>
      <c r="AP351" s="222"/>
      <c r="AQ351" s="222"/>
      <c r="AR351" s="222"/>
      <c r="AS351" s="222"/>
      <c r="AT351" s="222"/>
      <c r="AU351" s="222"/>
      <c r="AV351" s="222"/>
      <c r="AW351" s="222"/>
      <c r="AX351" s="222"/>
      <c r="AY351" s="222"/>
      <c r="AZ351" s="222"/>
      <c r="BA351" s="222"/>
      <c r="BB351" s="222"/>
    </row>
    <row r="352" spans="1:54" ht="24"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222"/>
      <c r="AP352" s="222"/>
      <c r="AQ352" s="222"/>
      <c r="AR352" s="222"/>
      <c r="AS352" s="222"/>
      <c r="AT352" s="222"/>
      <c r="AU352" s="222"/>
      <c r="AV352" s="222"/>
      <c r="AW352" s="222"/>
      <c r="AX352" s="222"/>
      <c r="AY352" s="222"/>
      <c r="AZ352" s="222"/>
      <c r="BA352" s="222"/>
      <c r="BB352" s="222"/>
    </row>
    <row r="353" spans="1:54" ht="24"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222"/>
      <c r="AP353" s="222"/>
      <c r="AQ353" s="222"/>
      <c r="AR353" s="222"/>
      <c r="AS353" s="222"/>
      <c r="AT353" s="222"/>
      <c r="AU353" s="222"/>
      <c r="AV353" s="222"/>
      <c r="AW353" s="222"/>
      <c r="AX353" s="222"/>
      <c r="AY353" s="222"/>
      <c r="AZ353" s="222"/>
      <c r="BA353" s="222"/>
      <c r="BB353" s="222"/>
    </row>
    <row r="354" spans="1:54" ht="24"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222"/>
      <c r="AP354" s="222"/>
      <c r="AQ354" s="222"/>
      <c r="AR354" s="222"/>
      <c r="AS354" s="222"/>
      <c r="AT354" s="222"/>
      <c r="AU354" s="222"/>
      <c r="AV354" s="222"/>
      <c r="AW354" s="222"/>
      <c r="AX354" s="222"/>
      <c r="AY354" s="222"/>
      <c r="AZ354" s="222"/>
      <c r="BA354" s="222"/>
      <c r="BB354" s="222"/>
    </row>
    <row r="355" spans="1:54" ht="24"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c r="AB355" s="222"/>
      <c r="AC355" s="222"/>
      <c r="AD355" s="222"/>
      <c r="AE355" s="222"/>
      <c r="AF355" s="222"/>
      <c r="AG355" s="222"/>
      <c r="AH355" s="222"/>
      <c r="AI355" s="222"/>
      <c r="AJ355" s="222"/>
      <c r="AK355" s="222"/>
      <c r="AL355" s="222"/>
      <c r="AM355" s="222"/>
      <c r="AN355" s="222"/>
      <c r="AO355" s="222"/>
      <c r="AP355" s="222"/>
      <c r="AQ355" s="222"/>
      <c r="AR355" s="222"/>
      <c r="AS355" s="222"/>
      <c r="AT355" s="222"/>
      <c r="AU355" s="222"/>
      <c r="AV355" s="222"/>
      <c r="AW355" s="222"/>
      <c r="AX355" s="222"/>
      <c r="AY355" s="222"/>
      <c r="AZ355" s="222"/>
      <c r="BA355" s="222"/>
      <c r="BB355" s="222"/>
    </row>
    <row r="356" spans="1:54" ht="24"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2"/>
      <c r="AM356" s="222"/>
      <c r="AN356" s="222"/>
      <c r="AO356" s="222"/>
      <c r="AP356" s="222"/>
      <c r="AQ356" s="222"/>
      <c r="AR356" s="222"/>
      <c r="AS356" s="222"/>
      <c r="AT356" s="222"/>
      <c r="AU356" s="222"/>
      <c r="AV356" s="222"/>
      <c r="AW356" s="222"/>
      <c r="AX356" s="222"/>
      <c r="AY356" s="222"/>
      <c r="AZ356" s="222"/>
      <c r="BA356" s="222"/>
      <c r="BB356" s="222"/>
    </row>
    <row r="357" spans="1:54" ht="24"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c r="AB357" s="222"/>
      <c r="AC357" s="222"/>
      <c r="AD357" s="222"/>
      <c r="AE357" s="222"/>
      <c r="AF357" s="222"/>
      <c r="AG357" s="222"/>
      <c r="AH357" s="222"/>
      <c r="AI357" s="222"/>
      <c r="AJ357" s="222"/>
      <c r="AK357" s="222"/>
      <c r="AL357" s="222"/>
      <c r="AM357" s="222"/>
      <c r="AN357" s="222"/>
      <c r="AO357" s="222"/>
      <c r="AP357" s="222"/>
      <c r="AQ357" s="222"/>
      <c r="AR357" s="222"/>
      <c r="AS357" s="222"/>
      <c r="AT357" s="222"/>
      <c r="AU357" s="222"/>
      <c r="AV357" s="222"/>
      <c r="AW357" s="222"/>
      <c r="AX357" s="222"/>
      <c r="AY357" s="222"/>
      <c r="AZ357" s="222"/>
      <c r="BA357" s="222"/>
      <c r="BB357" s="222"/>
    </row>
    <row r="358" spans="1:54" ht="24"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c r="AB358" s="222"/>
      <c r="AC358" s="222"/>
      <c r="AD358" s="222"/>
      <c r="AE358" s="222"/>
      <c r="AF358" s="222"/>
      <c r="AG358" s="222"/>
      <c r="AH358" s="222"/>
      <c r="AI358" s="222"/>
      <c r="AJ358" s="222"/>
      <c r="AK358" s="222"/>
      <c r="AL358" s="222"/>
      <c r="AM358" s="222"/>
      <c r="AN358" s="222"/>
      <c r="AO358" s="222"/>
      <c r="AP358" s="222"/>
      <c r="AQ358" s="222"/>
      <c r="AR358" s="222"/>
      <c r="AS358" s="222"/>
      <c r="AT358" s="222"/>
      <c r="AU358" s="222"/>
      <c r="AV358" s="222"/>
      <c r="AW358" s="222"/>
      <c r="AX358" s="222"/>
      <c r="AY358" s="222"/>
      <c r="AZ358" s="222"/>
      <c r="BA358" s="222"/>
      <c r="BB358" s="222"/>
    </row>
    <row r="359" spans="1:54" ht="24"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c r="AB359" s="222"/>
      <c r="AC359" s="222"/>
      <c r="AD359" s="222"/>
      <c r="AE359" s="222"/>
      <c r="AF359" s="222"/>
      <c r="AG359" s="222"/>
      <c r="AH359" s="222"/>
      <c r="AI359" s="222"/>
      <c r="AJ359" s="222"/>
      <c r="AK359" s="222"/>
      <c r="AL359" s="222"/>
      <c r="AM359" s="222"/>
      <c r="AN359" s="222"/>
      <c r="AO359" s="222"/>
      <c r="AP359" s="222"/>
      <c r="AQ359" s="222"/>
      <c r="AR359" s="222"/>
      <c r="AS359" s="222"/>
      <c r="AT359" s="222"/>
      <c r="AU359" s="222"/>
      <c r="AV359" s="222"/>
      <c r="AW359" s="222"/>
      <c r="AX359" s="222"/>
      <c r="AY359" s="222"/>
      <c r="AZ359" s="222"/>
      <c r="BA359" s="222"/>
      <c r="BB359" s="222"/>
    </row>
    <row r="360" spans="1:54" ht="24"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c r="AB360" s="222"/>
      <c r="AC360" s="222"/>
      <c r="AD360" s="222"/>
      <c r="AE360" s="222"/>
      <c r="AF360" s="222"/>
      <c r="AG360" s="222"/>
      <c r="AH360" s="222"/>
      <c r="AI360" s="222"/>
      <c r="AJ360" s="222"/>
      <c r="AK360" s="222"/>
      <c r="AL360" s="222"/>
      <c r="AM360" s="222"/>
      <c r="AN360" s="222"/>
      <c r="AO360" s="222"/>
      <c r="AP360" s="222"/>
      <c r="AQ360" s="222"/>
      <c r="AR360" s="222"/>
      <c r="AS360" s="222"/>
      <c r="AT360" s="222"/>
      <c r="AU360" s="222"/>
      <c r="AV360" s="222"/>
      <c r="AW360" s="222"/>
      <c r="AX360" s="222"/>
      <c r="AY360" s="222"/>
      <c r="AZ360" s="222"/>
      <c r="BA360" s="222"/>
      <c r="BB360" s="222"/>
    </row>
    <row r="361" spans="1:54" ht="24"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c r="AD361" s="222"/>
      <c r="AE361" s="222"/>
      <c r="AF361" s="222"/>
      <c r="AG361" s="222"/>
      <c r="AH361" s="222"/>
      <c r="AI361" s="222"/>
      <c r="AJ361" s="222"/>
      <c r="AK361" s="222"/>
      <c r="AL361" s="222"/>
      <c r="AM361" s="222"/>
      <c r="AN361" s="222"/>
      <c r="AO361" s="222"/>
      <c r="AP361" s="222"/>
      <c r="AQ361" s="222"/>
      <c r="AR361" s="222"/>
      <c r="AS361" s="222"/>
      <c r="AT361" s="222"/>
      <c r="AU361" s="222"/>
      <c r="AV361" s="222"/>
      <c r="AW361" s="222"/>
      <c r="AX361" s="222"/>
      <c r="AY361" s="222"/>
      <c r="AZ361" s="222"/>
      <c r="BA361" s="222"/>
      <c r="BB361" s="222"/>
    </row>
    <row r="362" spans="1:54" ht="24"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c r="AB362" s="222"/>
      <c r="AC362" s="222"/>
      <c r="AD362" s="222"/>
      <c r="AE362" s="222"/>
      <c r="AF362" s="222"/>
      <c r="AG362" s="222"/>
      <c r="AH362" s="222"/>
      <c r="AI362" s="222"/>
      <c r="AJ362" s="222"/>
      <c r="AK362" s="222"/>
      <c r="AL362" s="222"/>
      <c r="AM362" s="222"/>
      <c r="AN362" s="222"/>
      <c r="AO362" s="222"/>
      <c r="AP362" s="222"/>
      <c r="AQ362" s="222"/>
      <c r="AR362" s="222"/>
      <c r="AS362" s="222"/>
      <c r="AT362" s="222"/>
      <c r="AU362" s="222"/>
      <c r="AV362" s="222"/>
      <c r="AW362" s="222"/>
      <c r="AX362" s="222"/>
      <c r="AY362" s="222"/>
      <c r="AZ362" s="222"/>
      <c r="BA362" s="222"/>
      <c r="BB362" s="222"/>
    </row>
    <row r="363" spans="1:54" ht="24"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c r="AB363" s="222"/>
      <c r="AC363" s="222"/>
      <c r="AD363" s="222"/>
      <c r="AE363" s="222"/>
      <c r="AF363" s="222"/>
      <c r="AG363" s="222"/>
      <c r="AH363" s="222"/>
      <c r="AI363" s="222"/>
      <c r="AJ363" s="222"/>
      <c r="AK363" s="222"/>
      <c r="AL363" s="222"/>
      <c r="AM363" s="222"/>
      <c r="AN363" s="222"/>
      <c r="AO363" s="222"/>
      <c r="AP363" s="222"/>
      <c r="AQ363" s="222"/>
      <c r="AR363" s="222"/>
      <c r="AS363" s="222"/>
      <c r="AT363" s="222"/>
      <c r="AU363" s="222"/>
      <c r="AV363" s="222"/>
      <c r="AW363" s="222"/>
      <c r="AX363" s="222"/>
      <c r="AY363" s="222"/>
      <c r="AZ363" s="222"/>
      <c r="BA363" s="222"/>
      <c r="BB363" s="222"/>
    </row>
    <row r="364" spans="1:54" ht="24"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c r="AB364" s="222"/>
      <c r="AC364" s="222"/>
      <c r="AD364" s="222"/>
      <c r="AE364" s="222"/>
      <c r="AF364" s="222"/>
      <c r="AG364" s="222"/>
      <c r="AH364" s="222"/>
      <c r="AI364" s="222"/>
      <c r="AJ364" s="222"/>
      <c r="AK364" s="222"/>
      <c r="AL364" s="222"/>
      <c r="AM364" s="222"/>
      <c r="AN364" s="222"/>
      <c r="AO364" s="222"/>
      <c r="AP364" s="222"/>
      <c r="AQ364" s="222"/>
      <c r="AR364" s="222"/>
      <c r="AS364" s="222"/>
      <c r="AT364" s="222"/>
      <c r="AU364" s="222"/>
      <c r="AV364" s="222"/>
      <c r="AW364" s="222"/>
      <c r="AX364" s="222"/>
      <c r="AY364" s="222"/>
      <c r="AZ364" s="222"/>
      <c r="BA364" s="222"/>
      <c r="BB364" s="222"/>
    </row>
    <row r="365" spans="1:54" ht="24"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2"/>
      <c r="AM365" s="222"/>
      <c r="AN365" s="222"/>
      <c r="AO365" s="222"/>
      <c r="AP365" s="222"/>
      <c r="AQ365" s="222"/>
      <c r="AR365" s="222"/>
      <c r="AS365" s="222"/>
      <c r="AT365" s="222"/>
      <c r="AU365" s="222"/>
      <c r="AV365" s="222"/>
      <c r="AW365" s="222"/>
      <c r="AX365" s="222"/>
      <c r="AY365" s="222"/>
      <c r="AZ365" s="222"/>
      <c r="BA365" s="222"/>
      <c r="BB365" s="222"/>
    </row>
    <row r="366" spans="1:54" ht="24"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c r="AB366" s="222"/>
      <c r="AC366" s="222"/>
      <c r="AD366" s="222"/>
      <c r="AE366" s="222"/>
      <c r="AF366" s="222"/>
      <c r="AG366" s="222"/>
      <c r="AH366" s="222"/>
      <c r="AI366" s="222"/>
      <c r="AJ366" s="222"/>
      <c r="AK366" s="222"/>
      <c r="AL366" s="222"/>
      <c r="AM366" s="222"/>
      <c r="AN366" s="222"/>
      <c r="AO366" s="222"/>
      <c r="AP366" s="222"/>
      <c r="AQ366" s="222"/>
      <c r="AR366" s="222"/>
      <c r="AS366" s="222"/>
      <c r="AT366" s="222"/>
      <c r="AU366" s="222"/>
      <c r="AV366" s="222"/>
      <c r="AW366" s="222"/>
      <c r="AX366" s="222"/>
      <c r="AY366" s="222"/>
      <c r="AZ366" s="222"/>
      <c r="BA366" s="222"/>
      <c r="BB366" s="222"/>
    </row>
    <row r="367" spans="1:54" ht="24"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c r="AB367" s="222"/>
      <c r="AC367" s="222"/>
      <c r="AD367" s="222"/>
      <c r="AE367" s="222"/>
      <c r="AF367" s="222"/>
      <c r="AG367" s="222"/>
      <c r="AH367" s="222"/>
      <c r="AI367" s="222"/>
      <c r="AJ367" s="222"/>
      <c r="AK367" s="222"/>
      <c r="AL367" s="222"/>
      <c r="AM367" s="222"/>
      <c r="AN367" s="222"/>
      <c r="AO367" s="222"/>
      <c r="AP367" s="222"/>
      <c r="AQ367" s="222"/>
      <c r="AR367" s="222"/>
      <c r="AS367" s="222"/>
      <c r="AT367" s="222"/>
      <c r="AU367" s="222"/>
      <c r="AV367" s="222"/>
      <c r="AW367" s="222"/>
      <c r="AX367" s="222"/>
      <c r="AY367" s="222"/>
      <c r="AZ367" s="222"/>
      <c r="BA367" s="222"/>
      <c r="BB367" s="222"/>
    </row>
    <row r="368" spans="1:54" ht="24"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2"/>
      <c r="AM368" s="222"/>
      <c r="AN368" s="222"/>
      <c r="AO368" s="222"/>
      <c r="AP368" s="222"/>
      <c r="AQ368" s="222"/>
      <c r="AR368" s="222"/>
      <c r="AS368" s="222"/>
      <c r="AT368" s="222"/>
      <c r="AU368" s="222"/>
      <c r="AV368" s="222"/>
      <c r="AW368" s="222"/>
      <c r="AX368" s="222"/>
      <c r="AY368" s="222"/>
      <c r="AZ368" s="222"/>
      <c r="BA368" s="222"/>
      <c r="BB368" s="222"/>
    </row>
    <row r="369" spans="1:54" ht="24"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2"/>
      <c r="AM369" s="222"/>
      <c r="AN369" s="222"/>
      <c r="AO369" s="222"/>
      <c r="AP369" s="222"/>
      <c r="AQ369" s="222"/>
      <c r="AR369" s="222"/>
      <c r="AS369" s="222"/>
      <c r="AT369" s="222"/>
      <c r="AU369" s="222"/>
      <c r="AV369" s="222"/>
      <c r="AW369" s="222"/>
      <c r="AX369" s="222"/>
      <c r="AY369" s="222"/>
      <c r="AZ369" s="222"/>
      <c r="BA369" s="222"/>
      <c r="BB369" s="222"/>
    </row>
    <row r="370" spans="1:54" ht="24"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2"/>
      <c r="AM370" s="222"/>
      <c r="AN370" s="222"/>
      <c r="AO370" s="222"/>
      <c r="AP370" s="222"/>
      <c r="AQ370" s="222"/>
      <c r="AR370" s="222"/>
      <c r="AS370" s="222"/>
      <c r="AT370" s="222"/>
      <c r="AU370" s="222"/>
      <c r="AV370" s="222"/>
      <c r="AW370" s="222"/>
      <c r="AX370" s="222"/>
      <c r="AY370" s="222"/>
      <c r="AZ370" s="222"/>
      <c r="BA370" s="222"/>
      <c r="BB370" s="222"/>
    </row>
    <row r="371" spans="1:54" ht="24"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c r="AB371" s="222"/>
      <c r="AC371" s="222"/>
      <c r="AD371" s="222"/>
      <c r="AE371" s="222"/>
      <c r="AF371" s="222"/>
      <c r="AG371" s="222"/>
      <c r="AH371" s="222"/>
      <c r="AI371" s="222"/>
      <c r="AJ371" s="222"/>
      <c r="AK371" s="222"/>
      <c r="AL371" s="222"/>
      <c r="AM371" s="222"/>
      <c r="AN371" s="222"/>
      <c r="AO371" s="222"/>
      <c r="AP371" s="222"/>
      <c r="AQ371" s="222"/>
      <c r="AR371" s="222"/>
      <c r="AS371" s="222"/>
      <c r="AT371" s="222"/>
      <c r="AU371" s="222"/>
      <c r="AV371" s="222"/>
      <c r="AW371" s="222"/>
      <c r="AX371" s="222"/>
      <c r="AY371" s="222"/>
      <c r="AZ371" s="222"/>
      <c r="BA371" s="222"/>
      <c r="BB371" s="222"/>
    </row>
    <row r="372" spans="1:54" ht="24"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c r="AD372" s="222"/>
      <c r="AE372" s="222"/>
      <c r="AF372" s="222"/>
      <c r="AG372" s="222"/>
      <c r="AH372" s="222"/>
      <c r="AI372" s="222"/>
      <c r="AJ372" s="222"/>
      <c r="AK372" s="222"/>
      <c r="AL372" s="222"/>
      <c r="AM372" s="222"/>
      <c r="AN372" s="222"/>
      <c r="AO372" s="222"/>
      <c r="AP372" s="222"/>
      <c r="AQ372" s="222"/>
      <c r="AR372" s="222"/>
      <c r="AS372" s="222"/>
      <c r="AT372" s="222"/>
      <c r="AU372" s="222"/>
      <c r="AV372" s="222"/>
      <c r="AW372" s="222"/>
      <c r="AX372" s="222"/>
      <c r="AY372" s="222"/>
      <c r="AZ372" s="222"/>
      <c r="BA372" s="222"/>
      <c r="BB372" s="222"/>
    </row>
    <row r="373" spans="1:54" ht="24"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2"/>
      <c r="AM373" s="222"/>
      <c r="AN373" s="222"/>
      <c r="AO373" s="222"/>
      <c r="AP373" s="222"/>
      <c r="AQ373" s="222"/>
      <c r="AR373" s="222"/>
      <c r="AS373" s="222"/>
      <c r="AT373" s="222"/>
      <c r="AU373" s="222"/>
      <c r="AV373" s="222"/>
      <c r="AW373" s="222"/>
      <c r="AX373" s="222"/>
      <c r="AY373" s="222"/>
      <c r="AZ373" s="222"/>
      <c r="BA373" s="222"/>
      <c r="BB373" s="222"/>
    </row>
    <row r="374" spans="1:54" ht="24"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c r="AB374" s="222"/>
      <c r="AC374" s="222"/>
      <c r="AD374" s="222"/>
      <c r="AE374" s="222"/>
      <c r="AF374" s="222"/>
      <c r="AG374" s="222"/>
      <c r="AH374" s="222"/>
      <c r="AI374" s="222"/>
      <c r="AJ374" s="222"/>
      <c r="AK374" s="222"/>
      <c r="AL374" s="222"/>
      <c r="AM374" s="222"/>
      <c r="AN374" s="222"/>
      <c r="AO374" s="222"/>
      <c r="AP374" s="222"/>
      <c r="AQ374" s="222"/>
      <c r="AR374" s="222"/>
      <c r="AS374" s="222"/>
      <c r="AT374" s="222"/>
      <c r="AU374" s="222"/>
      <c r="AV374" s="222"/>
      <c r="AW374" s="222"/>
      <c r="AX374" s="222"/>
      <c r="AY374" s="222"/>
      <c r="AZ374" s="222"/>
      <c r="BA374" s="222"/>
      <c r="BB374" s="222"/>
    </row>
    <row r="375" spans="1:54" ht="24"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c r="AD375" s="222"/>
      <c r="AE375" s="222"/>
      <c r="AF375" s="222"/>
      <c r="AG375" s="222"/>
      <c r="AH375" s="222"/>
      <c r="AI375" s="222"/>
      <c r="AJ375" s="222"/>
      <c r="AK375" s="222"/>
      <c r="AL375" s="222"/>
      <c r="AM375" s="222"/>
      <c r="AN375" s="222"/>
      <c r="AO375" s="222"/>
      <c r="AP375" s="222"/>
      <c r="AQ375" s="222"/>
      <c r="AR375" s="222"/>
      <c r="AS375" s="222"/>
      <c r="AT375" s="222"/>
      <c r="AU375" s="222"/>
      <c r="AV375" s="222"/>
      <c r="AW375" s="222"/>
      <c r="AX375" s="222"/>
      <c r="AY375" s="222"/>
      <c r="AZ375" s="222"/>
      <c r="BA375" s="222"/>
      <c r="BB375" s="222"/>
    </row>
    <row r="376" spans="1:54" ht="24"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c r="AD376" s="222"/>
      <c r="AE376" s="222"/>
      <c r="AF376" s="222"/>
      <c r="AG376" s="222"/>
      <c r="AH376" s="222"/>
      <c r="AI376" s="222"/>
      <c r="AJ376" s="222"/>
      <c r="AK376" s="222"/>
      <c r="AL376" s="222"/>
      <c r="AM376" s="222"/>
      <c r="AN376" s="222"/>
      <c r="AO376" s="222"/>
      <c r="AP376" s="222"/>
      <c r="AQ376" s="222"/>
      <c r="AR376" s="222"/>
      <c r="AS376" s="222"/>
      <c r="AT376" s="222"/>
      <c r="AU376" s="222"/>
      <c r="AV376" s="222"/>
      <c r="AW376" s="222"/>
      <c r="AX376" s="222"/>
      <c r="AY376" s="222"/>
      <c r="AZ376" s="222"/>
      <c r="BA376" s="222"/>
      <c r="BB376" s="222"/>
    </row>
    <row r="377" spans="1:54" ht="24"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c r="AB377" s="222"/>
      <c r="AC377" s="222"/>
      <c r="AD377" s="222"/>
      <c r="AE377" s="222"/>
      <c r="AF377" s="222"/>
      <c r="AG377" s="222"/>
      <c r="AH377" s="222"/>
      <c r="AI377" s="222"/>
      <c r="AJ377" s="222"/>
      <c r="AK377" s="222"/>
      <c r="AL377" s="222"/>
      <c r="AM377" s="222"/>
      <c r="AN377" s="222"/>
      <c r="AO377" s="222"/>
      <c r="AP377" s="222"/>
      <c r="AQ377" s="222"/>
      <c r="AR377" s="222"/>
      <c r="AS377" s="222"/>
      <c r="AT377" s="222"/>
      <c r="AU377" s="222"/>
      <c r="AV377" s="222"/>
      <c r="AW377" s="222"/>
      <c r="AX377" s="222"/>
      <c r="AY377" s="222"/>
      <c r="AZ377" s="222"/>
      <c r="BA377" s="222"/>
      <c r="BB377" s="222"/>
    </row>
    <row r="378" spans="1:54" ht="24"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c r="AD378" s="222"/>
      <c r="AE378" s="222"/>
      <c r="AF378" s="222"/>
      <c r="AG378" s="222"/>
      <c r="AH378" s="222"/>
      <c r="AI378" s="222"/>
      <c r="AJ378" s="222"/>
      <c r="AK378" s="222"/>
      <c r="AL378" s="222"/>
      <c r="AM378" s="222"/>
      <c r="AN378" s="222"/>
      <c r="AO378" s="222"/>
      <c r="AP378" s="222"/>
      <c r="AQ378" s="222"/>
      <c r="AR378" s="222"/>
      <c r="AS378" s="222"/>
      <c r="AT378" s="222"/>
      <c r="AU378" s="222"/>
      <c r="AV378" s="222"/>
      <c r="AW378" s="222"/>
      <c r="AX378" s="222"/>
      <c r="AY378" s="222"/>
      <c r="AZ378" s="222"/>
      <c r="BA378" s="222"/>
      <c r="BB378" s="222"/>
    </row>
    <row r="379" spans="1:54" ht="24"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c r="AB379" s="222"/>
      <c r="AC379" s="222"/>
      <c r="AD379" s="222"/>
      <c r="AE379" s="222"/>
      <c r="AF379" s="222"/>
      <c r="AG379" s="222"/>
      <c r="AH379" s="222"/>
      <c r="AI379" s="222"/>
      <c r="AJ379" s="222"/>
      <c r="AK379" s="222"/>
      <c r="AL379" s="222"/>
      <c r="AM379" s="222"/>
      <c r="AN379" s="222"/>
      <c r="AO379" s="222"/>
      <c r="AP379" s="222"/>
      <c r="AQ379" s="222"/>
      <c r="AR379" s="222"/>
      <c r="AS379" s="222"/>
      <c r="AT379" s="222"/>
      <c r="AU379" s="222"/>
      <c r="AV379" s="222"/>
      <c r="AW379" s="222"/>
      <c r="AX379" s="222"/>
      <c r="AY379" s="222"/>
      <c r="AZ379" s="222"/>
      <c r="BA379" s="222"/>
      <c r="BB379" s="222"/>
    </row>
    <row r="380" spans="1:54" ht="24"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c r="AB380" s="222"/>
      <c r="AC380" s="222"/>
      <c r="AD380" s="222"/>
      <c r="AE380" s="222"/>
      <c r="AF380" s="222"/>
      <c r="AG380" s="222"/>
      <c r="AH380" s="222"/>
      <c r="AI380" s="222"/>
      <c r="AJ380" s="222"/>
      <c r="AK380" s="222"/>
      <c r="AL380" s="222"/>
      <c r="AM380" s="222"/>
      <c r="AN380" s="222"/>
      <c r="AO380" s="222"/>
      <c r="AP380" s="222"/>
      <c r="AQ380" s="222"/>
      <c r="AR380" s="222"/>
      <c r="AS380" s="222"/>
      <c r="AT380" s="222"/>
      <c r="AU380" s="222"/>
      <c r="AV380" s="222"/>
      <c r="AW380" s="222"/>
      <c r="AX380" s="222"/>
      <c r="AY380" s="222"/>
      <c r="AZ380" s="222"/>
      <c r="BA380" s="222"/>
      <c r="BB380" s="222"/>
    </row>
    <row r="381" spans="1:54" ht="24"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c r="AB381" s="222"/>
      <c r="AC381" s="222"/>
      <c r="AD381" s="222"/>
      <c r="AE381" s="222"/>
      <c r="AF381" s="222"/>
      <c r="AG381" s="222"/>
      <c r="AH381" s="222"/>
      <c r="AI381" s="222"/>
      <c r="AJ381" s="222"/>
      <c r="AK381" s="222"/>
      <c r="AL381" s="222"/>
      <c r="AM381" s="222"/>
      <c r="AN381" s="222"/>
      <c r="AO381" s="222"/>
      <c r="AP381" s="222"/>
      <c r="AQ381" s="222"/>
      <c r="AR381" s="222"/>
      <c r="AS381" s="222"/>
      <c r="AT381" s="222"/>
      <c r="AU381" s="222"/>
      <c r="AV381" s="222"/>
      <c r="AW381" s="222"/>
      <c r="AX381" s="222"/>
      <c r="AY381" s="222"/>
      <c r="AZ381" s="222"/>
      <c r="BA381" s="222"/>
      <c r="BB381" s="222"/>
    </row>
    <row r="382" spans="1:54" ht="24"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c r="AB382" s="222"/>
      <c r="AC382" s="222"/>
      <c r="AD382" s="222"/>
      <c r="AE382" s="222"/>
      <c r="AF382" s="222"/>
      <c r="AG382" s="222"/>
      <c r="AH382" s="222"/>
      <c r="AI382" s="222"/>
      <c r="AJ382" s="222"/>
      <c r="AK382" s="222"/>
      <c r="AL382" s="222"/>
      <c r="AM382" s="222"/>
      <c r="AN382" s="222"/>
      <c r="AO382" s="222"/>
      <c r="AP382" s="222"/>
      <c r="AQ382" s="222"/>
      <c r="AR382" s="222"/>
      <c r="AS382" s="222"/>
      <c r="AT382" s="222"/>
      <c r="AU382" s="222"/>
      <c r="AV382" s="222"/>
      <c r="AW382" s="222"/>
      <c r="AX382" s="222"/>
      <c r="AY382" s="222"/>
      <c r="AZ382" s="222"/>
      <c r="BA382" s="222"/>
      <c r="BB382" s="222"/>
    </row>
    <row r="383" spans="1:54" ht="24"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c r="AB383" s="222"/>
      <c r="AC383" s="222"/>
      <c r="AD383" s="222"/>
      <c r="AE383" s="222"/>
      <c r="AF383" s="222"/>
      <c r="AG383" s="222"/>
      <c r="AH383" s="222"/>
      <c r="AI383" s="222"/>
      <c r="AJ383" s="222"/>
      <c r="AK383" s="222"/>
      <c r="AL383" s="222"/>
      <c r="AM383" s="222"/>
      <c r="AN383" s="222"/>
      <c r="AO383" s="222"/>
      <c r="AP383" s="222"/>
      <c r="AQ383" s="222"/>
      <c r="AR383" s="222"/>
      <c r="AS383" s="222"/>
      <c r="AT383" s="222"/>
      <c r="AU383" s="222"/>
      <c r="AV383" s="222"/>
      <c r="AW383" s="222"/>
      <c r="AX383" s="222"/>
      <c r="AY383" s="222"/>
      <c r="AZ383" s="222"/>
      <c r="BA383" s="222"/>
      <c r="BB383" s="222"/>
    </row>
    <row r="384" spans="1:54" ht="24"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c r="AB384" s="222"/>
      <c r="AC384" s="222"/>
      <c r="AD384" s="222"/>
      <c r="AE384" s="222"/>
      <c r="AF384" s="222"/>
      <c r="AG384" s="222"/>
      <c r="AH384" s="222"/>
      <c r="AI384" s="222"/>
      <c r="AJ384" s="222"/>
      <c r="AK384" s="222"/>
      <c r="AL384" s="222"/>
      <c r="AM384" s="222"/>
      <c r="AN384" s="222"/>
      <c r="AO384" s="222"/>
      <c r="AP384" s="222"/>
      <c r="AQ384" s="222"/>
      <c r="AR384" s="222"/>
      <c r="AS384" s="222"/>
      <c r="AT384" s="222"/>
      <c r="AU384" s="222"/>
      <c r="AV384" s="222"/>
      <c r="AW384" s="222"/>
      <c r="AX384" s="222"/>
      <c r="AY384" s="222"/>
      <c r="AZ384" s="222"/>
      <c r="BA384" s="222"/>
      <c r="BB384" s="222"/>
    </row>
    <row r="385" spans="1:54" ht="24"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c r="AB385" s="222"/>
      <c r="AC385" s="222"/>
      <c r="AD385" s="222"/>
      <c r="AE385" s="222"/>
      <c r="AF385" s="222"/>
      <c r="AG385" s="222"/>
      <c r="AH385" s="222"/>
      <c r="AI385" s="222"/>
      <c r="AJ385" s="222"/>
      <c r="AK385" s="222"/>
      <c r="AL385" s="222"/>
      <c r="AM385" s="222"/>
      <c r="AN385" s="222"/>
      <c r="AO385" s="222"/>
      <c r="AP385" s="222"/>
      <c r="AQ385" s="222"/>
      <c r="AR385" s="222"/>
      <c r="AS385" s="222"/>
      <c r="AT385" s="222"/>
      <c r="AU385" s="222"/>
      <c r="AV385" s="222"/>
      <c r="AW385" s="222"/>
      <c r="AX385" s="222"/>
      <c r="AY385" s="222"/>
      <c r="AZ385" s="222"/>
      <c r="BA385" s="222"/>
      <c r="BB385" s="222"/>
    </row>
    <row r="386" spans="1:54" ht="24"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c r="AB386" s="222"/>
      <c r="AC386" s="222"/>
      <c r="AD386" s="222"/>
      <c r="AE386" s="222"/>
      <c r="AF386" s="222"/>
      <c r="AG386" s="222"/>
      <c r="AH386" s="222"/>
      <c r="AI386" s="222"/>
      <c r="AJ386" s="222"/>
      <c r="AK386" s="222"/>
      <c r="AL386" s="222"/>
      <c r="AM386" s="222"/>
      <c r="AN386" s="222"/>
      <c r="AO386" s="222"/>
      <c r="AP386" s="222"/>
      <c r="AQ386" s="222"/>
      <c r="AR386" s="222"/>
      <c r="AS386" s="222"/>
      <c r="AT386" s="222"/>
      <c r="AU386" s="222"/>
      <c r="AV386" s="222"/>
      <c r="AW386" s="222"/>
      <c r="AX386" s="222"/>
      <c r="AY386" s="222"/>
      <c r="AZ386" s="222"/>
      <c r="BA386" s="222"/>
      <c r="BB386" s="222"/>
    </row>
    <row r="387" spans="1:54" ht="24"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c r="AD387" s="222"/>
      <c r="AE387" s="222"/>
      <c r="AF387" s="222"/>
      <c r="AG387" s="222"/>
      <c r="AH387" s="222"/>
      <c r="AI387" s="222"/>
      <c r="AJ387" s="222"/>
      <c r="AK387" s="222"/>
      <c r="AL387" s="222"/>
      <c r="AM387" s="222"/>
      <c r="AN387" s="222"/>
      <c r="AO387" s="222"/>
      <c r="AP387" s="222"/>
      <c r="AQ387" s="222"/>
      <c r="AR387" s="222"/>
      <c r="AS387" s="222"/>
      <c r="AT387" s="222"/>
      <c r="AU387" s="222"/>
      <c r="AV387" s="222"/>
      <c r="AW387" s="222"/>
      <c r="AX387" s="222"/>
      <c r="AY387" s="222"/>
      <c r="AZ387" s="222"/>
      <c r="BA387" s="222"/>
      <c r="BB387" s="222"/>
    </row>
    <row r="388" spans="1:54" ht="24"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c r="AB388" s="222"/>
      <c r="AC388" s="222"/>
      <c r="AD388" s="222"/>
      <c r="AE388" s="222"/>
      <c r="AF388" s="222"/>
      <c r="AG388" s="222"/>
      <c r="AH388" s="222"/>
      <c r="AI388" s="222"/>
      <c r="AJ388" s="222"/>
      <c r="AK388" s="222"/>
      <c r="AL388" s="222"/>
      <c r="AM388" s="222"/>
      <c r="AN388" s="222"/>
      <c r="AO388" s="222"/>
      <c r="AP388" s="222"/>
      <c r="AQ388" s="222"/>
      <c r="AR388" s="222"/>
      <c r="AS388" s="222"/>
      <c r="AT388" s="222"/>
      <c r="AU388" s="222"/>
      <c r="AV388" s="222"/>
      <c r="AW388" s="222"/>
      <c r="AX388" s="222"/>
      <c r="AY388" s="222"/>
      <c r="AZ388" s="222"/>
      <c r="BA388" s="222"/>
      <c r="BB388" s="222"/>
    </row>
    <row r="389" spans="1:54" ht="24"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c r="AD389" s="222"/>
      <c r="AE389" s="222"/>
      <c r="AF389" s="222"/>
      <c r="AG389" s="222"/>
      <c r="AH389" s="222"/>
      <c r="AI389" s="222"/>
      <c r="AJ389" s="222"/>
      <c r="AK389" s="222"/>
      <c r="AL389" s="222"/>
      <c r="AM389" s="222"/>
      <c r="AN389" s="222"/>
      <c r="AO389" s="222"/>
      <c r="AP389" s="222"/>
      <c r="AQ389" s="222"/>
      <c r="AR389" s="222"/>
      <c r="AS389" s="222"/>
      <c r="AT389" s="222"/>
      <c r="AU389" s="222"/>
      <c r="AV389" s="222"/>
      <c r="AW389" s="222"/>
      <c r="AX389" s="222"/>
      <c r="AY389" s="222"/>
      <c r="AZ389" s="222"/>
      <c r="BA389" s="222"/>
      <c r="BB389" s="222"/>
    </row>
    <row r="390" spans="1:54" ht="24"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c r="AB390" s="222"/>
      <c r="AC390" s="222"/>
      <c r="AD390" s="222"/>
      <c r="AE390" s="222"/>
      <c r="AF390" s="222"/>
      <c r="AG390" s="222"/>
      <c r="AH390" s="222"/>
      <c r="AI390" s="222"/>
      <c r="AJ390" s="222"/>
      <c r="AK390" s="222"/>
      <c r="AL390" s="222"/>
      <c r="AM390" s="222"/>
      <c r="AN390" s="222"/>
      <c r="AO390" s="222"/>
      <c r="AP390" s="222"/>
      <c r="AQ390" s="222"/>
      <c r="AR390" s="222"/>
      <c r="AS390" s="222"/>
      <c r="AT390" s="222"/>
      <c r="AU390" s="222"/>
      <c r="AV390" s="222"/>
      <c r="AW390" s="222"/>
      <c r="AX390" s="222"/>
      <c r="AY390" s="222"/>
      <c r="AZ390" s="222"/>
      <c r="BA390" s="222"/>
      <c r="BB390" s="222"/>
    </row>
    <row r="391" spans="1:54" ht="24"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c r="AB391" s="222"/>
      <c r="AC391" s="222"/>
      <c r="AD391" s="222"/>
      <c r="AE391" s="222"/>
      <c r="AF391" s="222"/>
      <c r="AG391" s="222"/>
      <c r="AH391" s="222"/>
      <c r="AI391" s="222"/>
      <c r="AJ391" s="222"/>
      <c r="AK391" s="222"/>
      <c r="AL391" s="222"/>
      <c r="AM391" s="222"/>
      <c r="AN391" s="222"/>
      <c r="AO391" s="222"/>
      <c r="AP391" s="222"/>
      <c r="AQ391" s="222"/>
      <c r="AR391" s="222"/>
      <c r="AS391" s="222"/>
      <c r="AT391" s="222"/>
      <c r="AU391" s="222"/>
      <c r="AV391" s="222"/>
      <c r="AW391" s="222"/>
      <c r="AX391" s="222"/>
      <c r="AY391" s="222"/>
      <c r="AZ391" s="222"/>
      <c r="BA391" s="222"/>
      <c r="BB391" s="222"/>
    </row>
    <row r="392" spans="1:54" ht="24"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c r="AD392" s="222"/>
      <c r="AE392" s="222"/>
      <c r="AF392" s="222"/>
      <c r="AG392" s="222"/>
      <c r="AH392" s="222"/>
      <c r="AI392" s="222"/>
      <c r="AJ392" s="222"/>
      <c r="AK392" s="222"/>
      <c r="AL392" s="222"/>
      <c r="AM392" s="222"/>
      <c r="AN392" s="222"/>
      <c r="AO392" s="222"/>
      <c r="AP392" s="222"/>
      <c r="AQ392" s="222"/>
      <c r="AR392" s="222"/>
      <c r="AS392" s="222"/>
      <c r="AT392" s="222"/>
      <c r="AU392" s="222"/>
      <c r="AV392" s="222"/>
      <c r="AW392" s="222"/>
      <c r="AX392" s="222"/>
      <c r="AY392" s="222"/>
      <c r="AZ392" s="222"/>
      <c r="BA392" s="222"/>
      <c r="BB392" s="222"/>
    </row>
    <row r="393" spans="1:54" ht="24"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c r="AD393" s="222"/>
      <c r="AE393" s="222"/>
      <c r="AF393" s="222"/>
      <c r="AG393" s="222"/>
      <c r="AH393" s="222"/>
      <c r="AI393" s="222"/>
      <c r="AJ393" s="222"/>
      <c r="AK393" s="222"/>
      <c r="AL393" s="222"/>
      <c r="AM393" s="222"/>
      <c r="AN393" s="222"/>
      <c r="AO393" s="222"/>
      <c r="AP393" s="222"/>
      <c r="AQ393" s="222"/>
      <c r="AR393" s="222"/>
      <c r="AS393" s="222"/>
      <c r="AT393" s="222"/>
      <c r="AU393" s="222"/>
      <c r="AV393" s="222"/>
      <c r="AW393" s="222"/>
      <c r="AX393" s="222"/>
      <c r="AY393" s="222"/>
      <c r="AZ393" s="222"/>
      <c r="BA393" s="222"/>
      <c r="BB393" s="222"/>
    </row>
    <row r="394" spans="1:54" ht="24"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c r="AD394" s="222"/>
      <c r="AE394" s="222"/>
      <c r="AF394" s="222"/>
      <c r="AG394" s="222"/>
      <c r="AH394" s="222"/>
      <c r="AI394" s="222"/>
      <c r="AJ394" s="222"/>
      <c r="AK394" s="222"/>
      <c r="AL394" s="222"/>
      <c r="AM394" s="222"/>
      <c r="AN394" s="222"/>
      <c r="AO394" s="222"/>
      <c r="AP394" s="222"/>
      <c r="AQ394" s="222"/>
      <c r="AR394" s="222"/>
      <c r="AS394" s="222"/>
      <c r="AT394" s="222"/>
      <c r="AU394" s="222"/>
      <c r="AV394" s="222"/>
      <c r="AW394" s="222"/>
      <c r="AX394" s="222"/>
      <c r="AY394" s="222"/>
      <c r="AZ394" s="222"/>
      <c r="BA394" s="222"/>
      <c r="BB394" s="222"/>
    </row>
    <row r="395" spans="1:54" ht="24"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c r="AD395" s="222"/>
      <c r="AE395" s="222"/>
      <c r="AF395" s="222"/>
      <c r="AG395" s="222"/>
      <c r="AH395" s="222"/>
      <c r="AI395" s="222"/>
      <c r="AJ395" s="222"/>
      <c r="AK395" s="222"/>
      <c r="AL395" s="222"/>
      <c r="AM395" s="222"/>
      <c r="AN395" s="222"/>
      <c r="AO395" s="222"/>
      <c r="AP395" s="222"/>
      <c r="AQ395" s="222"/>
      <c r="AR395" s="222"/>
      <c r="AS395" s="222"/>
      <c r="AT395" s="222"/>
      <c r="AU395" s="222"/>
      <c r="AV395" s="222"/>
      <c r="AW395" s="222"/>
      <c r="AX395" s="222"/>
      <c r="AY395" s="222"/>
      <c r="AZ395" s="222"/>
      <c r="BA395" s="222"/>
      <c r="BB395" s="222"/>
    </row>
    <row r="396" spans="1:54" ht="24"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c r="AD396" s="222"/>
      <c r="AE396" s="222"/>
      <c r="AF396" s="222"/>
      <c r="AG396" s="222"/>
      <c r="AH396" s="222"/>
      <c r="AI396" s="222"/>
      <c r="AJ396" s="222"/>
      <c r="AK396" s="222"/>
      <c r="AL396" s="222"/>
      <c r="AM396" s="222"/>
      <c r="AN396" s="222"/>
      <c r="AO396" s="222"/>
      <c r="AP396" s="222"/>
      <c r="AQ396" s="222"/>
      <c r="AR396" s="222"/>
      <c r="AS396" s="222"/>
      <c r="AT396" s="222"/>
      <c r="AU396" s="222"/>
      <c r="AV396" s="222"/>
      <c r="AW396" s="222"/>
      <c r="AX396" s="222"/>
      <c r="AY396" s="222"/>
      <c r="AZ396" s="222"/>
      <c r="BA396" s="222"/>
      <c r="BB396" s="222"/>
    </row>
    <row r="397" spans="1:54" ht="24"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c r="AB397" s="222"/>
      <c r="AC397" s="222"/>
      <c r="AD397" s="222"/>
      <c r="AE397" s="222"/>
      <c r="AF397" s="222"/>
      <c r="AG397" s="222"/>
      <c r="AH397" s="222"/>
      <c r="AI397" s="222"/>
      <c r="AJ397" s="222"/>
      <c r="AK397" s="222"/>
      <c r="AL397" s="222"/>
      <c r="AM397" s="222"/>
      <c r="AN397" s="222"/>
      <c r="AO397" s="222"/>
      <c r="AP397" s="222"/>
      <c r="AQ397" s="222"/>
      <c r="AR397" s="222"/>
      <c r="AS397" s="222"/>
      <c r="AT397" s="222"/>
      <c r="AU397" s="222"/>
      <c r="AV397" s="222"/>
      <c r="AW397" s="222"/>
      <c r="AX397" s="222"/>
      <c r="AY397" s="222"/>
      <c r="AZ397" s="222"/>
      <c r="BA397" s="222"/>
      <c r="BB397" s="222"/>
    </row>
    <row r="398" spans="1:54" ht="24"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c r="AD398" s="222"/>
      <c r="AE398" s="222"/>
      <c r="AF398" s="222"/>
      <c r="AG398" s="222"/>
      <c r="AH398" s="222"/>
      <c r="AI398" s="222"/>
      <c r="AJ398" s="222"/>
      <c r="AK398" s="222"/>
      <c r="AL398" s="222"/>
      <c r="AM398" s="222"/>
      <c r="AN398" s="222"/>
      <c r="AO398" s="222"/>
      <c r="AP398" s="222"/>
      <c r="AQ398" s="222"/>
      <c r="AR398" s="222"/>
      <c r="AS398" s="222"/>
      <c r="AT398" s="222"/>
      <c r="AU398" s="222"/>
      <c r="AV398" s="222"/>
      <c r="AW398" s="222"/>
      <c r="AX398" s="222"/>
      <c r="AY398" s="222"/>
      <c r="AZ398" s="222"/>
      <c r="BA398" s="222"/>
      <c r="BB398" s="222"/>
    </row>
    <row r="399" spans="1:54" ht="24"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c r="AB399" s="222"/>
      <c r="AC399" s="222"/>
      <c r="AD399" s="222"/>
      <c r="AE399" s="222"/>
      <c r="AF399" s="222"/>
      <c r="AG399" s="222"/>
      <c r="AH399" s="222"/>
      <c r="AI399" s="222"/>
      <c r="AJ399" s="222"/>
      <c r="AK399" s="222"/>
      <c r="AL399" s="222"/>
      <c r="AM399" s="222"/>
      <c r="AN399" s="222"/>
      <c r="AO399" s="222"/>
      <c r="AP399" s="222"/>
      <c r="AQ399" s="222"/>
      <c r="AR399" s="222"/>
      <c r="AS399" s="222"/>
      <c r="AT399" s="222"/>
      <c r="AU399" s="222"/>
      <c r="AV399" s="222"/>
      <c r="AW399" s="222"/>
      <c r="AX399" s="222"/>
      <c r="AY399" s="222"/>
      <c r="AZ399" s="222"/>
      <c r="BA399" s="222"/>
      <c r="BB399" s="222"/>
    </row>
    <row r="400" spans="1:54" ht="24"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c r="AD400" s="222"/>
      <c r="AE400" s="222"/>
      <c r="AF400" s="222"/>
      <c r="AG400" s="222"/>
      <c r="AH400" s="222"/>
      <c r="AI400" s="222"/>
      <c r="AJ400" s="222"/>
      <c r="AK400" s="222"/>
      <c r="AL400" s="222"/>
      <c r="AM400" s="222"/>
      <c r="AN400" s="222"/>
      <c r="AO400" s="222"/>
      <c r="AP400" s="222"/>
      <c r="AQ400" s="222"/>
      <c r="AR400" s="222"/>
      <c r="AS400" s="222"/>
      <c r="AT400" s="222"/>
      <c r="AU400" s="222"/>
      <c r="AV400" s="222"/>
      <c r="AW400" s="222"/>
      <c r="AX400" s="222"/>
      <c r="AY400" s="222"/>
      <c r="AZ400" s="222"/>
      <c r="BA400" s="222"/>
      <c r="BB400" s="222"/>
    </row>
    <row r="401" spans="1:54" ht="24"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c r="AB401" s="222"/>
      <c r="AC401" s="222"/>
      <c r="AD401" s="222"/>
      <c r="AE401" s="222"/>
      <c r="AF401" s="222"/>
      <c r="AG401" s="222"/>
      <c r="AH401" s="222"/>
      <c r="AI401" s="222"/>
      <c r="AJ401" s="222"/>
      <c r="AK401" s="222"/>
      <c r="AL401" s="222"/>
      <c r="AM401" s="222"/>
      <c r="AN401" s="222"/>
      <c r="AO401" s="222"/>
      <c r="AP401" s="222"/>
      <c r="AQ401" s="222"/>
      <c r="AR401" s="222"/>
      <c r="AS401" s="222"/>
      <c r="AT401" s="222"/>
      <c r="AU401" s="222"/>
      <c r="AV401" s="222"/>
      <c r="AW401" s="222"/>
      <c r="AX401" s="222"/>
      <c r="AY401" s="222"/>
      <c r="AZ401" s="222"/>
      <c r="BA401" s="222"/>
      <c r="BB401" s="222"/>
    </row>
    <row r="402" spans="1:54" ht="24"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c r="AB402" s="222"/>
      <c r="AC402" s="222"/>
      <c r="AD402" s="222"/>
      <c r="AE402" s="222"/>
      <c r="AF402" s="222"/>
      <c r="AG402" s="222"/>
      <c r="AH402" s="222"/>
      <c r="AI402" s="222"/>
      <c r="AJ402" s="222"/>
      <c r="AK402" s="222"/>
      <c r="AL402" s="222"/>
      <c r="AM402" s="222"/>
      <c r="AN402" s="222"/>
      <c r="AO402" s="222"/>
      <c r="AP402" s="222"/>
      <c r="AQ402" s="222"/>
      <c r="AR402" s="222"/>
      <c r="AS402" s="222"/>
      <c r="AT402" s="222"/>
      <c r="AU402" s="222"/>
      <c r="AV402" s="222"/>
      <c r="AW402" s="222"/>
      <c r="AX402" s="222"/>
      <c r="AY402" s="222"/>
      <c r="AZ402" s="222"/>
      <c r="BA402" s="222"/>
      <c r="BB402" s="222"/>
    </row>
    <row r="403" spans="1:54" ht="24"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c r="AB403" s="222"/>
      <c r="AC403" s="222"/>
      <c r="AD403" s="222"/>
      <c r="AE403" s="222"/>
      <c r="AF403" s="222"/>
      <c r="AG403" s="222"/>
      <c r="AH403" s="222"/>
      <c r="AI403" s="222"/>
      <c r="AJ403" s="222"/>
      <c r="AK403" s="222"/>
      <c r="AL403" s="222"/>
      <c r="AM403" s="222"/>
      <c r="AN403" s="222"/>
      <c r="AO403" s="222"/>
      <c r="AP403" s="222"/>
      <c r="AQ403" s="222"/>
      <c r="AR403" s="222"/>
      <c r="AS403" s="222"/>
      <c r="AT403" s="222"/>
      <c r="AU403" s="222"/>
      <c r="AV403" s="222"/>
      <c r="AW403" s="222"/>
      <c r="AX403" s="222"/>
      <c r="AY403" s="222"/>
      <c r="AZ403" s="222"/>
      <c r="BA403" s="222"/>
      <c r="BB403" s="222"/>
    </row>
    <row r="404" spans="1:54" ht="24"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c r="AB404" s="222"/>
      <c r="AC404" s="222"/>
      <c r="AD404" s="222"/>
      <c r="AE404" s="222"/>
      <c r="AF404" s="222"/>
      <c r="AG404" s="222"/>
      <c r="AH404" s="222"/>
      <c r="AI404" s="222"/>
      <c r="AJ404" s="222"/>
      <c r="AK404" s="222"/>
      <c r="AL404" s="222"/>
      <c r="AM404" s="222"/>
      <c r="AN404" s="222"/>
      <c r="AO404" s="222"/>
      <c r="AP404" s="222"/>
      <c r="AQ404" s="222"/>
      <c r="AR404" s="222"/>
      <c r="AS404" s="222"/>
      <c r="AT404" s="222"/>
      <c r="AU404" s="222"/>
      <c r="AV404" s="222"/>
      <c r="AW404" s="222"/>
      <c r="AX404" s="222"/>
      <c r="AY404" s="222"/>
      <c r="AZ404" s="222"/>
      <c r="BA404" s="222"/>
      <c r="BB404" s="222"/>
    </row>
    <row r="405" spans="1:54" ht="24"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c r="AD405" s="222"/>
      <c r="AE405" s="222"/>
      <c r="AF405" s="222"/>
      <c r="AG405" s="222"/>
      <c r="AH405" s="222"/>
      <c r="AI405" s="222"/>
      <c r="AJ405" s="222"/>
      <c r="AK405" s="222"/>
      <c r="AL405" s="222"/>
      <c r="AM405" s="222"/>
      <c r="AN405" s="222"/>
      <c r="AO405" s="222"/>
      <c r="AP405" s="222"/>
      <c r="AQ405" s="222"/>
      <c r="AR405" s="222"/>
      <c r="AS405" s="222"/>
      <c r="AT405" s="222"/>
      <c r="AU405" s="222"/>
      <c r="AV405" s="222"/>
      <c r="AW405" s="222"/>
      <c r="AX405" s="222"/>
      <c r="AY405" s="222"/>
      <c r="AZ405" s="222"/>
      <c r="BA405" s="222"/>
      <c r="BB405" s="222"/>
    </row>
    <row r="406" spans="1:54" ht="24"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c r="AD406" s="222"/>
      <c r="AE406" s="222"/>
      <c r="AF406" s="222"/>
      <c r="AG406" s="222"/>
      <c r="AH406" s="222"/>
      <c r="AI406" s="222"/>
      <c r="AJ406" s="222"/>
      <c r="AK406" s="222"/>
      <c r="AL406" s="222"/>
      <c r="AM406" s="222"/>
      <c r="AN406" s="222"/>
      <c r="AO406" s="222"/>
      <c r="AP406" s="222"/>
      <c r="AQ406" s="222"/>
      <c r="AR406" s="222"/>
      <c r="AS406" s="222"/>
      <c r="AT406" s="222"/>
      <c r="AU406" s="222"/>
      <c r="AV406" s="222"/>
      <c r="AW406" s="222"/>
      <c r="AX406" s="222"/>
      <c r="AY406" s="222"/>
      <c r="AZ406" s="222"/>
      <c r="BA406" s="222"/>
      <c r="BB406" s="222"/>
    </row>
    <row r="407" spans="1:54" ht="24"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c r="AB407" s="222"/>
      <c r="AC407" s="222"/>
      <c r="AD407" s="222"/>
      <c r="AE407" s="222"/>
      <c r="AF407" s="222"/>
      <c r="AG407" s="222"/>
      <c r="AH407" s="222"/>
      <c r="AI407" s="222"/>
      <c r="AJ407" s="222"/>
      <c r="AK407" s="222"/>
      <c r="AL407" s="222"/>
      <c r="AM407" s="222"/>
      <c r="AN407" s="222"/>
      <c r="AO407" s="222"/>
      <c r="AP407" s="222"/>
      <c r="AQ407" s="222"/>
      <c r="AR407" s="222"/>
      <c r="AS407" s="222"/>
      <c r="AT407" s="222"/>
      <c r="AU407" s="222"/>
      <c r="AV407" s="222"/>
      <c r="AW407" s="222"/>
      <c r="AX407" s="222"/>
      <c r="AY407" s="222"/>
      <c r="AZ407" s="222"/>
      <c r="BA407" s="222"/>
      <c r="BB407" s="222"/>
    </row>
    <row r="408" spans="1:54" ht="24"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c r="AB408" s="222"/>
      <c r="AC408" s="222"/>
      <c r="AD408" s="222"/>
      <c r="AE408" s="222"/>
      <c r="AF408" s="222"/>
      <c r="AG408" s="222"/>
      <c r="AH408" s="222"/>
      <c r="AI408" s="222"/>
      <c r="AJ408" s="222"/>
      <c r="AK408" s="222"/>
      <c r="AL408" s="222"/>
      <c r="AM408" s="222"/>
      <c r="AN408" s="222"/>
      <c r="AO408" s="222"/>
      <c r="AP408" s="222"/>
      <c r="AQ408" s="222"/>
      <c r="AR408" s="222"/>
      <c r="AS408" s="222"/>
      <c r="AT408" s="222"/>
      <c r="AU408" s="222"/>
      <c r="AV408" s="222"/>
      <c r="AW408" s="222"/>
      <c r="AX408" s="222"/>
      <c r="AY408" s="222"/>
      <c r="AZ408" s="222"/>
      <c r="BA408" s="222"/>
      <c r="BB408" s="222"/>
    </row>
    <row r="409" spans="1:54" ht="24"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c r="AB409" s="222"/>
      <c r="AC409" s="222"/>
      <c r="AD409" s="222"/>
      <c r="AE409" s="222"/>
      <c r="AF409" s="222"/>
      <c r="AG409" s="222"/>
      <c r="AH409" s="222"/>
      <c r="AI409" s="222"/>
      <c r="AJ409" s="222"/>
      <c r="AK409" s="222"/>
      <c r="AL409" s="222"/>
      <c r="AM409" s="222"/>
      <c r="AN409" s="222"/>
      <c r="AO409" s="222"/>
      <c r="AP409" s="222"/>
      <c r="AQ409" s="222"/>
      <c r="AR409" s="222"/>
      <c r="AS409" s="222"/>
      <c r="AT409" s="222"/>
      <c r="AU409" s="222"/>
      <c r="AV409" s="222"/>
      <c r="AW409" s="222"/>
      <c r="AX409" s="222"/>
      <c r="AY409" s="222"/>
      <c r="AZ409" s="222"/>
      <c r="BA409" s="222"/>
      <c r="BB409" s="222"/>
    </row>
    <row r="410" spans="1:54" ht="24"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c r="AD410" s="222"/>
      <c r="AE410" s="222"/>
      <c r="AF410" s="222"/>
      <c r="AG410" s="222"/>
      <c r="AH410" s="222"/>
      <c r="AI410" s="222"/>
      <c r="AJ410" s="222"/>
      <c r="AK410" s="222"/>
      <c r="AL410" s="222"/>
      <c r="AM410" s="222"/>
      <c r="AN410" s="222"/>
      <c r="AO410" s="222"/>
      <c r="AP410" s="222"/>
      <c r="AQ410" s="222"/>
      <c r="AR410" s="222"/>
      <c r="AS410" s="222"/>
      <c r="AT410" s="222"/>
      <c r="AU410" s="222"/>
      <c r="AV410" s="222"/>
      <c r="AW410" s="222"/>
      <c r="AX410" s="222"/>
      <c r="AY410" s="222"/>
      <c r="AZ410" s="222"/>
      <c r="BA410" s="222"/>
      <c r="BB410" s="222"/>
    </row>
    <row r="411" spans="1:54" ht="24"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c r="AB411" s="222"/>
      <c r="AC411" s="222"/>
      <c r="AD411" s="222"/>
      <c r="AE411" s="222"/>
      <c r="AF411" s="222"/>
      <c r="AG411" s="222"/>
      <c r="AH411" s="222"/>
      <c r="AI411" s="222"/>
      <c r="AJ411" s="222"/>
      <c r="AK411" s="222"/>
      <c r="AL411" s="222"/>
      <c r="AM411" s="222"/>
      <c r="AN411" s="222"/>
      <c r="AO411" s="222"/>
      <c r="AP411" s="222"/>
      <c r="AQ411" s="222"/>
      <c r="AR411" s="222"/>
      <c r="AS411" s="222"/>
      <c r="AT411" s="222"/>
      <c r="AU411" s="222"/>
      <c r="AV411" s="222"/>
      <c r="AW411" s="222"/>
      <c r="AX411" s="222"/>
      <c r="AY411" s="222"/>
      <c r="AZ411" s="222"/>
      <c r="BA411" s="222"/>
      <c r="BB411" s="222"/>
    </row>
    <row r="412" spans="1:54" ht="24"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c r="AB412" s="222"/>
      <c r="AC412" s="222"/>
      <c r="AD412" s="222"/>
      <c r="AE412" s="222"/>
      <c r="AF412" s="222"/>
      <c r="AG412" s="222"/>
      <c r="AH412" s="222"/>
      <c r="AI412" s="222"/>
      <c r="AJ412" s="222"/>
      <c r="AK412" s="222"/>
      <c r="AL412" s="222"/>
      <c r="AM412" s="222"/>
      <c r="AN412" s="222"/>
      <c r="AO412" s="222"/>
      <c r="AP412" s="222"/>
      <c r="AQ412" s="222"/>
      <c r="AR412" s="222"/>
      <c r="AS412" s="222"/>
      <c r="AT412" s="222"/>
      <c r="AU412" s="222"/>
      <c r="AV412" s="222"/>
      <c r="AW412" s="222"/>
      <c r="AX412" s="222"/>
      <c r="AY412" s="222"/>
      <c r="AZ412" s="222"/>
      <c r="BA412" s="222"/>
      <c r="BB412" s="222"/>
    </row>
    <row r="413" spans="1:54" ht="24"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c r="AB413" s="222"/>
      <c r="AC413" s="222"/>
      <c r="AD413" s="222"/>
      <c r="AE413" s="222"/>
      <c r="AF413" s="222"/>
      <c r="AG413" s="222"/>
      <c r="AH413" s="222"/>
      <c r="AI413" s="222"/>
      <c r="AJ413" s="222"/>
      <c r="AK413" s="222"/>
      <c r="AL413" s="222"/>
      <c r="AM413" s="222"/>
      <c r="AN413" s="222"/>
      <c r="AO413" s="222"/>
      <c r="AP413" s="222"/>
      <c r="AQ413" s="222"/>
      <c r="AR413" s="222"/>
      <c r="AS413" s="222"/>
      <c r="AT413" s="222"/>
      <c r="AU413" s="222"/>
      <c r="AV413" s="222"/>
      <c r="AW413" s="222"/>
      <c r="AX413" s="222"/>
      <c r="AY413" s="222"/>
      <c r="AZ413" s="222"/>
      <c r="BA413" s="222"/>
      <c r="BB413" s="222"/>
    </row>
    <row r="414" spans="1:54" ht="24"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c r="AD414" s="222"/>
      <c r="AE414" s="222"/>
      <c r="AF414" s="222"/>
      <c r="AG414" s="222"/>
      <c r="AH414" s="222"/>
      <c r="AI414" s="222"/>
      <c r="AJ414" s="222"/>
      <c r="AK414" s="222"/>
      <c r="AL414" s="222"/>
      <c r="AM414" s="222"/>
      <c r="AN414" s="222"/>
      <c r="AO414" s="222"/>
      <c r="AP414" s="222"/>
      <c r="AQ414" s="222"/>
      <c r="AR414" s="222"/>
      <c r="AS414" s="222"/>
      <c r="AT414" s="222"/>
      <c r="AU414" s="222"/>
      <c r="AV414" s="222"/>
      <c r="AW414" s="222"/>
      <c r="AX414" s="222"/>
      <c r="AY414" s="222"/>
      <c r="AZ414" s="222"/>
      <c r="BA414" s="222"/>
      <c r="BB414" s="222"/>
    </row>
    <row r="415" spans="1:54" ht="24"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c r="AD415" s="222"/>
      <c r="AE415" s="222"/>
      <c r="AF415" s="222"/>
      <c r="AG415" s="222"/>
      <c r="AH415" s="222"/>
      <c r="AI415" s="222"/>
      <c r="AJ415" s="222"/>
      <c r="AK415" s="222"/>
      <c r="AL415" s="222"/>
      <c r="AM415" s="222"/>
      <c r="AN415" s="222"/>
      <c r="AO415" s="222"/>
      <c r="AP415" s="222"/>
      <c r="AQ415" s="222"/>
      <c r="AR415" s="222"/>
      <c r="AS415" s="222"/>
      <c r="AT415" s="222"/>
      <c r="AU415" s="222"/>
      <c r="AV415" s="222"/>
      <c r="AW415" s="222"/>
      <c r="AX415" s="222"/>
      <c r="AY415" s="222"/>
      <c r="AZ415" s="222"/>
      <c r="BA415" s="222"/>
      <c r="BB415" s="222"/>
    </row>
    <row r="416" spans="1:54" ht="24"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c r="AD416" s="222"/>
      <c r="AE416" s="222"/>
      <c r="AF416" s="222"/>
      <c r="AG416" s="222"/>
      <c r="AH416" s="222"/>
      <c r="AI416" s="222"/>
      <c r="AJ416" s="222"/>
      <c r="AK416" s="222"/>
      <c r="AL416" s="222"/>
      <c r="AM416" s="222"/>
      <c r="AN416" s="222"/>
      <c r="AO416" s="222"/>
      <c r="AP416" s="222"/>
      <c r="AQ416" s="222"/>
      <c r="AR416" s="222"/>
      <c r="AS416" s="222"/>
      <c r="AT416" s="222"/>
      <c r="AU416" s="222"/>
      <c r="AV416" s="222"/>
      <c r="AW416" s="222"/>
      <c r="AX416" s="222"/>
      <c r="AY416" s="222"/>
      <c r="AZ416" s="222"/>
      <c r="BA416" s="222"/>
      <c r="BB416" s="222"/>
    </row>
    <row r="417" spans="1:54" ht="24"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c r="AD417" s="222"/>
      <c r="AE417" s="222"/>
      <c r="AF417" s="222"/>
      <c r="AG417" s="222"/>
      <c r="AH417" s="222"/>
      <c r="AI417" s="222"/>
      <c r="AJ417" s="222"/>
      <c r="AK417" s="222"/>
      <c r="AL417" s="222"/>
      <c r="AM417" s="222"/>
      <c r="AN417" s="222"/>
      <c r="AO417" s="222"/>
      <c r="AP417" s="222"/>
      <c r="AQ417" s="222"/>
      <c r="AR417" s="222"/>
      <c r="AS417" s="222"/>
      <c r="AT417" s="222"/>
      <c r="AU417" s="222"/>
      <c r="AV417" s="222"/>
      <c r="AW417" s="222"/>
      <c r="AX417" s="222"/>
      <c r="AY417" s="222"/>
      <c r="AZ417" s="222"/>
      <c r="BA417" s="222"/>
      <c r="BB417" s="222"/>
    </row>
    <row r="418" spans="1:54" ht="24"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c r="AD418" s="222"/>
      <c r="AE418" s="222"/>
      <c r="AF418" s="222"/>
      <c r="AG418" s="222"/>
      <c r="AH418" s="222"/>
      <c r="AI418" s="222"/>
      <c r="AJ418" s="222"/>
      <c r="AK418" s="222"/>
      <c r="AL418" s="222"/>
      <c r="AM418" s="222"/>
      <c r="AN418" s="222"/>
      <c r="AO418" s="222"/>
      <c r="AP418" s="222"/>
      <c r="AQ418" s="222"/>
      <c r="AR418" s="222"/>
      <c r="AS418" s="222"/>
      <c r="AT418" s="222"/>
      <c r="AU418" s="222"/>
      <c r="AV418" s="222"/>
      <c r="AW418" s="222"/>
      <c r="AX418" s="222"/>
      <c r="AY418" s="222"/>
      <c r="AZ418" s="222"/>
      <c r="BA418" s="222"/>
      <c r="BB418" s="222"/>
    </row>
    <row r="419" spans="1:54" ht="24"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c r="AD419" s="222"/>
      <c r="AE419" s="222"/>
      <c r="AF419" s="222"/>
      <c r="AG419" s="222"/>
      <c r="AH419" s="222"/>
      <c r="AI419" s="222"/>
      <c r="AJ419" s="222"/>
      <c r="AK419" s="222"/>
      <c r="AL419" s="222"/>
      <c r="AM419" s="222"/>
      <c r="AN419" s="222"/>
      <c r="AO419" s="222"/>
      <c r="AP419" s="222"/>
      <c r="AQ419" s="222"/>
      <c r="AR419" s="222"/>
      <c r="AS419" s="222"/>
      <c r="AT419" s="222"/>
      <c r="AU419" s="222"/>
      <c r="AV419" s="222"/>
      <c r="AW419" s="222"/>
      <c r="AX419" s="222"/>
      <c r="AY419" s="222"/>
      <c r="AZ419" s="222"/>
      <c r="BA419" s="222"/>
      <c r="BB419" s="222"/>
    </row>
    <row r="420" spans="1:54" ht="24"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c r="AD420" s="222"/>
      <c r="AE420" s="222"/>
      <c r="AF420" s="222"/>
      <c r="AG420" s="222"/>
      <c r="AH420" s="222"/>
      <c r="AI420" s="222"/>
      <c r="AJ420" s="222"/>
      <c r="AK420" s="222"/>
      <c r="AL420" s="222"/>
      <c r="AM420" s="222"/>
      <c r="AN420" s="222"/>
      <c r="AO420" s="222"/>
      <c r="AP420" s="222"/>
      <c r="AQ420" s="222"/>
      <c r="AR420" s="222"/>
      <c r="AS420" s="222"/>
      <c r="AT420" s="222"/>
      <c r="AU420" s="222"/>
      <c r="AV420" s="222"/>
      <c r="AW420" s="222"/>
      <c r="AX420" s="222"/>
      <c r="AY420" s="222"/>
      <c r="AZ420" s="222"/>
      <c r="BA420" s="222"/>
      <c r="BB420" s="222"/>
    </row>
    <row r="421" spans="1:54" ht="24"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c r="AD421" s="222"/>
      <c r="AE421" s="222"/>
      <c r="AF421" s="222"/>
      <c r="AG421" s="222"/>
      <c r="AH421" s="222"/>
      <c r="AI421" s="222"/>
      <c r="AJ421" s="222"/>
      <c r="AK421" s="222"/>
      <c r="AL421" s="222"/>
      <c r="AM421" s="222"/>
      <c r="AN421" s="222"/>
      <c r="AO421" s="222"/>
      <c r="AP421" s="222"/>
      <c r="AQ421" s="222"/>
      <c r="AR421" s="222"/>
      <c r="AS421" s="222"/>
      <c r="AT421" s="222"/>
      <c r="AU421" s="222"/>
      <c r="AV421" s="222"/>
      <c r="AW421" s="222"/>
      <c r="AX421" s="222"/>
      <c r="AY421" s="222"/>
      <c r="AZ421" s="222"/>
      <c r="BA421" s="222"/>
      <c r="BB421" s="222"/>
    </row>
    <row r="422" spans="1:54" ht="24"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c r="AD422" s="222"/>
      <c r="AE422" s="222"/>
      <c r="AF422" s="222"/>
      <c r="AG422" s="222"/>
      <c r="AH422" s="222"/>
      <c r="AI422" s="222"/>
      <c r="AJ422" s="222"/>
      <c r="AK422" s="222"/>
      <c r="AL422" s="222"/>
      <c r="AM422" s="222"/>
      <c r="AN422" s="222"/>
      <c r="AO422" s="222"/>
      <c r="AP422" s="222"/>
      <c r="AQ422" s="222"/>
      <c r="AR422" s="222"/>
      <c r="AS422" s="222"/>
      <c r="AT422" s="222"/>
      <c r="AU422" s="222"/>
      <c r="AV422" s="222"/>
      <c r="AW422" s="222"/>
      <c r="AX422" s="222"/>
      <c r="AY422" s="222"/>
      <c r="AZ422" s="222"/>
      <c r="BA422" s="222"/>
      <c r="BB422" s="222"/>
    </row>
    <row r="423" spans="1:54" ht="24"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c r="AD423" s="222"/>
      <c r="AE423" s="222"/>
      <c r="AF423" s="222"/>
      <c r="AG423" s="222"/>
      <c r="AH423" s="222"/>
      <c r="AI423" s="222"/>
      <c r="AJ423" s="222"/>
      <c r="AK423" s="222"/>
      <c r="AL423" s="222"/>
      <c r="AM423" s="222"/>
      <c r="AN423" s="222"/>
      <c r="AO423" s="222"/>
      <c r="AP423" s="222"/>
      <c r="AQ423" s="222"/>
      <c r="AR423" s="222"/>
      <c r="AS423" s="222"/>
      <c r="AT423" s="222"/>
      <c r="AU423" s="222"/>
      <c r="AV423" s="222"/>
      <c r="AW423" s="222"/>
      <c r="AX423" s="222"/>
      <c r="AY423" s="222"/>
      <c r="AZ423" s="222"/>
      <c r="BA423" s="222"/>
      <c r="BB423" s="222"/>
    </row>
    <row r="424" spans="1:54" ht="24"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c r="AB424" s="222"/>
      <c r="AC424" s="222"/>
      <c r="AD424" s="222"/>
      <c r="AE424" s="222"/>
      <c r="AF424" s="222"/>
      <c r="AG424" s="222"/>
      <c r="AH424" s="222"/>
      <c r="AI424" s="222"/>
      <c r="AJ424" s="222"/>
      <c r="AK424" s="222"/>
      <c r="AL424" s="222"/>
      <c r="AM424" s="222"/>
      <c r="AN424" s="222"/>
      <c r="AO424" s="222"/>
      <c r="AP424" s="222"/>
      <c r="AQ424" s="222"/>
      <c r="AR424" s="222"/>
      <c r="AS424" s="222"/>
      <c r="AT424" s="222"/>
      <c r="AU424" s="222"/>
      <c r="AV424" s="222"/>
      <c r="AW424" s="222"/>
      <c r="AX424" s="222"/>
      <c r="AY424" s="222"/>
      <c r="AZ424" s="222"/>
      <c r="BA424" s="222"/>
      <c r="BB424" s="222"/>
    </row>
    <row r="425" spans="1:54" ht="24"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c r="AD425" s="222"/>
      <c r="AE425" s="222"/>
      <c r="AF425" s="222"/>
      <c r="AG425" s="222"/>
      <c r="AH425" s="222"/>
      <c r="AI425" s="222"/>
      <c r="AJ425" s="222"/>
      <c r="AK425" s="222"/>
      <c r="AL425" s="222"/>
      <c r="AM425" s="222"/>
      <c r="AN425" s="222"/>
      <c r="AO425" s="222"/>
      <c r="AP425" s="222"/>
      <c r="AQ425" s="222"/>
      <c r="AR425" s="222"/>
      <c r="AS425" s="222"/>
      <c r="AT425" s="222"/>
      <c r="AU425" s="222"/>
      <c r="AV425" s="222"/>
      <c r="AW425" s="222"/>
      <c r="AX425" s="222"/>
      <c r="AY425" s="222"/>
      <c r="AZ425" s="222"/>
      <c r="BA425" s="222"/>
      <c r="BB425" s="222"/>
    </row>
    <row r="426" spans="1:54" ht="24"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c r="AB426" s="222"/>
      <c r="AC426" s="222"/>
      <c r="AD426" s="222"/>
      <c r="AE426" s="222"/>
      <c r="AF426" s="222"/>
      <c r="AG426" s="222"/>
      <c r="AH426" s="222"/>
      <c r="AI426" s="222"/>
      <c r="AJ426" s="222"/>
      <c r="AK426" s="222"/>
      <c r="AL426" s="222"/>
      <c r="AM426" s="222"/>
      <c r="AN426" s="222"/>
      <c r="AO426" s="222"/>
      <c r="AP426" s="222"/>
      <c r="AQ426" s="222"/>
      <c r="AR426" s="222"/>
      <c r="AS426" s="222"/>
      <c r="AT426" s="222"/>
      <c r="AU426" s="222"/>
      <c r="AV426" s="222"/>
      <c r="AW426" s="222"/>
      <c r="AX426" s="222"/>
      <c r="AY426" s="222"/>
      <c r="AZ426" s="222"/>
      <c r="BA426" s="222"/>
      <c r="BB426" s="222"/>
    </row>
    <row r="427" spans="1:54" ht="24"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c r="AB427" s="222"/>
      <c r="AC427" s="222"/>
      <c r="AD427" s="222"/>
      <c r="AE427" s="222"/>
      <c r="AF427" s="222"/>
      <c r="AG427" s="222"/>
      <c r="AH427" s="222"/>
      <c r="AI427" s="222"/>
      <c r="AJ427" s="222"/>
      <c r="AK427" s="222"/>
      <c r="AL427" s="222"/>
      <c r="AM427" s="222"/>
      <c r="AN427" s="222"/>
      <c r="AO427" s="222"/>
      <c r="AP427" s="222"/>
      <c r="AQ427" s="222"/>
      <c r="AR427" s="222"/>
      <c r="AS427" s="222"/>
      <c r="AT427" s="222"/>
      <c r="AU427" s="222"/>
      <c r="AV427" s="222"/>
      <c r="AW427" s="222"/>
      <c r="AX427" s="222"/>
      <c r="AY427" s="222"/>
      <c r="AZ427" s="222"/>
      <c r="BA427" s="222"/>
      <c r="BB427" s="222"/>
    </row>
    <row r="428" spans="1:54" ht="24"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c r="AB428" s="222"/>
      <c r="AC428" s="222"/>
      <c r="AD428" s="222"/>
      <c r="AE428" s="222"/>
      <c r="AF428" s="222"/>
      <c r="AG428" s="222"/>
      <c r="AH428" s="222"/>
      <c r="AI428" s="222"/>
      <c r="AJ428" s="222"/>
      <c r="AK428" s="222"/>
      <c r="AL428" s="222"/>
      <c r="AM428" s="222"/>
      <c r="AN428" s="222"/>
      <c r="AO428" s="222"/>
      <c r="AP428" s="222"/>
      <c r="AQ428" s="222"/>
      <c r="AR428" s="222"/>
      <c r="AS428" s="222"/>
      <c r="AT428" s="222"/>
      <c r="AU428" s="222"/>
      <c r="AV428" s="222"/>
      <c r="AW428" s="222"/>
      <c r="AX428" s="222"/>
      <c r="AY428" s="222"/>
      <c r="AZ428" s="222"/>
      <c r="BA428" s="222"/>
      <c r="BB428" s="222"/>
    </row>
    <row r="429" spans="1:54" ht="24"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c r="AB429" s="222"/>
      <c r="AC429" s="222"/>
      <c r="AD429" s="222"/>
      <c r="AE429" s="222"/>
      <c r="AF429" s="222"/>
      <c r="AG429" s="222"/>
      <c r="AH429" s="222"/>
      <c r="AI429" s="222"/>
      <c r="AJ429" s="222"/>
      <c r="AK429" s="222"/>
      <c r="AL429" s="222"/>
      <c r="AM429" s="222"/>
      <c r="AN429" s="222"/>
      <c r="AO429" s="222"/>
      <c r="AP429" s="222"/>
      <c r="AQ429" s="222"/>
      <c r="AR429" s="222"/>
      <c r="AS429" s="222"/>
      <c r="AT429" s="222"/>
      <c r="AU429" s="222"/>
      <c r="AV429" s="222"/>
      <c r="AW429" s="222"/>
      <c r="AX429" s="222"/>
      <c r="AY429" s="222"/>
      <c r="AZ429" s="222"/>
      <c r="BA429" s="222"/>
      <c r="BB429" s="222"/>
    </row>
    <row r="430" spans="1:54" ht="24"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c r="AB430" s="222"/>
      <c r="AC430" s="222"/>
      <c r="AD430" s="222"/>
      <c r="AE430" s="222"/>
      <c r="AF430" s="222"/>
      <c r="AG430" s="222"/>
      <c r="AH430" s="222"/>
      <c r="AI430" s="222"/>
      <c r="AJ430" s="222"/>
      <c r="AK430" s="222"/>
      <c r="AL430" s="222"/>
      <c r="AM430" s="222"/>
      <c r="AN430" s="222"/>
      <c r="AO430" s="222"/>
      <c r="AP430" s="222"/>
      <c r="AQ430" s="222"/>
      <c r="AR430" s="222"/>
      <c r="AS430" s="222"/>
      <c r="AT430" s="222"/>
      <c r="AU430" s="222"/>
      <c r="AV430" s="222"/>
      <c r="AW430" s="222"/>
      <c r="AX430" s="222"/>
      <c r="AY430" s="222"/>
      <c r="AZ430" s="222"/>
      <c r="BA430" s="222"/>
      <c r="BB430" s="222"/>
    </row>
    <row r="431" spans="1:54" ht="24"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c r="AB431" s="222"/>
      <c r="AC431" s="222"/>
      <c r="AD431" s="222"/>
      <c r="AE431" s="222"/>
      <c r="AF431" s="222"/>
      <c r="AG431" s="222"/>
      <c r="AH431" s="222"/>
      <c r="AI431" s="222"/>
      <c r="AJ431" s="222"/>
      <c r="AK431" s="222"/>
      <c r="AL431" s="222"/>
      <c r="AM431" s="222"/>
      <c r="AN431" s="222"/>
      <c r="AO431" s="222"/>
      <c r="AP431" s="222"/>
      <c r="AQ431" s="222"/>
      <c r="AR431" s="222"/>
      <c r="AS431" s="222"/>
      <c r="AT431" s="222"/>
      <c r="AU431" s="222"/>
      <c r="AV431" s="222"/>
      <c r="AW431" s="222"/>
      <c r="AX431" s="222"/>
      <c r="AY431" s="222"/>
      <c r="AZ431" s="222"/>
      <c r="BA431" s="222"/>
      <c r="BB431" s="222"/>
    </row>
    <row r="432" spans="1:54" ht="24"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c r="AB432" s="222"/>
      <c r="AC432" s="222"/>
      <c r="AD432" s="222"/>
      <c r="AE432" s="222"/>
      <c r="AF432" s="222"/>
      <c r="AG432" s="222"/>
      <c r="AH432" s="222"/>
      <c r="AI432" s="222"/>
      <c r="AJ432" s="222"/>
      <c r="AK432" s="222"/>
      <c r="AL432" s="222"/>
      <c r="AM432" s="222"/>
      <c r="AN432" s="222"/>
      <c r="AO432" s="222"/>
      <c r="AP432" s="222"/>
      <c r="AQ432" s="222"/>
      <c r="AR432" s="222"/>
      <c r="AS432" s="222"/>
      <c r="AT432" s="222"/>
      <c r="AU432" s="222"/>
      <c r="AV432" s="222"/>
      <c r="AW432" s="222"/>
      <c r="AX432" s="222"/>
      <c r="AY432" s="222"/>
      <c r="AZ432" s="222"/>
      <c r="BA432" s="222"/>
      <c r="BB432" s="222"/>
    </row>
    <row r="433" spans="1:54" ht="24"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c r="AB433" s="222"/>
      <c r="AC433" s="222"/>
      <c r="AD433" s="222"/>
      <c r="AE433" s="222"/>
      <c r="AF433" s="222"/>
      <c r="AG433" s="222"/>
      <c r="AH433" s="222"/>
      <c r="AI433" s="222"/>
      <c r="AJ433" s="222"/>
      <c r="AK433" s="222"/>
      <c r="AL433" s="222"/>
      <c r="AM433" s="222"/>
      <c r="AN433" s="222"/>
      <c r="AO433" s="222"/>
      <c r="AP433" s="222"/>
      <c r="AQ433" s="222"/>
      <c r="AR433" s="222"/>
      <c r="AS433" s="222"/>
      <c r="AT433" s="222"/>
      <c r="AU433" s="222"/>
      <c r="AV433" s="222"/>
      <c r="AW433" s="222"/>
      <c r="AX433" s="222"/>
      <c r="AY433" s="222"/>
      <c r="AZ433" s="222"/>
      <c r="BA433" s="222"/>
      <c r="BB433" s="222"/>
    </row>
    <row r="434" spans="1:54" ht="24"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c r="AB434" s="222"/>
      <c r="AC434" s="222"/>
      <c r="AD434" s="222"/>
      <c r="AE434" s="222"/>
      <c r="AF434" s="222"/>
      <c r="AG434" s="222"/>
      <c r="AH434" s="222"/>
      <c r="AI434" s="222"/>
      <c r="AJ434" s="222"/>
      <c r="AK434" s="222"/>
      <c r="AL434" s="222"/>
      <c r="AM434" s="222"/>
      <c r="AN434" s="222"/>
      <c r="AO434" s="222"/>
      <c r="AP434" s="222"/>
      <c r="AQ434" s="222"/>
      <c r="AR434" s="222"/>
      <c r="AS434" s="222"/>
      <c r="AT434" s="222"/>
      <c r="AU434" s="222"/>
      <c r="AV434" s="222"/>
      <c r="AW434" s="222"/>
      <c r="AX434" s="222"/>
      <c r="AY434" s="222"/>
      <c r="AZ434" s="222"/>
      <c r="BA434" s="222"/>
      <c r="BB434" s="222"/>
    </row>
    <row r="435" spans="1:54" ht="24"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c r="AD435" s="222"/>
      <c r="AE435" s="222"/>
      <c r="AF435" s="222"/>
      <c r="AG435" s="222"/>
      <c r="AH435" s="222"/>
      <c r="AI435" s="222"/>
      <c r="AJ435" s="222"/>
      <c r="AK435" s="222"/>
      <c r="AL435" s="222"/>
      <c r="AM435" s="222"/>
      <c r="AN435" s="222"/>
      <c r="AO435" s="222"/>
      <c r="AP435" s="222"/>
      <c r="AQ435" s="222"/>
      <c r="AR435" s="222"/>
      <c r="AS435" s="222"/>
      <c r="AT435" s="222"/>
      <c r="AU435" s="222"/>
      <c r="AV435" s="222"/>
      <c r="AW435" s="222"/>
      <c r="AX435" s="222"/>
      <c r="AY435" s="222"/>
      <c r="AZ435" s="222"/>
      <c r="BA435" s="222"/>
      <c r="BB435" s="222"/>
    </row>
    <row r="436" spans="1:54" ht="24"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c r="AB436" s="222"/>
      <c r="AC436" s="222"/>
      <c r="AD436" s="222"/>
      <c r="AE436" s="222"/>
      <c r="AF436" s="222"/>
      <c r="AG436" s="222"/>
      <c r="AH436" s="222"/>
      <c r="AI436" s="222"/>
      <c r="AJ436" s="222"/>
      <c r="AK436" s="222"/>
      <c r="AL436" s="222"/>
      <c r="AM436" s="222"/>
      <c r="AN436" s="222"/>
      <c r="AO436" s="222"/>
      <c r="AP436" s="222"/>
      <c r="AQ436" s="222"/>
      <c r="AR436" s="222"/>
      <c r="AS436" s="222"/>
      <c r="AT436" s="222"/>
      <c r="AU436" s="222"/>
      <c r="AV436" s="222"/>
      <c r="AW436" s="222"/>
      <c r="AX436" s="222"/>
      <c r="AY436" s="222"/>
      <c r="AZ436" s="222"/>
      <c r="BA436" s="222"/>
      <c r="BB436" s="222"/>
    </row>
    <row r="437" spans="1:54" ht="24"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c r="AB437" s="222"/>
      <c r="AC437" s="222"/>
      <c r="AD437" s="222"/>
      <c r="AE437" s="222"/>
      <c r="AF437" s="222"/>
      <c r="AG437" s="222"/>
      <c r="AH437" s="222"/>
      <c r="AI437" s="222"/>
      <c r="AJ437" s="222"/>
      <c r="AK437" s="222"/>
      <c r="AL437" s="222"/>
      <c r="AM437" s="222"/>
      <c r="AN437" s="222"/>
      <c r="AO437" s="222"/>
      <c r="AP437" s="222"/>
      <c r="AQ437" s="222"/>
      <c r="AR437" s="222"/>
      <c r="AS437" s="222"/>
      <c r="AT437" s="222"/>
      <c r="AU437" s="222"/>
      <c r="AV437" s="222"/>
      <c r="AW437" s="222"/>
      <c r="AX437" s="222"/>
      <c r="AY437" s="222"/>
      <c r="AZ437" s="222"/>
      <c r="BA437" s="222"/>
      <c r="BB437" s="222"/>
    </row>
    <row r="438" spans="1:54" ht="24"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c r="AB438" s="222"/>
      <c r="AC438" s="222"/>
      <c r="AD438" s="222"/>
      <c r="AE438" s="222"/>
      <c r="AF438" s="222"/>
      <c r="AG438" s="222"/>
      <c r="AH438" s="222"/>
      <c r="AI438" s="222"/>
      <c r="AJ438" s="222"/>
      <c r="AK438" s="222"/>
      <c r="AL438" s="222"/>
      <c r="AM438" s="222"/>
      <c r="AN438" s="222"/>
      <c r="AO438" s="222"/>
      <c r="AP438" s="222"/>
      <c r="AQ438" s="222"/>
      <c r="AR438" s="222"/>
      <c r="AS438" s="222"/>
      <c r="AT438" s="222"/>
      <c r="AU438" s="222"/>
      <c r="AV438" s="222"/>
      <c r="AW438" s="222"/>
      <c r="AX438" s="222"/>
      <c r="AY438" s="222"/>
      <c r="AZ438" s="222"/>
      <c r="BA438" s="222"/>
      <c r="BB438" s="222"/>
    </row>
    <row r="439" spans="1:54" ht="24"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c r="AB439" s="222"/>
      <c r="AC439" s="222"/>
      <c r="AD439" s="222"/>
      <c r="AE439" s="222"/>
      <c r="AF439" s="222"/>
      <c r="AG439" s="222"/>
      <c r="AH439" s="222"/>
      <c r="AI439" s="222"/>
      <c r="AJ439" s="222"/>
      <c r="AK439" s="222"/>
      <c r="AL439" s="222"/>
      <c r="AM439" s="222"/>
      <c r="AN439" s="222"/>
      <c r="AO439" s="222"/>
      <c r="AP439" s="222"/>
      <c r="AQ439" s="222"/>
      <c r="AR439" s="222"/>
      <c r="AS439" s="222"/>
      <c r="AT439" s="222"/>
      <c r="AU439" s="222"/>
      <c r="AV439" s="222"/>
      <c r="AW439" s="222"/>
      <c r="AX439" s="222"/>
      <c r="AY439" s="222"/>
      <c r="AZ439" s="222"/>
      <c r="BA439" s="222"/>
      <c r="BB439" s="222"/>
    </row>
    <row r="440" spans="1:54" ht="24"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c r="AB440" s="222"/>
      <c r="AC440" s="222"/>
      <c r="AD440" s="222"/>
      <c r="AE440" s="222"/>
      <c r="AF440" s="222"/>
      <c r="AG440" s="222"/>
      <c r="AH440" s="222"/>
      <c r="AI440" s="222"/>
      <c r="AJ440" s="222"/>
      <c r="AK440" s="222"/>
      <c r="AL440" s="222"/>
      <c r="AM440" s="222"/>
      <c r="AN440" s="222"/>
      <c r="AO440" s="222"/>
      <c r="AP440" s="222"/>
      <c r="AQ440" s="222"/>
      <c r="AR440" s="222"/>
      <c r="AS440" s="222"/>
      <c r="AT440" s="222"/>
      <c r="AU440" s="222"/>
      <c r="AV440" s="222"/>
      <c r="AW440" s="222"/>
      <c r="AX440" s="222"/>
      <c r="AY440" s="222"/>
      <c r="AZ440" s="222"/>
      <c r="BA440" s="222"/>
      <c r="BB440" s="222"/>
    </row>
    <row r="441" spans="1:54" ht="24"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c r="AB441" s="222"/>
      <c r="AC441" s="222"/>
      <c r="AD441" s="222"/>
      <c r="AE441" s="222"/>
      <c r="AF441" s="222"/>
      <c r="AG441" s="222"/>
      <c r="AH441" s="222"/>
      <c r="AI441" s="222"/>
      <c r="AJ441" s="222"/>
      <c r="AK441" s="222"/>
      <c r="AL441" s="222"/>
      <c r="AM441" s="222"/>
      <c r="AN441" s="222"/>
      <c r="AO441" s="222"/>
      <c r="AP441" s="222"/>
      <c r="AQ441" s="222"/>
      <c r="AR441" s="222"/>
      <c r="AS441" s="222"/>
      <c r="AT441" s="222"/>
      <c r="AU441" s="222"/>
      <c r="AV441" s="222"/>
      <c r="AW441" s="222"/>
      <c r="AX441" s="222"/>
      <c r="AY441" s="222"/>
      <c r="AZ441" s="222"/>
      <c r="BA441" s="222"/>
      <c r="BB441" s="222"/>
    </row>
    <row r="442" spans="1:54" ht="24"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2"/>
      <c r="AM442" s="222"/>
      <c r="AN442" s="222"/>
      <c r="AO442" s="222"/>
      <c r="AP442" s="222"/>
      <c r="AQ442" s="222"/>
      <c r="AR442" s="222"/>
      <c r="AS442" s="222"/>
      <c r="AT442" s="222"/>
      <c r="AU442" s="222"/>
      <c r="AV442" s="222"/>
      <c r="AW442" s="222"/>
      <c r="AX442" s="222"/>
      <c r="AY442" s="222"/>
      <c r="AZ442" s="222"/>
      <c r="BA442" s="222"/>
      <c r="BB442" s="222"/>
    </row>
    <row r="443" spans="1:54" ht="24"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2"/>
      <c r="AM443" s="222"/>
      <c r="AN443" s="222"/>
      <c r="AO443" s="222"/>
      <c r="AP443" s="222"/>
      <c r="AQ443" s="222"/>
      <c r="AR443" s="222"/>
      <c r="AS443" s="222"/>
      <c r="AT443" s="222"/>
      <c r="AU443" s="222"/>
      <c r="AV443" s="222"/>
      <c r="AW443" s="222"/>
      <c r="AX443" s="222"/>
      <c r="AY443" s="222"/>
      <c r="AZ443" s="222"/>
      <c r="BA443" s="222"/>
      <c r="BB443" s="222"/>
    </row>
    <row r="444" spans="1:54" ht="24"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2"/>
      <c r="AM444" s="222"/>
      <c r="AN444" s="222"/>
      <c r="AO444" s="222"/>
      <c r="AP444" s="222"/>
      <c r="AQ444" s="222"/>
      <c r="AR444" s="222"/>
      <c r="AS444" s="222"/>
      <c r="AT444" s="222"/>
      <c r="AU444" s="222"/>
      <c r="AV444" s="222"/>
      <c r="AW444" s="222"/>
      <c r="AX444" s="222"/>
      <c r="AY444" s="222"/>
      <c r="AZ444" s="222"/>
      <c r="BA444" s="222"/>
      <c r="BB444" s="222"/>
    </row>
    <row r="445" spans="1:54" ht="24"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c r="AB445" s="222"/>
      <c r="AC445" s="222"/>
      <c r="AD445" s="222"/>
      <c r="AE445" s="222"/>
      <c r="AF445" s="222"/>
      <c r="AG445" s="222"/>
      <c r="AH445" s="222"/>
      <c r="AI445" s="222"/>
      <c r="AJ445" s="222"/>
      <c r="AK445" s="222"/>
      <c r="AL445" s="222"/>
      <c r="AM445" s="222"/>
      <c r="AN445" s="222"/>
      <c r="AO445" s="222"/>
      <c r="AP445" s="222"/>
      <c r="AQ445" s="222"/>
      <c r="AR445" s="222"/>
      <c r="AS445" s="222"/>
      <c r="AT445" s="222"/>
      <c r="AU445" s="222"/>
      <c r="AV445" s="222"/>
      <c r="AW445" s="222"/>
      <c r="AX445" s="222"/>
      <c r="AY445" s="222"/>
      <c r="AZ445" s="222"/>
      <c r="BA445" s="222"/>
      <c r="BB445" s="222"/>
    </row>
    <row r="446" spans="1:54" ht="24"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c r="AB446" s="222"/>
      <c r="AC446" s="222"/>
      <c r="AD446" s="222"/>
      <c r="AE446" s="222"/>
      <c r="AF446" s="222"/>
      <c r="AG446" s="222"/>
      <c r="AH446" s="222"/>
      <c r="AI446" s="222"/>
      <c r="AJ446" s="222"/>
      <c r="AK446" s="222"/>
      <c r="AL446" s="222"/>
      <c r="AM446" s="222"/>
      <c r="AN446" s="222"/>
      <c r="AO446" s="222"/>
      <c r="AP446" s="222"/>
      <c r="AQ446" s="222"/>
      <c r="AR446" s="222"/>
      <c r="AS446" s="222"/>
      <c r="AT446" s="222"/>
      <c r="AU446" s="222"/>
      <c r="AV446" s="222"/>
      <c r="AW446" s="222"/>
      <c r="AX446" s="222"/>
      <c r="AY446" s="222"/>
      <c r="AZ446" s="222"/>
      <c r="BA446" s="222"/>
      <c r="BB446" s="222"/>
    </row>
    <row r="447" spans="1:54" ht="24"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c r="AB447" s="222"/>
      <c r="AC447" s="222"/>
      <c r="AD447" s="222"/>
      <c r="AE447" s="222"/>
      <c r="AF447" s="222"/>
      <c r="AG447" s="222"/>
      <c r="AH447" s="222"/>
      <c r="AI447" s="222"/>
      <c r="AJ447" s="222"/>
      <c r="AK447" s="222"/>
      <c r="AL447" s="222"/>
      <c r="AM447" s="222"/>
      <c r="AN447" s="222"/>
      <c r="AO447" s="222"/>
      <c r="AP447" s="222"/>
      <c r="AQ447" s="222"/>
      <c r="AR447" s="222"/>
      <c r="AS447" s="222"/>
      <c r="AT447" s="222"/>
      <c r="AU447" s="222"/>
      <c r="AV447" s="222"/>
      <c r="AW447" s="222"/>
      <c r="AX447" s="222"/>
      <c r="AY447" s="222"/>
      <c r="AZ447" s="222"/>
      <c r="BA447" s="222"/>
      <c r="BB447" s="222"/>
    </row>
    <row r="448" spans="1:54" ht="24"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c r="AB448" s="222"/>
      <c r="AC448" s="222"/>
      <c r="AD448" s="222"/>
      <c r="AE448" s="222"/>
      <c r="AF448" s="222"/>
      <c r="AG448" s="222"/>
      <c r="AH448" s="222"/>
      <c r="AI448" s="222"/>
      <c r="AJ448" s="222"/>
      <c r="AK448" s="222"/>
      <c r="AL448" s="222"/>
      <c r="AM448" s="222"/>
      <c r="AN448" s="222"/>
      <c r="AO448" s="222"/>
      <c r="AP448" s="222"/>
      <c r="AQ448" s="222"/>
      <c r="AR448" s="222"/>
      <c r="AS448" s="222"/>
      <c r="AT448" s="222"/>
      <c r="AU448" s="222"/>
      <c r="AV448" s="222"/>
      <c r="AW448" s="222"/>
      <c r="AX448" s="222"/>
      <c r="AY448" s="222"/>
      <c r="AZ448" s="222"/>
      <c r="BA448" s="222"/>
      <c r="BB448" s="222"/>
    </row>
    <row r="449" spans="1:54" ht="24"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c r="AB449" s="222"/>
      <c r="AC449" s="222"/>
      <c r="AD449" s="222"/>
      <c r="AE449" s="222"/>
      <c r="AF449" s="222"/>
      <c r="AG449" s="222"/>
      <c r="AH449" s="222"/>
      <c r="AI449" s="222"/>
      <c r="AJ449" s="222"/>
      <c r="AK449" s="222"/>
      <c r="AL449" s="222"/>
      <c r="AM449" s="222"/>
      <c r="AN449" s="222"/>
      <c r="AO449" s="222"/>
      <c r="AP449" s="222"/>
      <c r="AQ449" s="222"/>
      <c r="AR449" s="222"/>
      <c r="AS449" s="222"/>
      <c r="AT449" s="222"/>
      <c r="AU449" s="222"/>
      <c r="AV449" s="222"/>
      <c r="AW449" s="222"/>
      <c r="AX449" s="222"/>
      <c r="AY449" s="222"/>
      <c r="AZ449" s="222"/>
      <c r="BA449" s="222"/>
      <c r="BB449" s="222"/>
    </row>
    <row r="450" spans="1:54" ht="24"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c r="AD450" s="222"/>
      <c r="AE450" s="222"/>
      <c r="AF450" s="222"/>
      <c r="AG450" s="222"/>
      <c r="AH450" s="222"/>
      <c r="AI450" s="222"/>
      <c r="AJ450" s="222"/>
      <c r="AK450" s="222"/>
      <c r="AL450" s="222"/>
      <c r="AM450" s="222"/>
      <c r="AN450" s="222"/>
      <c r="AO450" s="222"/>
      <c r="AP450" s="222"/>
      <c r="AQ450" s="222"/>
      <c r="AR450" s="222"/>
      <c r="AS450" s="222"/>
      <c r="AT450" s="222"/>
      <c r="AU450" s="222"/>
      <c r="AV450" s="222"/>
      <c r="AW450" s="222"/>
      <c r="AX450" s="222"/>
      <c r="AY450" s="222"/>
      <c r="AZ450" s="222"/>
      <c r="BA450" s="222"/>
      <c r="BB450" s="222"/>
    </row>
    <row r="451" spans="1:54" ht="24"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c r="AB451" s="222"/>
      <c r="AC451" s="222"/>
      <c r="AD451" s="222"/>
      <c r="AE451" s="222"/>
      <c r="AF451" s="222"/>
      <c r="AG451" s="222"/>
      <c r="AH451" s="222"/>
      <c r="AI451" s="222"/>
      <c r="AJ451" s="222"/>
      <c r="AK451" s="222"/>
      <c r="AL451" s="222"/>
      <c r="AM451" s="222"/>
      <c r="AN451" s="222"/>
      <c r="AO451" s="222"/>
      <c r="AP451" s="222"/>
      <c r="AQ451" s="222"/>
      <c r="AR451" s="222"/>
      <c r="AS451" s="222"/>
      <c r="AT451" s="222"/>
      <c r="AU451" s="222"/>
      <c r="AV451" s="222"/>
      <c r="AW451" s="222"/>
      <c r="AX451" s="222"/>
      <c r="AY451" s="222"/>
      <c r="AZ451" s="222"/>
      <c r="BA451" s="222"/>
      <c r="BB451" s="222"/>
    </row>
    <row r="452" spans="1:54" ht="24"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c r="AB452" s="222"/>
      <c r="AC452" s="222"/>
      <c r="AD452" s="222"/>
      <c r="AE452" s="222"/>
      <c r="AF452" s="222"/>
      <c r="AG452" s="222"/>
      <c r="AH452" s="222"/>
      <c r="AI452" s="222"/>
      <c r="AJ452" s="222"/>
      <c r="AK452" s="222"/>
      <c r="AL452" s="222"/>
      <c r="AM452" s="222"/>
      <c r="AN452" s="222"/>
      <c r="AO452" s="222"/>
      <c r="AP452" s="222"/>
      <c r="AQ452" s="222"/>
      <c r="AR452" s="222"/>
      <c r="AS452" s="222"/>
      <c r="AT452" s="222"/>
      <c r="AU452" s="222"/>
      <c r="AV452" s="222"/>
      <c r="AW452" s="222"/>
      <c r="AX452" s="222"/>
      <c r="AY452" s="222"/>
      <c r="AZ452" s="222"/>
      <c r="BA452" s="222"/>
      <c r="BB452" s="222"/>
    </row>
    <row r="453" spans="1:54" ht="24"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c r="AD453" s="222"/>
      <c r="AE453" s="222"/>
      <c r="AF453" s="222"/>
      <c r="AG453" s="222"/>
      <c r="AH453" s="222"/>
      <c r="AI453" s="222"/>
      <c r="AJ453" s="222"/>
      <c r="AK453" s="222"/>
      <c r="AL453" s="222"/>
      <c r="AM453" s="222"/>
      <c r="AN453" s="222"/>
      <c r="AO453" s="222"/>
      <c r="AP453" s="222"/>
      <c r="AQ453" s="222"/>
      <c r="AR453" s="222"/>
      <c r="AS453" s="222"/>
      <c r="AT453" s="222"/>
      <c r="AU453" s="222"/>
      <c r="AV453" s="222"/>
      <c r="AW453" s="222"/>
      <c r="AX453" s="222"/>
      <c r="AY453" s="222"/>
      <c r="AZ453" s="222"/>
      <c r="BA453" s="222"/>
      <c r="BB453" s="222"/>
    </row>
    <row r="454" spans="1:54" ht="24"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c r="AD454" s="222"/>
      <c r="AE454" s="222"/>
      <c r="AF454" s="222"/>
      <c r="AG454" s="222"/>
      <c r="AH454" s="222"/>
      <c r="AI454" s="222"/>
      <c r="AJ454" s="222"/>
      <c r="AK454" s="222"/>
      <c r="AL454" s="222"/>
      <c r="AM454" s="222"/>
      <c r="AN454" s="222"/>
      <c r="AO454" s="222"/>
      <c r="AP454" s="222"/>
      <c r="AQ454" s="222"/>
      <c r="AR454" s="222"/>
      <c r="AS454" s="222"/>
      <c r="AT454" s="222"/>
      <c r="AU454" s="222"/>
      <c r="AV454" s="222"/>
      <c r="AW454" s="222"/>
      <c r="AX454" s="222"/>
      <c r="AY454" s="222"/>
      <c r="AZ454" s="222"/>
      <c r="BA454" s="222"/>
      <c r="BB454" s="222"/>
    </row>
    <row r="455" spans="1:54" ht="24"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c r="AB455" s="222"/>
      <c r="AC455" s="222"/>
      <c r="AD455" s="222"/>
      <c r="AE455" s="222"/>
      <c r="AF455" s="222"/>
      <c r="AG455" s="222"/>
      <c r="AH455" s="222"/>
      <c r="AI455" s="222"/>
      <c r="AJ455" s="222"/>
      <c r="AK455" s="222"/>
      <c r="AL455" s="222"/>
      <c r="AM455" s="222"/>
      <c r="AN455" s="222"/>
      <c r="AO455" s="222"/>
      <c r="AP455" s="222"/>
      <c r="AQ455" s="222"/>
      <c r="AR455" s="222"/>
      <c r="AS455" s="222"/>
      <c r="AT455" s="222"/>
      <c r="AU455" s="222"/>
      <c r="AV455" s="222"/>
      <c r="AW455" s="222"/>
      <c r="AX455" s="222"/>
      <c r="AY455" s="222"/>
      <c r="AZ455" s="222"/>
      <c r="BA455" s="222"/>
      <c r="BB455" s="222"/>
    </row>
    <row r="456" spans="1:54" ht="24"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c r="AB456" s="222"/>
      <c r="AC456" s="222"/>
      <c r="AD456" s="222"/>
      <c r="AE456" s="222"/>
      <c r="AF456" s="222"/>
      <c r="AG456" s="222"/>
      <c r="AH456" s="222"/>
      <c r="AI456" s="222"/>
      <c r="AJ456" s="222"/>
      <c r="AK456" s="222"/>
      <c r="AL456" s="222"/>
      <c r="AM456" s="222"/>
      <c r="AN456" s="222"/>
      <c r="AO456" s="222"/>
      <c r="AP456" s="222"/>
      <c r="AQ456" s="222"/>
      <c r="AR456" s="222"/>
      <c r="AS456" s="222"/>
      <c r="AT456" s="222"/>
      <c r="AU456" s="222"/>
      <c r="AV456" s="222"/>
      <c r="AW456" s="222"/>
      <c r="AX456" s="222"/>
      <c r="AY456" s="222"/>
      <c r="AZ456" s="222"/>
      <c r="BA456" s="222"/>
      <c r="BB456" s="222"/>
    </row>
    <row r="457" spans="1:54" ht="24"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c r="AB457" s="222"/>
      <c r="AC457" s="222"/>
      <c r="AD457" s="222"/>
      <c r="AE457" s="222"/>
      <c r="AF457" s="222"/>
      <c r="AG457" s="222"/>
      <c r="AH457" s="222"/>
      <c r="AI457" s="222"/>
      <c r="AJ457" s="222"/>
      <c r="AK457" s="222"/>
      <c r="AL457" s="222"/>
      <c r="AM457" s="222"/>
      <c r="AN457" s="222"/>
      <c r="AO457" s="222"/>
      <c r="AP457" s="222"/>
      <c r="AQ457" s="222"/>
      <c r="AR457" s="222"/>
      <c r="AS457" s="222"/>
      <c r="AT457" s="222"/>
      <c r="AU457" s="222"/>
      <c r="AV457" s="222"/>
      <c r="AW457" s="222"/>
      <c r="AX457" s="222"/>
      <c r="AY457" s="222"/>
      <c r="AZ457" s="222"/>
      <c r="BA457" s="222"/>
      <c r="BB457" s="222"/>
    </row>
    <row r="458" spans="1:54" ht="24"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c r="AD458" s="222"/>
      <c r="AE458" s="222"/>
      <c r="AF458" s="222"/>
      <c r="AG458" s="222"/>
      <c r="AH458" s="222"/>
      <c r="AI458" s="222"/>
      <c r="AJ458" s="222"/>
      <c r="AK458" s="222"/>
      <c r="AL458" s="222"/>
      <c r="AM458" s="222"/>
      <c r="AN458" s="222"/>
      <c r="AO458" s="222"/>
      <c r="AP458" s="222"/>
      <c r="AQ458" s="222"/>
      <c r="AR458" s="222"/>
      <c r="AS458" s="222"/>
      <c r="AT458" s="222"/>
      <c r="AU458" s="222"/>
      <c r="AV458" s="222"/>
      <c r="AW458" s="222"/>
      <c r="AX458" s="222"/>
      <c r="AY458" s="222"/>
      <c r="AZ458" s="222"/>
      <c r="BA458" s="222"/>
      <c r="BB458" s="222"/>
    </row>
    <row r="459" spans="1:54" ht="24"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c r="AB459" s="222"/>
      <c r="AC459" s="222"/>
      <c r="AD459" s="222"/>
      <c r="AE459" s="222"/>
      <c r="AF459" s="222"/>
      <c r="AG459" s="222"/>
      <c r="AH459" s="222"/>
      <c r="AI459" s="222"/>
      <c r="AJ459" s="222"/>
      <c r="AK459" s="222"/>
      <c r="AL459" s="222"/>
      <c r="AM459" s="222"/>
      <c r="AN459" s="222"/>
      <c r="AO459" s="222"/>
      <c r="AP459" s="222"/>
      <c r="AQ459" s="222"/>
      <c r="AR459" s="222"/>
      <c r="AS459" s="222"/>
      <c r="AT459" s="222"/>
      <c r="AU459" s="222"/>
      <c r="AV459" s="222"/>
      <c r="AW459" s="222"/>
      <c r="AX459" s="222"/>
      <c r="AY459" s="222"/>
      <c r="AZ459" s="222"/>
      <c r="BA459" s="222"/>
      <c r="BB459" s="222"/>
    </row>
    <row r="460" spans="1:54" ht="24"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c r="AB460" s="222"/>
      <c r="AC460" s="222"/>
      <c r="AD460" s="222"/>
      <c r="AE460" s="222"/>
      <c r="AF460" s="222"/>
      <c r="AG460" s="222"/>
      <c r="AH460" s="222"/>
      <c r="AI460" s="222"/>
      <c r="AJ460" s="222"/>
      <c r="AK460" s="222"/>
      <c r="AL460" s="222"/>
      <c r="AM460" s="222"/>
      <c r="AN460" s="222"/>
      <c r="AO460" s="222"/>
      <c r="AP460" s="222"/>
      <c r="AQ460" s="222"/>
      <c r="AR460" s="222"/>
      <c r="AS460" s="222"/>
      <c r="AT460" s="222"/>
      <c r="AU460" s="222"/>
      <c r="AV460" s="222"/>
      <c r="AW460" s="222"/>
      <c r="AX460" s="222"/>
      <c r="AY460" s="222"/>
      <c r="AZ460" s="222"/>
      <c r="BA460" s="222"/>
      <c r="BB460" s="222"/>
    </row>
    <row r="461" spans="1:54" ht="24"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c r="AB461" s="222"/>
      <c r="AC461" s="222"/>
      <c r="AD461" s="222"/>
      <c r="AE461" s="222"/>
      <c r="AF461" s="222"/>
      <c r="AG461" s="222"/>
      <c r="AH461" s="222"/>
      <c r="AI461" s="222"/>
      <c r="AJ461" s="222"/>
      <c r="AK461" s="222"/>
      <c r="AL461" s="222"/>
      <c r="AM461" s="222"/>
      <c r="AN461" s="222"/>
      <c r="AO461" s="222"/>
      <c r="AP461" s="222"/>
      <c r="AQ461" s="222"/>
      <c r="AR461" s="222"/>
      <c r="AS461" s="222"/>
      <c r="AT461" s="222"/>
      <c r="AU461" s="222"/>
      <c r="AV461" s="222"/>
      <c r="AW461" s="222"/>
      <c r="AX461" s="222"/>
      <c r="AY461" s="222"/>
      <c r="AZ461" s="222"/>
      <c r="BA461" s="222"/>
      <c r="BB461" s="222"/>
    </row>
    <row r="462" spans="1:54" ht="24"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c r="AD462" s="222"/>
      <c r="AE462" s="222"/>
      <c r="AF462" s="222"/>
      <c r="AG462" s="222"/>
      <c r="AH462" s="222"/>
      <c r="AI462" s="222"/>
      <c r="AJ462" s="222"/>
      <c r="AK462" s="222"/>
      <c r="AL462" s="222"/>
      <c r="AM462" s="222"/>
      <c r="AN462" s="222"/>
      <c r="AO462" s="222"/>
      <c r="AP462" s="222"/>
      <c r="AQ462" s="222"/>
      <c r="AR462" s="222"/>
      <c r="AS462" s="222"/>
      <c r="AT462" s="222"/>
      <c r="AU462" s="222"/>
      <c r="AV462" s="222"/>
      <c r="AW462" s="222"/>
      <c r="AX462" s="222"/>
      <c r="AY462" s="222"/>
      <c r="AZ462" s="222"/>
      <c r="BA462" s="222"/>
      <c r="BB462" s="222"/>
    </row>
    <row r="463" spans="1:54" ht="24"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c r="AD463" s="222"/>
      <c r="AE463" s="222"/>
      <c r="AF463" s="222"/>
      <c r="AG463" s="222"/>
      <c r="AH463" s="222"/>
      <c r="AI463" s="222"/>
      <c r="AJ463" s="222"/>
      <c r="AK463" s="222"/>
      <c r="AL463" s="222"/>
      <c r="AM463" s="222"/>
      <c r="AN463" s="222"/>
      <c r="AO463" s="222"/>
      <c r="AP463" s="222"/>
      <c r="AQ463" s="222"/>
      <c r="AR463" s="222"/>
      <c r="AS463" s="222"/>
      <c r="AT463" s="222"/>
      <c r="AU463" s="222"/>
      <c r="AV463" s="222"/>
      <c r="AW463" s="222"/>
      <c r="AX463" s="222"/>
      <c r="AY463" s="222"/>
      <c r="AZ463" s="222"/>
      <c r="BA463" s="222"/>
      <c r="BB463" s="222"/>
    </row>
    <row r="464" spans="1:54" ht="24"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c r="AD464" s="222"/>
      <c r="AE464" s="222"/>
      <c r="AF464" s="222"/>
      <c r="AG464" s="222"/>
      <c r="AH464" s="222"/>
      <c r="AI464" s="222"/>
      <c r="AJ464" s="222"/>
      <c r="AK464" s="222"/>
      <c r="AL464" s="222"/>
      <c r="AM464" s="222"/>
      <c r="AN464" s="222"/>
      <c r="AO464" s="222"/>
      <c r="AP464" s="222"/>
      <c r="AQ464" s="222"/>
      <c r="AR464" s="222"/>
      <c r="AS464" s="222"/>
      <c r="AT464" s="222"/>
      <c r="AU464" s="222"/>
      <c r="AV464" s="222"/>
      <c r="AW464" s="222"/>
      <c r="AX464" s="222"/>
      <c r="AY464" s="222"/>
      <c r="AZ464" s="222"/>
      <c r="BA464" s="222"/>
      <c r="BB464" s="222"/>
    </row>
    <row r="465" spans="1:54" ht="24"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c r="AB465" s="222"/>
      <c r="AC465" s="222"/>
      <c r="AD465" s="222"/>
      <c r="AE465" s="222"/>
      <c r="AF465" s="222"/>
      <c r="AG465" s="222"/>
      <c r="AH465" s="222"/>
      <c r="AI465" s="222"/>
      <c r="AJ465" s="222"/>
      <c r="AK465" s="222"/>
      <c r="AL465" s="222"/>
      <c r="AM465" s="222"/>
      <c r="AN465" s="222"/>
      <c r="AO465" s="222"/>
      <c r="AP465" s="222"/>
      <c r="AQ465" s="222"/>
      <c r="AR465" s="222"/>
      <c r="AS465" s="222"/>
      <c r="AT465" s="222"/>
      <c r="AU465" s="222"/>
      <c r="AV465" s="222"/>
      <c r="AW465" s="222"/>
      <c r="AX465" s="222"/>
      <c r="AY465" s="222"/>
      <c r="AZ465" s="222"/>
      <c r="BA465" s="222"/>
      <c r="BB465" s="222"/>
    </row>
    <row r="466" spans="1:54" ht="24"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c r="AB466" s="222"/>
      <c r="AC466" s="222"/>
      <c r="AD466" s="222"/>
      <c r="AE466" s="222"/>
      <c r="AF466" s="222"/>
      <c r="AG466" s="222"/>
      <c r="AH466" s="222"/>
      <c r="AI466" s="222"/>
      <c r="AJ466" s="222"/>
      <c r="AK466" s="222"/>
      <c r="AL466" s="222"/>
      <c r="AM466" s="222"/>
      <c r="AN466" s="222"/>
      <c r="AO466" s="222"/>
      <c r="AP466" s="222"/>
      <c r="AQ466" s="222"/>
      <c r="AR466" s="222"/>
      <c r="AS466" s="222"/>
      <c r="AT466" s="222"/>
      <c r="AU466" s="222"/>
      <c r="AV466" s="222"/>
      <c r="AW466" s="222"/>
      <c r="AX466" s="222"/>
      <c r="AY466" s="222"/>
      <c r="AZ466" s="222"/>
      <c r="BA466" s="222"/>
      <c r="BB466" s="222"/>
    </row>
    <row r="467" spans="1:54" ht="24"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c r="AB467" s="222"/>
      <c r="AC467" s="222"/>
      <c r="AD467" s="222"/>
      <c r="AE467" s="222"/>
      <c r="AF467" s="222"/>
      <c r="AG467" s="222"/>
      <c r="AH467" s="222"/>
      <c r="AI467" s="222"/>
      <c r="AJ467" s="222"/>
      <c r="AK467" s="222"/>
      <c r="AL467" s="222"/>
      <c r="AM467" s="222"/>
      <c r="AN467" s="222"/>
      <c r="AO467" s="222"/>
      <c r="AP467" s="222"/>
      <c r="AQ467" s="222"/>
      <c r="AR467" s="222"/>
      <c r="AS467" s="222"/>
      <c r="AT467" s="222"/>
      <c r="AU467" s="222"/>
      <c r="AV467" s="222"/>
      <c r="AW467" s="222"/>
      <c r="AX467" s="222"/>
      <c r="AY467" s="222"/>
      <c r="AZ467" s="222"/>
      <c r="BA467" s="222"/>
      <c r="BB467" s="222"/>
    </row>
    <row r="468" spans="1:54" ht="24"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c r="AB468" s="222"/>
      <c r="AC468" s="222"/>
      <c r="AD468" s="222"/>
      <c r="AE468" s="222"/>
      <c r="AF468" s="222"/>
      <c r="AG468" s="222"/>
      <c r="AH468" s="222"/>
      <c r="AI468" s="222"/>
      <c r="AJ468" s="222"/>
      <c r="AK468" s="222"/>
      <c r="AL468" s="222"/>
      <c r="AM468" s="222"/>
      <c r="AN468" s="222"/>
      <c r="AO468" s="222"/>
      <c r="AP468" s="222"/>
      <c r="AQ468" s="222"/>
      <c r="AR468" s="222"/>
      <c r="AS468" s="222"/>
      <c r="AT468" s="222"/>
      <c r="AU468" s="222"/>
      <c r="AV468" s="222"/>
      <c r="AW468" s="222"/>
      <c r="AX468" s="222"/>
      <c r="AY468" s="222"/>
      <c r="AZ468" s="222"/>
      <c r="BA468" s="222"/>
      <c r="BB468" s="222"/>
    </row>
    <row r="469" spans="1:54" ht="24"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c r="AB469" s="222"/>
      <c r="AC469" s="222"/>
      <c r="AD469" s="222"/>
      <c r="AE469" s="222"/>
      <c r="AF469" s="222"/>
      <c r="AG469" s="222"/>
      <c r="AH469" s="222"/>
      <c r="AI469" s="222"/>
      <c r="AJ469" s="222"/>
      <c r="AK469" s="222"/>
      <c r="AL469" s="222"/>
      <c r="AM469" s="222"/>
      <c r="AN469" s="222"/>
      <c r="AO469" s="222"/>
      <c r="AP469" s="222"/>
      <c r="AQ469" s="222"/>
      <c r="AR469" s="222"/>
      <c r="AS469" s="222"/>
      <c r="AT469" s="222"/>
      <c r="AU469" s="222"/>
      <c r="AV469" s="222"/>
      <c r="AW469" s="222"/>
      <c r="AX469" s="222"/>
      <c r="AY469" s="222"/>
      <c r="AZ469" s="222"/>
      <c r="BA469" s="222"/>
      <c r="BB469" s="222"/>
    </row>
    <row r="470" spans="1:54" ht="24"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c r="AB470" s="222"/>
      <c r="AC470" s="222"/>
      <c r="AD470" s="222"/>
      <c r="AE470" s="222"/>
      <c r="AF470" s="222"/>
      <c r="AG470" s="222"/>
      <c r="AH470" s="222"/>
      <c r="AI470" s="222"/>
      <c r="AJ470" s="222"/>
      <c r="AK470" s="222"/>
      <c r="AL470" s="222"/>
      <c r="AM470" s="222"/>
      <c r="AN470" s="222"/>
      <c r="AO470" s="222"/>
      <c r="AP470" s="222"/>
      <c r="AQ470" s="222"/>
      <c r="AR470" s="222"/>
      <c r="AS470" s="222"/>
      <c r="AT470" s="222"/>
      <c r="AU470" s="222"/>
      <c r="AV470" s="222"/>
      <c r="AW470" s="222"/>
      <c r="AX470" s="222"/>
      <c r="AY470" s="222"/>
      <c r="AZ470" s="222"/>
      <c r="BA470" s="222"/>
      <c r="BB470" s="222"/>
    </row>
    <row r="471" spans="1:54" ht="24"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c r="AB471" s="222"/>
      <c r="AC471" s="222"/>
      <c r="AD471" s="222"/>
      <c r="AE471" s="222"/>
      <c r="AF471" s="222"/>
      <c r="AG471" s="222"/>
      <c r="AH471" s="222"/>
      <c r="AI471" s="222"/>
      <c r="AJ471" s="222"/>
      <c r="AK471" s="222"/>
      <c r="AL471" s="222"/>
      <c r="AM471" s="222"/>
      <c r="AN471" s="222"/>
      <c r="AO471" s="222"/>
      <c r="AP471" s="222"/>
      <c r="AQ471" s="222"/>
      <c r="AR471" s="222"/>
      <c r="AS471" s="222"/>
      <c r="AT471" s="222"/>
      <c r="AU471" s="222"/>
      <c r="AV471" s="222"/>
      <c r="AW471" s="222"/>
      <c r="AX471" s="222"/>
      <c r="AY471" s="222"/>
      <c r="AZ471" s="222"/>
      <c r="BA471" s="222"/>
      <c r="BB471" s="222"/>
    </row>
    <row r="472" spans="1:54" ht="24"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c r="AB472" s="222"/>
      <c r="AC472" s="222"/>
      <c r="AD472" s="222"/>
      <c r="AE472" s="222"/>
      <c r="AF472" s="222"/>
      <c r="AG472" s="222"/>
      <c r="AH472" s="222"/>
      <c r="AI472" s="222"/>
      <c r="AJ472" s="222"/>
      <c r="AK472" s="222"/>
      <c r="AL472" s="222"/>
      <c r="AM472" s="222"/>
      <c r="AN472" s="222"/>
      <c r="AO472" s="222"/>
      <c r="AP472" s="222"/>
      <c r="AQ472" s="222"/>
      <c r="AR472" s="222"/>
      <c r="AS472" s="222"/>
      <c r="AT472" s="222"/>
      <c r="AU472" s="222"/>
      <c r="AV472" s="222"/>
      <c r="AW472" s="222"/>
      <c r="AX472" s="222"/>
      <c r="AY472" s="222"/>
      <c r="AZ472" s="222"/>
      <c r="BA472" s="222"/>
      <c r="BB472" s="222"/>
    </row>
    <row r="473" spans="1:54" ht="24"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c r="AB473" s="222"/>
      <c r="AC473" s="222"/>
      <c r="AD473" s="222"/>
      <c r="AE473" s="222"/>
      <c r="AF473" s="222"/>
      <c r="AG473" s="222"/>
      <c r="AH473" s="222"/>
      <c r="AI473" s="222"/>
      <c r="AJ473" s="222"/>
      <c r="AK473" s="222"/>
      <c r="AL473" s="222"/>
      <c r="AM473" s="222"/>
      <c r="AN473" s="222"/>
      <c r="AO473" s="222"/>
      <c r="AP473" s="222"/>
      <c r="AQ473" s="222"/>
      <c r="AR473" s="222"/>
      <c r="AS473" s="222"/>
      <c r="AT473" s="222"/>
      <c r="AU473" s="222"/>
      <c r="AV473" s="222"/>
      <c r="AW473" s="222"/>
      <c r="AX473" s="222"/>
      <c r="AY473" s="222"/>
      <c r="AZ473" s="222"/>
      <c r="BA473" s="222"/>
      <c r="BB473" s="222"/>
    </row>
    <row r="474" spans="1:54" ht="24"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c r="AB474" s="222"/>
      <c r="AC474" s="222"/>
      <c r="AD474" s="222"/>
      <c r="AE474" s="222"/>
      <c r="AF474" s="222"/>
      <c r="AG474" s="222"/>
      <c r="AH474" s="222"/>
      <c r="AI474" s="222"/>
      <c r="AJ474" s="222"/>
      <c r="AK474" s="222"/>
      <c r="AL474" s="222"/>
      <c r="AM474" s="222"/>
      <c r="AN474" s="222"/>
      <c r="AO474" s="222"/>
      <c r="AP474" s="222"/>
      <c r="AQ474" s="222"/>
      <c r="AR474" s="222"/>
      <c r="AS474" s="222"/>
      <c r="AT474" s="222"/>
      <c r="AU474" s="222"/>
      <c r="AV474" s="222"/>
      <c r="AW474" s="222"/>
      <c r="AX474" s="222"/>
      <c r="AY474" s="222"/>
      <c r="AZ474" s="222"/>
      <c r="BA474" s="222"/>
      <c r="BB474" s="222"/>
    </row>
    <row r="475" spans="1:54" ht="24"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c r="AB475" s="222"/>
      <c r="AC475" s="222"/>
      <c r="AD475" s="222"/>
      <c r="AE475" s="222"/>
      <c r="AF475" s="222"/>
      <c r="AG475" s="222"/>
      <c r="AH475" s="222"/>
      <c r="AI475" s="222"/>
      <c r="AJ475" s="222"/>
      <c r="AK475" s="222"/>
      <c r="AL475" s="222"/>
      <c r="AM475" s="222"/>
      <c r="AN475" s="222"/>
      <c r="AO475" s="222"/>
      <c r="AP475" s="222"/>
      <c r="AQ475" s="222"/>
      <c r="AR475" s="222"/>
      <c r="AS475" s="222"/>
      <c r="AT475" s="222"/>
      <c r="AU475" s="222"/>
      <c r="AV475" s="222"/>
      <c r="AW475" s="222"/>
      <c r="AX475" s="222"/>
      <c r="AY475" s="222"/>
      <c r="AZ475" s="222"/>
      <c r="BA475" s="222"/>
      <c r="BB475" s="222"/>
    </row>
    <row r="476" spans="1:54" ht="24"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c r="AB476" s="222"/>
      <c r="AC476" s="222"/>
      <c r="AD476" s="222"/>
      <c r="AE476" s="222"/>
      <c r="AF476" s="222"/>
      <c r="AG476" s="222"/>
      <c r="AH476" s="222"/>
      <c r="AI476" s="222"/>
      <c r="AJ476" s="222"/>
      <c r="AK476" s="222"/>
      <c r="AL476" s="222"/>
      <c r="AM476" s="222"/>
      <c r="AN476" s="222"/>
      <c r="AO476" s="222"/>
      <c r="AP476" s="222"/>
      <c r="AQ476" s="222"/>
      <c r="AR476" s="222"/>
      <c r="AS476" s="222"/>
      <c r="AT476" s="222"/>
      <c r="AU476" s="222"/>
      <c r="AV476" s="222"/>
      <c r="AW476" s="222"/>
      <c r="AX476" s="222"/>
      <c r="AY476" s="222"/>
      <c r="AZ476" s="222"/>
      <c r="BA476" s="222"/>
      <c r="BB476" s="222"/>
    </row>
    <row r="477" spans="1:54" ht="24"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c r="AB477" s="222"/>
      <c r="AC477" s="222"/>
      <c r="AD477" s="222"/>
      <c r="AE477" s="222"/>
      <c r="AF477" s="222"/>
      <c r="AG477" s="222"/>
      <c r="AH477" s="222"/>
      <c r="AI477" s="222"/>
      <c r="AJ477" s="222"/>
      <c r="AK477" s="222"/>
      <c r="AL477" s="222"/>
      <c r="AM477" s="222"/>
      <c r="AN477" s="222"/>
      <c r="AO477" s="222"/>
      <c r="AP477" s="222"/>
      <c r="AQ477" s="222"/>
      <c r="AR477" s="222"/>
      <c r="AS477" s="222"/>
      <c r="AT477" s="222"/>
      <c r="AU477" s="222"/>
      <c r="AV477" s="222"/>
      <c r="AW477" s="222"/>
      <c r="AX477" s="222"/>
      <c r="AY477" s="222"/>
      <c r="AZ477" s="222"/>
      <c r="BA477" s="222"/>
      <c r="BB477" s="222"/>
    </row>
    <row r="478" spans="1:54" ht="24"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c r="AB478" s="222"/>
      <c r="AC478" s="222"/>
      <c r="AD478" s="222"/>
      <c r="AE478" s="222"/>
      <c r="AF478" s="222"/>
      <c r="AG478" s="222"/>
      <c r="AH478" s="222"/>
      <c r="AI478" s="222"/>
      <c r="AJ478" s="222"/>
      <c r="AK478" s="222"/>
      <c r="AL478" s="222"/>
      <c r="AM478" s="222"/>
      <c r="AN478" s="222"/>
      <c r="AO478" s="222"/>
      <c r="AP478" s="222"/>
      <c r="AQ478" s="222"/>
      <c r="AR478" s="222"/>
      <c r="AS478" s="222"/>
      <c r="AT478" s="222"/>
      <c r="AU478" s="222"/>
      <c r="AV478" s="222"/>
      <c r="AW478" s="222"/>
      <c r="AX478" s="222"/>
      <c r="AY478" s="222"/>
      <c r="AZ478" s="222"/>
      <c r="BA478" s="222"/>
      <c r="BB478" s="222"/>
    </row>
    <row r="479" spans="1:54" ht="24"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2"/>
      <c r="AM479" s="222"/>
      <c r="AN479" s="222"/>
      <c r="AO479" s="222"/>
      <c r="AP479" s="222"/>
      <c r="AQ479" s="222"/>
      <c r="AR479" s="222"/>
      <c r="AS479" s="222"/>
      <c r="AT479" s="222"/>
      <c r="AU479" s="222"/>
      <c r="AV479" s="222"/>
      <c r="AW479" s="222"/>
      <c r="AX479" s="222"/>
      <c r="AY479" s="222"/>
      <c r="AZ479" s="222"/>
      <c r="BA479" s="222"/>
      <c r="BB479" s="222"/>
    </row>
    <row r="480" spans="1:54" ht="24"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c r="AB480" s="222"/>
      <c r="AC480" s="222"/>
      <c r="AD480" s="222"/>
      <c r="AE480" s="222"/>
      <c r="AF480" s="222"/>
      <c r="AG480" s="222"/>
      <c r="AH480" s="222"/>
      <c r="AI480" s="222"/>
      <c r="AJ480" s="222"/>
      <c r="AK480" s="222"/>
      <c r="AL480" s="222"/>
      <c r="AM480" s="222"/>
      <c r="AN480" s="222"/>
      <c r="AO480" s="222"/>
      <c r="AP480" s="222"/>
      <c r="AQ480" s="222"/>
      <c r="AR480" s="222"/>
      <c r="AS480" s="222"/>
      <c r="AT480" s="222"/>
      <c r="AU480" s="222"/>
      <c r="AV480" s="222"/>
      <c r="AW480" s="222"/>
      <c r="AX480" s="222"/>
      <c r="AY480" s="222"/>
      <c r="AZ480" s="222"/>
      <c r="BA480" s="222"/>
      <c r="BB480" s="222"/>
    </row>
    <row r="481" spans="1:54" ht="24"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2"/>
      <c r="AM481" s="222"/>
      <c r="AN481" s="222"/>
      <c r="AO481" s="222"/>
      <c r="AP481" s="222"/>
      <c r="AQ481" s="222"/>
      <c r="AR481" s="222"/>
      <c r="AS481" s="222"/>
      <c r="AT481" s="222"/>
      <c r="AU481" s="222"/>
      <c r="AV481" s="222"/>
      <c r="AW481" s="222"/>
      <c r="AX481" s="222"/>
      <c r="AY481" s="222"/>
      <c r="AZ481" s="222"/>
      <c r="BA481" s="222"/>
      <c r="BB481" s="222"/>
    </row>
    <row r="482" spans="1:54" ht="24"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2"/>
      <c r="AM482" s="222"/>
      <c r="AN482" s="222"/>
      <c r="AO482" s="222"/>
      <c r="AP482" s="222"/>
      <c r="AQ482" s="222"/>
      <c r="AR482" s="222"/>
      <c r="AS482" s="222"/>
      <c r="AT482" s="222"/>
      <c r="AU482" s="222"/>
      <c r="AV482" s="222"/>
      <c r="AW482" s="222"/>
      <c r="AX482" s="222"/>
      <c r="AY482" s="222"/>
      <c r="AZ482" s="222"/>
      <c r="BA482" s="222"/>
      <c r="BB482" s="222"/>
    </row>
    <row r="483" spans="1:54" ht="24"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2"/>
      <c r="AM483" s="222"/>
      <c r="AN483" s="222"/>
      <c r="AO483" s="222"/>
      <c r="AP483" s="222"/>
      <c r="AQ483" s="222"/>
      <c r="AR483" s="222"/>
      <c r="AS483" s="222"/>
      <c r="AT483" s="222"/>
      <c r="AU483" s="222"/>
      <c r="AV483" s="222"/>
      <c r="AW483" s="222"/>
      <c r="AX483" s="222"/>
      <c r="AY483" s="222"/>
      <c r="AZ483" s="222"/>
      <c r="BA483" s="222"/>
      <c r="BB483" s="222"/>
    </row>
    <row r="484" spans="1:54" ht="24"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2"/>
      <c r="AM484" s="222"/>
      <c r="AN484" s="222"/>
      <c r="AO484" s="222"/>
      <c r="AP484" s="222"/>
      <c r="AQ484" s="222"/>
      <c r="AR484" s="222"/>
      <c r="AS484" s="222"/>
      <c r="AT484" s="222"/>
      <c r="AU484" s="222"/>
      <c r="AV484" s="222"/>
      <c r="AW484" s="222"/>
      <c r="AX484" s="222"/>
      <c r="AY484" s="222"/>
      <c r="AZ484" s="222"/>
      <c r="BA484" s="222"/>
      <c r="BB484" s="222"/>
    </row>
    <row r="485" spans="1:54" ht="24"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2"/>
      <c r="AM485" s="222"/>
      <c r="AN485" s="222"/>
      <c r="AO485" s="222"/>
      <c r="AP485" s="222"/>
      <c r="AQ485" s="222"/>
      <c r="AR485" s="222"/>
      <c r="AS485" s="222"/>
      <c r="AT485" s="222"/>
      <c r="AU485" s="222"/>
      <c r="AV485" s="222"/>
      <c r="AW485" s="222"/>
      <c r="AX485" s="222"/>
      <c r="AY485" s="222"/>
      <c r="AZ485" s="222"/>
      <c r="BA485" s="222"/>
      <c r="BB485" s="222"/>
    </row>
    <row r="486" spans="1:54" ht="24"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c r="AT486" s="222"/>
      <c r="AU486" s="222"/>
      <c r="AV486" s="222"/>
      <c r="AW486" s="222"/>
      <c r="AX486" s="222"/>
      <c r="AY486" s="222"/>
      <c r="AZ486" s="222"/>
      <c r="BA486" s="222"/>
      <c r="BB486" s="222"/>
    </row>
    <row r="487" spans="1:54" ht="24"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2"/>
      <c r="AM487" s="222"/>
      <c r="AN487" s="222"/>
      <c r="AO487" s="222"/>
      <c r="AP487" s="222"/>
      <c r="AQ487" s="222"/>
      <c r="AR487" s="222"/>
      <c r="AS487" s="222"/>
      <c r="AT487" s="222"/>
      <c r="AU487" s="222"/>
      <c r="AV487" s="222"/>
      <c r="AW487" s="222"/>
      <c r="AX487" s="222"/>
      <c r="AY487" s="222"/>
      <c r="AZ487" s="222"/>
      <c r="BA487" s="222"/>
      <c r="BB487" s="222"/>
    </row>
    <row r="488" spans="1:54" ht="24"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c r="AB488" s="222"/>
      <c r="AC488" s="222"/>
      <c r="AD488" s="222"/>
      <c r="AE488" s="222"/>
      <c r="AF488" s="222"/>
      <c r="AG488" s="222"/>
      <c r="AH488" s="222"/>
      <c r="AI488" s="222"/>
      <c r="AJ488" s="222"/>
      <c r="AK488" s="222"/>
      <c r="AL488" s="222"/>
      <c r="AM488" s="222"/>
      <c r="AN488" s="222"/>
      <c r="AO488" s="222"/>
      <c r="AP488" s="222"/>
      <c r="AQ488" s="222"/>
      <c r="AR488" s="222"/>
      <c r="AS488" s="222"/>
      <c r="AT488" s="222"/>
      <c r="AU488" s="222"/>
      <c r="AV488" s="222"/>
      <c r="AW488" s="222"/>
      <c r="AX488" s="222"/>
      <c r="AY488" s="222"/>
      <c r="AZ488" s="222"/>
      <c r="BA488" s="222"/>
      <c r="BB488" s="222"/>
    </row>
    <row r="489" spans="1:54" ht="24"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c r="AB489" s="222"/>
      <c r="AC489" s="222"/>
      <c r="AD489" s="222"/>
      <c r="AE489" s="222"/>
      <c r="AF489" s="222"/>
      <c r="AG489" s="222"/>
      <c r="AH489" s="222"/>
      <c r="AI489" s="222"/>
      <c r="AJ489" s="222"/>
      <c r="AK489" s="222"/>
      <c r="AL489" s="222"/>
      <c r="AM489" s="222"/>
      <c r="AN489" s="222"/>
      <c r="AO489" s="222"/>
      <c r="AP489" s="222"/>
      <c r="AQ489" s="222"/>
      <c r="AR489" s="222"/>
      <c r="AS489" s="222"/>
      <c r="AT489" s="222"/>
      <c r="AU489" s="222"/>
      <c r="AV489" s="222"/>
      <c r="AW489" s="222"/>
      <c r="AX489" s="222"/>
      <c r="AY489" s="222"/>
      <c r="AZ489" s="222"/>
      <c r="BA489" s="222"/>
      <c r="BB489" s="222"/>
    </row>
    <row r="490" spans="1:54" ht="24"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c r="AB490" s="222"/>
      <c r="AC490" s="222"/>
      <c r="AD490" s="222"/>
      <c r="AE490" s="222"/>
      <c r="AF490" s="222"/>
      <c r="AG490" s="222"/>
      <c r="AH490" s="222"/>
      <c r="AI490" s="222"/>
      <c r="AJ490" s="222"/>
      <c r="AK490" s="222"/>
      <c r="AL490" s="222"/>
      <c r="AM490" s="222"/>
      <c r="AN490" s="222"/>
      <c r="AO490" s="222"/>
      <c r="AP490" s="222"/>
      <c r="AQ490" s="222"/>
      <c r="AR490" s="222"/>
      <c r="AS490" s="222"/>
      <c r="AT490" s="222"/>
      <c r="AU490" s="222"/>
      <c r="AV490" s="222"/>
      <c r="AW490" s="222"/>
      <c r="AX490" s="222"/>
      <c r="AY490" s="222"/>
      <c r="AZ490" s="222"/>
      <c r="BA490" s="222"/>
      <c r="BB490" s="222"/>
    </row>
    <row r="491" spans="1:54" ht="24"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c r="AB491" s="222"/>
      <c r="AC491" s="222"/>
      <c r="AD491" s="222"/>
      <c r="AE491" s="222"/>
      <c r="AF491" s="222"/>
      <c r="AG491" s="222"/>
      <c r="AH491" s="222"/>
      <c r="AI491" s="222"/>
      <c r="AJ491" s="222"/>
      <c r="AK491" s="222"/>
      <c r="AL491" s="222"/>
      <c r="AM491" s="222"/>
      <c r="AN491" s="222"/>
      <c r="AO491" s="222"/>
      <c r="AP491" s="222"/>
      <c r="AQ491" s="222"/>
      <c r="AR491" s="222"/>
      <c r="AS491" s="222"/>
      <c r="AT491" s="222"/>
      <c r="AU491" s="222"/>
      <c r="AV491" s="222"/>
      <c r="AW491" s="222"/>
      <c r="AX491" s="222"/>
      <c r="AY491" s="222"/>
      <c r="AZ491" s="222"/>
      <c r="BA491" s="222"/>
      <c r="BB491" s="222"/>
    </row>
    <row r="492" spans="1:54" ht="24"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c r="AB492" s="222"/>
      <c r="AC492" s="222"/>
      <c r="AD492" s="222"/>
      <c r="AE492" s="222"/>
      <c r="AF492" s="222"/>
      <c r="AG492" s="222"/>
      <c r="AH492" s="222"/>
      <c r="AI492" s="222"/>
      <c r="AJ492" s="222"/>
      <c r="AK492" s="222"/>
      <c r="AL492" s="222"/>
      <c r="AM492" s="222"/>
      <c r="AN492" s="222"/>
      <c r="AO492" s="222"/>
      <c r="AP492" s="222"/>
      <c r="AQ492" s="222"/>
      <c r="AR492" s="222"/>
      <c r="AS492" s="222"/>
      <c r="AT492" s="222"/>
      <c r="AU492" s="222"/>
      <c r="AV492" s="222"/>
      <c r="AW492" s="222"/>
      <c r="AX492" s="222"/>
      <c r="AY492" s="222"/>
      <c r="AZ492" s="222"/>
      <c r="BA492" s="222"/>
      <c r="BB492" s="222"/>
    </row>
    <row r="493" spans="1:54" ht="24"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c r="AB493" s="222"/>
      <c r="AC493" s="222"/>
      <c r="AD493" s="222"/>
      <c r="AE493" s="222"/>
      <c r="AF493" s="222"/>
      <c r="AG493" s="222"/>
      <c r="AH493" s="222"/>
      <c r="AI493" s="222"/>
      <c r="AJ493" s="222"/>
      <c r="AK493" s="222"/>
      <c r="AL493" s="222"/>
      <c r="AM493" s="222"/>
      <c r="AN493" s="222"/>
      <c r="AO493" s="222"/>
      <c r="AP493" s="222"/>
      <c r="AQ493" s="222"/>
      <c r="AR493" s="222"/>
      <c r="AS493" s="222"/>
      <c r="AT493" s="222"/>
      <c r="AU493" s="222"/>
      <c r="AV493" s="222"/>
      <c r="AW493" s="222"/>
      <c r="AX493" s="222"/>
      <c r="AY493" s="222"/>
      <c r="AZ493" s="222"/>
      <c r="BA493" s="222"/>
      <c r="BB493" s="222"/>
    </row>
    <row r="494" spans="1:54" ht="24"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c r="AB494" s="222"/>
      <c r="AC494" s="222"/>
      <c r="AD494" s="222"/>
      <c r="AE494" s="222"/>
      <c r="AF494" s="222"/>
      <c r="AG494" s="222"/>
      <c r="AH494" s="222"/>
      <c r="AI494" s="222"/>
      <c r="AJ494" s="222"/>
      <c r="AK494" s="222"/>
      <c r="AL494" s="222"/>
      <c r="AM494" s="222"/>
      <c r="AN494" s="222"/>
      <c r="AO494" s="222"/>
      <c r="AP494" s="222"/>
      <c r="AQ494" s="222"/>
      <c r="AR494" s="222"/>
      <c r="AS494" s="222"/>
      <c r="AT494" s="222"/>
      <c r="AU494" s="222"/>
      <c r="AV494" s="222"/>
      <c r="AW494" s="222"/>
      <c r="AX494" s="222"/>
      <c r="AY494" s="222"/>
      <c r="AZ494" s="222"/>
      <c r="BA494" s="222"/>
      <c r="BB494" s="222"/>
    </row>
    <row r="495" spans="1:54" ht="24"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c r="AB495" s="222"/>
      <c r="AC495" s="222"/>
      <c r="AD495" s="222"/>
      <c r="AE495" s="222"/>
      <c r="AF495" s="222"/>
      <c r="AG495" s="222"/>
      <c r="AH495" s="222"/>
      <c r="AI495" s="222"/>
      <c r="AJ495" s="222"/>
      <c r="AK495" s="222"/>
      <c r="AL495" s="222"/>
      <c r="AM495" s="222"/>
      <c r="AN495" s="222"/>
      <c r="AO495" s="222"/>
      <c r="AP495" s="222"/>
      <c r="AQ495" s="222"/>
      <c r="AR495" s="222"/>
      <c r="AS495" s="222"/>
      <c r="AT495" s="222"/>
      <c r="AU495" s="222"/>
      <c r="AV495" s="222"/>
      <c r="AW495" s="222"/>
      <c r="AX495" s="222"/>
      <c r="AY495" s="222"/>
      <c r="AZ495" s="222"/>
      <c r="BA495" s="222"/>
      <c r="BB495" s="222"/>
    </row>
    <row r="496" spans="1:54" ht="24"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c r="AB496" s="222"/>
      <c r="AC496" s="222"/>
      <c r="AD496" s="222"/>
      <c r="AE496" s="222"/>
      <c r="AF496" s="222"/>
      <c r="AG496" s="222"/>
      <c r="AH496" s="222"/>
      <c r="AI496" s="222"/>
      <c r="AJ496" s="222"/>
      <c r="AK496" s="222"/>
      <c r="AL496" s="222"/>
      <c r="AM496" s="222"/>
      <c r="AN496" s="222"/>
      <c r="AO496" s="222"/>
      <c r="AP496" s="222"/>
      <c r="AQ496" s="222"/>
      <c r="AR496" s="222"/>
      <c r="AS496" s="222"/>
      <c r="AT496" s="222"/>
      <c r="AU496" s="222"/>
      <c r="AV496" s="222"/>
      <c r="AW496" s="222"/>
      <c r="AX496" s="222"/>
      <c r="AY496" s="222"/>
      <c r="AZ496" s="222"/>
      <c r="BA496" s="222"/>
      <c r="BB496" s="222"/>
    </row>
    <row r="497" spans="1:54" ht="24"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c r="AB497" s="222"/>
      <c r="AC497" s="222"/>
      <c r="AD497" s="222"/>
      <c r="AE497" s="222"/>
      <c r="AF497" s="222"/>
      <c r="AG497" s="222"/>
      <c r="AH497" s="222"/>
      <c r="AI497" s="222"/>
      <c r="AJ497" s="222"/>
      <c r="AK497" s="222"/>
      <c r="AL497" s="222"/>
      <c r="AM497" s="222"/>
      <c r="AN497" s="222"/>
      <c r="AO497" s="222"/>
      <c r="AP497" s="222"/>
      <c r="AQ497" s="222"/>
      <c r="AR497" s="222"/>
      <c r="AS497" s="222"/>
      <c r="AT497" s="222"/>
      <c r="AU497" s="222"/>
      <c r="AV497" s="222"/>
      <c r="AW497" s="222"/>
      <c r="AX497" s="222"/>
      <c r="AY497" s="222"/>
      <c r="AZ497" s="222"/>
      <c r="BA497" s="222"/>
      <c r="BB497" s="222"/>
    </row>
    <row r="498" spans="1:54" ht="24"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c r="AB498" s="222"/>
      <c r="AC498" s="222"/>
      <c r="AD498" s="222"/>
      <c r="AE498" s="222"/>
      <c r="AF498" s="222"/>
      <c r="AG498" s="222"/>
      <c r="AH498" s="222"/>
      <c r="AI498" s="222"/>
      <c r="AJ498" s="222"/>
      <c r="AK498" s="222"/>
      <c r="AL498" s="222"/>
      <c r="AM498" s="222"/>
      <c r="AN498" s="222"/>
      <c r="AO498" s="222"/>
      <c r="AP498" s="222"/>
      <c r="AQ498" s="222"/>
      <c r="AR498" s="222"/>
      <c r="AS498" s="222"/>
      <c r="AT498" s="222"/>
      <c r="AU498" s="222"/>
      <c r="AV498" s="222"/>
      <c r="AW498" s="222"/>
      <c r="AX498" s="222"/>
      <c r="AY498" s="222"/>
      <c r="AZ498" s="222"/>
      <c r="BA498" s="222"/>
      <c r="BB498" s="222"/>
    </row>
    <row r="499" spans="1:54" ht="24"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c r="AB499" s="222"/>
      <c r="AC499" s="222"/>
      <c r="AD499" s="222"/>
      <c r="AE499" s="222"/>
      <c r="AF499" s="222"/>
      <c r="AG499" s="222"/>
      <c r="AH499" s="222"/>
      <c r="AI499" s="222"/>
      <c r="AJ499" s="222"/>
      <c r="AK499" s="222"/>
      <c r="AL499" s="222"/>
      <c r="AM499" s="222"/>
      <c r="AN499" s="222"/>
      <c r="AO499" s="222"/>
      <c r="AP499" s="222"/>
      <c r="AQ499" s="222"/>
      <c r="AR499" s="222"/>
      <c r="AS499" s="222"/>
      <c r="AT499" s="222"/>
      <c r="AU499" s="222"/>
      <c r="AV499" s="222"/>
      <c r="AW499" s="222"/>
      <c r="AX499" s="222"/>
      <c r="AY499" s="222"/>
      <c r="AZ499" s="222"/>
      <c r="BA499" s="222"/>
      <c r="BB499" s="222"/>
    </row>
    <row r="500" spans="1:54" ht="24"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c r="AB500" s="222"/>
      <c r="AC500" s="222"/>
      <c r="AD500" s="222"/>
      <c r="AE500" s="222"/>
      <c r="AF500" s="222"/>
      <c r="AG500" s="222"/>
      <c r="AH500" s="222"/>
      <c r="AI500" s="222"/>
      <c r="AJ500" s="222"/>
      <c r="AK500" s="222"/>
      <c r="AL500" s="222"/>
      <c r="AM500" s="222"/>
      <c r="AN500" s="222"/>
      <c r="AO500" s="222"/>
      <c r="AP500" s="222"/>
      <c r="AQ500" s="222"/>
      <c r="AR500" s="222"/>
      <c r="AS500" s="222"/>
      <c r="AT500" s="222"/>
      <c r="AU500" s="222"/>
      <c r="AV500" s="222"/>
      <c r="AW500" s="222"/>
      <c r="AX500" s="222"/>
      <c r="AY500" s="222"/>
      <c r="AZ500" s="222"/>
      <c r="BA500" s="222"/>
      <c r="BB500" s="222"/>
    </row>
    <row r="501" spans="1:54" ht="24"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c r="AB501" s="222"/>
      <c r="AC501" s="222"/>
      <c r="AD501" s="222"/>
      <c r="AE501" s="222"/>
      <c r="AF501" s="222"/>
      <c r="AG501" s="222"/>
      <c r="AH501" s="222"/>
      <c r="AI501" s="222"/>
      <c r="AJ501" s="222"/>
      <c r="AK501" s="222"/>
      <c r="AL501" s="222"/>
      <c r="AM501" s="222"/>
      <c r="AN501" s="222"/>
      <c r="AO501" s="222"/>
      <c r="AP501" s="222"/>
      <c r="AQ501" s="222"/>
      <c r="AR501" s="222"/>
      <c r="AS501" s="222"/>
      <c r="AT501" s="222"/>
      <c r="AU501" s="222"/>
      <c r="AV501" s="222"/>
      <c r="AW501" s="222"/>
      <c r="AX501" s="222"/>
      <c r="AY501" s="222"/>
      <c r="AZ501" s="222"/>
      <c r="BA501" s="222"/>
      <c r="BB501" s="222"/>
    </row>
    <row r="502" spans="1:54" ht="24"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c r="AB502" s="222"/>
      <c r="AC502" s="222"/>
      <c r="AD502" s="222"/>
      <c r="AE502" s="222"/>
      <c r="AF502" s="222"/>
      <c r="AG502" s="222"/>
      <c r="AH502" s="222"/>
      <c r="AI502" s="222"/>
      <c r="AJ502" s="222"/>
      <c r="AK502" s="222"/>
      <c r="AL502" s="222"/>
      <c r="AM502" s="222"/>
      <c r="AN502" s="222"/>
      <c r="AO502" s="222"/>
      <c r="AP502" s="222"/>
      <c r="AQ502" s="222"/>
      <c r="AR502" s="222"/>
      <c r="AS502" s="222"/>
      <c r="AT502" s="222"/>
      <c r="AU502" s="222"/>
      <c r="AV502" s="222"/>
      <c r="AW502" s="222"/>
      <c r="AX502" s="222"/>
      <c r="AY502" s="222"/>
      <c r="AZ502" s="222"/>
      <c r="BA502" s="222"/>
      <c r="BB502" s="222"/>
    </row>
    <row r="503" spans="1:54" ht="24"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c r="AB503" s="222"/>
      <c r="AC503" s="222"/>
      <c r="AD503" s="222"/>
      <c r="AE503" s="222"/>
      <c r="AF503" s="222"/>
      <c r="AG503" s="222"/>
      <c r="AH503" s="222"/>
      <c r="AI503" s="222"/>
      <c r="AJ503" s="222"/>
      <c r="AK503" s="222"/>
      <c r="AL503" s="222"/>
      <c r="AM503" s="222"/>
      <c r="AN503" s="222"/>
      <c r="AO503" s="222"/>
      <c r="AP503" s="222"/>
      <c r="AQ503" s="222"/>
      <c r="AR503" s="222"/>
      <c r="AS503" s="222"/>
      <c r="AT503" s="222"/>
      <c r="AU503" s="222"/>
      <c r="AV503" s="222"/>
      <c r="AW503" s="222"/>
      <c r="AX503" s="222"/>
      <c r="AY503" s="222"/>
      <c r="AZ503" s="222"/>
      <c r="BA503" s="222"/>
      <c r="BB503" s="222"/>
    </row>
    <row r="504" spans="1:54" ht="24"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c r="AB504" s="222"/>
      <c r="AC504" s="222"/>
      <c r="AD504" s="222"/>
      <c r="AE504" s="222"/>
      <c r="AF504" s="222"/>
      <c r="AG504" s="222"/>
      <c r="AH504" s="222"/>
      <c r="AI504" s="222"/>
      <c r="AJ504" s="222"/>
      <c r="AK504" s="222"/>
      <c r="AL504" s="222"/>
      <c r="AM504" s="222"/>
      <c r="AN504" s="222"/>
      <c r="AO504" s="222"/>
      <c r="AP504" s="222"/>
      <c r="AQ504" s="222"/>
      <c r="AR504" s="222"/>
      <c r="AS504" s="222"/>
      <c r="AT504" s="222"/>
      <c r="AU504" s="222"/>
      <c r="AV504" s="222"/>
      <c r="AW504" s="222"/>
      <c r="AX504" s="222"/>
      <c r="AY504" s="222"/>
      <c r="AZ504" s="222"/>
      <c r="BA504" s="222"/>
      <c r="BB504" s="222"/>
    </row>
    <row r="505" spans="1:54" ht="24"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c r="AB505" s="222"/>
      <c r="AC505" s="222"/>
      <c r="AD505" s="222"/>
      <c r="AE505" s="222"/>
      <c r="AF505" s="222"/>
      <c r="AG505" s="222"/>
      <c r="AH505" s="222"/>
      <c r="AI505" s="222"/>
      <c r="AJ505" s="222"/>
      <c r="AK505" s="222"/>
      <c r="AL505" s="222"/>
      <c r="AM505" s="222"/>
      <c r="AN505" s="222"/>
      <c r="AO505" s="222"/>
      <c r="AP505" s="222"/>
      <c r="AQ505" s="222"/>
      <c r="AR505" s="222"/>
      <c r="AS505" s="222"/>
      <c r="AT505" s="222"/>
      <c r="AU505" s="222"/>
      <c r="AV505" s="222"/>
      <c r="AW505" s="222"/>
      <c r="AX505" s="222"/>
      <c r="AY505" s="222"/>
      <c r="AZ505" s="222"/>
      <c r="BA505" s="222"/>
      <c r="BB505" s="222"/>
    </row>
    <row r="506" spans="1:54" ht="24"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c r="AB506" s="222"/>
      <c r="AC506" s="222"/>
      <c r="AD506" s="222"/>
      <c r="AE506" s="222"/>
      <c r="AF506" s="222"/>
      <c r="AG506" s="222"/>
      <c r="AH506" s="222"/>
      <c r="AI506" s="222"/>
      <c r="AJ506" s="222"/>
      <c r="AK506" s="222"/>
      <c r="AL506" s="222"/>
      <c r="AM506" s="222"/>
      <c r="AN506" s="222"/>
      <c r="AO506" s="222"/>
      <c r="AP506" s="222"/>
      <c r="AQ506" s="222"/>
      <c r="AR506" s="222"/>
      <c r="AS506" s="222"/>
      <c r="AT506" s="222"/>
      <c r="AU506" s="222"/>
      <c r="AV506" s="222"/>
      <c r="AW506" s="222"/>
      <c r="AX506" s="222"/>
      <c r="AY506" s="222"/>
      <c r="AZ506" s="222"/>
      <c r="BA506" s="222"/>
      <c r="BB506" s="222"/>
    </row>
    <row r="507" spans="1:54" ht="24"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c r="AB507" s="222"/>
      <c r="AC507" s="222"/>
      <c r="AD507" s="222"/>
      <c r="AE507" s="222"/>
      <c r="AF507" s="222"/>
      <c r="AG507" s="222"/>
      <c r="AH507" s="222"/>
      <c r="AI507" s="222"/>
      <c r="AJ507" s="222"/>
      <c r="AK507" s="222"/>
      <c r="AL507" s="222"/>
      <c r="AM507" s="222"/>
      <c r="AN507" s="222"/>
      <c r="AO507" s="222"/>
      <c r="AP507" s="222"/>
      <c r="AQ507" s="222"/>
      <c r="AR507" s="222"/>
      <c r="AS507" s="222"/>
      <c r="AT507" s="222"/>
      <c r="AU507" s="222"/>
      <c r="AV507" s="222"/>
      <c r="AW507" s="222"/>
      <c r="AX507" s="222"/>
      <c r="AY507" s="222"/>
      <c r="AZ507" s="222"/>
      <c r="BA507" s="222"/>
      <c r="BB507" s="222"/>
    </row>
    <row r="508" spans="1:54" ht="24"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c r="AB508" s="222"/>
      <c r="AC508" s="222"/>
      <c r="AD508" s="222"/>
      <c r="AE508" s="222"/>
      <c r="AF508" s="222"/>
      <c r="AG508" s="222"/>
      <c r="AH508" s="222"/>
      <c r="AI508" s="222"/>
      <c r="AJ508" s="222"/>
      <c r="AK508" s="222"/>
      <c r="AL508" s="222"/>
      <c r="AM508" s="222"/>
      <c r="AN508" s="222"/>
      <c r="AO508" s="222"/>
      <c r="AP508" s="222"/>
      <c r="AQ508" s="222"/>
      <c r="AR508" s="222"/>
      <c r="AS508" s="222"/>
      <c r="AT508" s="222"/>
      <c r="AU508" s="222"/>
      <c r="AV508" s="222"/>
      <c r="AW508" s="222"/>
      <c r="AX508" s="222"/>
      <c r="AY508" s="222"/>
      <c r="AZ508" s="222"/>
      <c r="BA508" s="222"/>
      <c r="BB508" s="222"/>
    </row>
    <row r="509" spans="1:54" ht="24"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c r="AD509" s="222"/>
      <c r="AE509" s="222"/>
      <c r="AF509" s="222"/>
      <c r="AG509" s="222"/>
      <c r="AH509" s="222"/>
      <c r="AI509" s="222"/>
      <c r="AJ509" s="222"/>
      <c r="AK509" s="222"/>
      <c r="AL509" s="222"/>
      <c r="AM509" s="222"/>
      <c r="AN509" s="222"/>
      <c r="AO509" s="222"/>
      <c r="AP509" s="222"/>
      <c r="AQ509" s="222"/>
      <c r="AR509" s="222"/>
      <c r="AS509" s="222"/>
      <c r="AT509" s="222"/>
      <c r="AU509" s="222"/>
      <c r="AV509" s="222"/>
      <c r="AW509" s="222"/>
      <c r="AX509" s="222"/>
      <c r="AY509" s="222"/>
      <c r="AZ509" s="222"/>
      <c r="BA509" s="222"/>
      <c r="BB509" s="222"/>
    </row>
    <row r="510" spans="1:54" ht="24"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c r="AB510" s="222"/>
      <c r="AC510" s="222"/>
      <c r="AD510" s="222"/>
      <c r="AE510" s="222"/>
      <c r="AF510" s="222"/>
      <c r="AG510" s="222"/>
      <c r="AH510" s="222"/>
      <c r="AI510" s="222"/>
      <c r="AJ510" s="222"/>
      <c r="AK510" s="222"/>
      <c r="AL510" s="222"/>
      <c r="AM510" s="222"/>
      <c r="AN510" s="222"/>
      <c r="AO510" s="222"/>
      <c r="AP510" s="222"/>
      <c r="AQ510" s="222"/>
      <c r="AR510" s="222"/>
      <c r="AS510" s="222"/>
      <c r="AT510" s="222"/>
      <c r="AU510" s="222"/>
      <c r="AV510" s="222"/>
      <c r="AW510" s="222"/>
      <c r="AX510" s="222"/>
      <c r="AY510" s="222"/>
      <c r="AZ510" s="222"/>
      <c r="BA510" s="222"/>
      <c r="BB510" s="222"/>
    </row>
    <row r="511" spans="1:54" ht="24"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c r="AB511" s="222"/>
      <c r="AC511" s="222"/>
      <c r="AD511" s="222"/>
      <c r="AE511" s="222"/>
      <c r="AF511" s="222"/>
      <c r="AG511" s="222"/>
      <c r="AH511" s="222"/>
      <c r="AI511" s="222"/>
      <c r="AJ511" s="222"/>
      <c r="AK511" s="222"/>
      <c r="AL511" s="222"/>
      <c r="AM511" s="222"/>
      <c r="AN511" s="222"/>
      <c r="AO511" s="222"/>
      <c r="AP511" s="222"/>
      <c r="AQ511" s="222"/>
      <c r="AR511" s="222"/>
      <c r="AS511" s="222"/>
      <c r="AT511" s="222"/>
      <c r="AU511" s="222"/>
      <c r="AV511" s="222"/>
      <c r="AW511" s="222"/>
      <c r="AX511" s="222"/>
      <c r="AY511" s="222"/>
      <c r="AZ511" s="222"/>
      <c r="BA511" s="222"/>
      <c r="BB511" s="222"/>
    </row>
    <row r="512" spans="1:54" ht="24"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c r="AB512" s="222"/>
      <c r="AC512" s="222"/>
      <c r="AD512" s="222"/>
      <c r="AE512" s="222"/>
      <c r="AF512" s="222"/>
      <c r="AG512" s="222"/>
      <c r="AH512" s="222"/>
      <c r="AI512" s="222"/>
      <c r="AJ512" s="222"/>
      <c r="AK512" s="222"/>
      <c r="AL512" s="222"/>
      <c r="AM512" s="222"/>
      <c r="AN512" s="222"/>
      <c r="AO512" s="222"/>
      <c r="AP512" s="222"/>
      <c r="AQ512" s="222"/>
      <c r="AR512" s="222"/>
      <c r="AS512" s="222"/>
      <c r="AT512" s="222"/>
      <c r="AU512" s="222"/>
      <c r="AV512" s="222"/>
      <c r="AW512" s="222"/>
      <c r="AX512" s="222"/>
      <c r="AY512" s="222"/>
      <c r="AZ512" s="222"/>
      <c r="BA512" s="222"/>
      <c r="BB512" s="222"/>
    </row>
    <row r="513" spans="1:54" ht="24"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c r="AB513" s="222"/>
      <c r="AC513" s="222"/>
      <c r="AD513" s="222"/>
      <c r="AE513" s="222"/>
      <c r="AF513" s="222"/>
      <c r="AG513" s="222"/>
      <c r="AH513" s="222"/>
      <c r="AI513" s="222"/>
      <c r="AJ513" s="222"/>
      <c r="AK513" s="222"/>
      <c r="AL513" s="222"/>
      <c r="AM513" s="222"/>
      <c r="AN513" s="222"/>
      <c r="AO513" s="222"/>
      <c r="AP513" s="222"/>
      <c r="AQ513" s="222"/>
      <c r="AR513" s="222"/>
      <c r="AS513" s="222"/>
      <c r="AT513" s="222"/>
      <c r="AU513" s="222"/>
      <c r="AV513" s="222"/>
      <c r="AW513" s="222"/>
      <c r="AX513" s="222"/>
      <c r="AY513" s="222"/>
      <c r="AZ513" s="222"/>
      <c r="BA513" s="222"/>
      <c r="BB513" s="222"/>
    </row>
    <row r="514" spans="1:54" ht="24"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c r="AD514" s="222"/>
      <c r="AE514" s="222"/>
      <c r="AF514" s="222"/>
      <c r="AG514" s="222"/>
      <c r="AH514" s="222"/>
      <c r="AI514" s="222"/>
      <c r="AJ514" s="222"/>
      <c r="AK514" s="222"/>
      <c r="AL514" s="222"/>
      <c r="AM514" s="222"/>
      <c r="AN514" s="222"/>
      <c r="AO514" s="222"/>
      <c r="AP514" s="222"/>
      <c r="AQ514" s="222"/>
      <c r="AR514" s="222"/>
      <c r="AS514" s="222"/>
      <c r="AT514" s="222"/>
      <c r="AU514" s="222"/>
      <c r="AV514" s="222"/>
      <c r="AW514" s="222"/>
      <c r="AX514" s="222"/>
      <c r="AY514" s="222"/>
      <c r="AZ514" s="222"/>
      <c r="BA514" s="222"/>
      <c r="BB514" s="222"/>
    </row>
    <row r="515" spans="1:54" ht="24"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c r="AD515" s="222"/>
      <c r="AE515" s="222"/>
      <c r="AF515" s="222"/>
      <c r="AG515" s="222"/>
      <c r="AH515" s="222"/>
      <c r="AI515" s="222"/>
      <c r="AJ515" s="222"/>
      <c r="AK515" s="222"/>
      <c r="AL515" s="222"/>
      <c r="AM515" s="222"/>
      <c r="AN515" s="222"/>
      <c r="AO515" s="222"/>
      <c r="AP515" s="222"/>
      <c r="AQ515" s="222"/>
      <c r="AR515" s="222"/>
      <c r="AS515" s="222"/>
      <c r="AT515" s="222"/>
      <c r="AU515" s="222"/>
      <c r="AV515" s="222"/>
      <c r="AW515" s="222"/>
      <c r="AX515" s="222"/>
      <c r="AY515" s="222"/>
      <c r="AZ515" s="222"/>
      <c r="BA515" s="222"/>
      <c r="BB515" s="222"/>
    </row>
    <row r="516" spans="1:54" ht="24"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c r="AD516" s="222"/>
      <c r="AE516" s="222"/>
      <c r="AF516" s="222"/>
      <c r="AG516" s="222"/>
      <c r="AH516" s="222"/>
      <c r="AI516" s="222"/>
      <c r="AJ516" s="222"/>
      <c r="AK516" s="222"/>
      <c r="AL516" s="222"/>
      <c r="AM516" s="222"/>
      <c r="AN516" s="222"/>
      <c r="AO516" s="222"/>
      <c r="AP516" s="222"/>
      <c r="AQ516" s="222"/>
      <c r="AR516" s="222"/>
      <c r="AS516" s="222"/>
      <c r="AT516" s="222"/>
      <c r="AU516" s="222"/>
      <c r="AV516" s="222"/>
      <c r="AW516" s="222"/>
      <c r="AX516" s="222"/>
      <c r="AY516" s="222"/>
      <c r="AZ516" s="222"/>
      <c r="BA516" s="222"/>
      <c r="BB516" s="222"/>
    </row>
    <row r="517" spans="1:54" ht="24"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c r="AB517" s="222"/>
      <c r="AC517" s="222"/>
      <c r="AD517" s="222"/>
      <c r="AE517" s="222"/>
      <c r="AF517" s="222"/>
      <c r="AG517" s="222"/>
      <c r="AH517" s="222"/>
      <c r="AI517" s="222"/>
      <c r="AJ517" s="222"/>
      <c r="AK517" s="222"/>
      <c r="AL517" s="222"/>
      <c r="AM517" s="222"/>
      <c r="AN517" s="222"/>
      <c r="AO517" s="222"/>
      <c r="AP517" s="222"/>
      <c r="AQ517" s="222"/>
      <c r="AR517" s="222"/>
      <c r="AS517" s="222"/>
      <c r="AT517" s="222"/>
      <c r="AU517" s="222"/>
      <c r="AV517" s="222"/>
      <c r="AW517" s="222"/>
      <c r="AX517" s="222"/>
      <c r="AY517" s="222"/>
      <c r="AZ517" s="222"/>
      <c r="BA517" s="222"/>
      <c r="BB517" s="222"/>
    </row>
    <row r="518" spans="1:54" ht="24"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c r="AD518" s="222"/>
      <c r="AE518" s="222"/>
      <c r="AF518" s="222"/>
      <c r="AG518" s="222"/>
      <c r="AH518" s="222"/>
      <c r="AI518" s="222"/>
      <c r="AJ518" s="222"/>
      <c r="AK518" s="222"/>
      <c r="AL518" s="222"/>
      <c r="AM518" s="222"/>
      <c r="AN518" s="222"/>
      <c r="AO518" s="222"/>
      <c r="AP518" s="222"/>
      <c r="AQ518" s="222"/>
      <c r="AR518" s="222"/>
      <c r="AS518" s="222"/>
      <c r="AT518" s="222"/>
      <c r="AU518" s="222"/>
      <c r="AV518" s="222"/>
      <c r="AW518" s="222"/>
      <c r="AX518" s="222"/>
      <c r="AY518" s="222"/>
      <c r="AZ518" s="222"/>
      <c r="BA518" s="222"/>
      <c r="BB518" s="222"/>
    </row>
    <row r="519" spans="1:54" ht="24"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c r="AD519" s="222"/>
      <c r="AE519" s="222"/>
      <c r="AF519" s="222"/>
      <c r="AG519" s="222"/>
      <c r="AH519" s="222"/>
      <c r="AI519" s="222"/>
      <c r="AJ519" s="222"/>
      <c r="AK519" s="222"/>
      <c r="AL519" s="222"/>
      <c r="AM519" s="222"/>
      <c r="AN519" s="222"/>
      <c r="AO519" s="222"/>
      <c r="AP519" s="222"/>
      <c r="AQ519" s="222"/>
      <c r="AR519" s="222"/>
      <c r="AS519" s="222"/>
      <c r="AT519" s="222"/>
      <c r="AU519" s="222"/>
      <c r="AV519" s="222"/>
      <c r="AW519" s="222"/>
      <c r="AX519" s="222"/>
      <c r="AY519" s="222"/>
      <c r="AZ519" s="222"/>
      <c r="BA519" s="222"/>
      <c r="BB519" s="222"/>
    </row>
    <row r="520" spans="1:54" ht="24"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c r="AB520" s="222"/>
      <c r="AC520" s="222"/>
      <c r="AD520" s="222"/>
      <c r="AE520" s="222"/>
      <c r="AF520" s="222"/>
      <c r="AG520" s="222"/>
      <c r="AH520" s="222"/>
      <c r="AI520" s="222"/>
      <c r="AJ520" s="222"/>
      <c r="AK520" s="222"/>
      <c r="AL520" s="222"/>
      <c r="AM520" s="222"/>
      <c r="AN520" s="222"/>
      <c r="AO520" s="222"/>
      <c r="AP520" s="222"/>
      <c r="AQ520" s="222"/>
      <c r="AR520" s="222"/>
      <c r="AS520" s="222"/>
      <c r="AT520" s="222"/>
      <c r="AU520" s="222"/>
      <c r="AV520" s="222"/>
      <c r="AW520" s="222"/>
      <c r="AX520" s="222"/>
      <c r="AY520" s="222"/>
      <c r="AZ520" s="222"/>
      <c r="BA520" s="222"/>
      <c r="BB520" s="222"/>
    </row>
    <row r="521" spans="1:54" ht="24"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c r="AD521" s="222"/>
      <c r="AE521" s="222"/>
      <c r="AF521" s="222"/>
      <c r="AG521" s="222"/>
      <c r="AH521" s="222"/>
      <c r="AI521" s="222"/>
      <c r="AJ521" s="222"/>
      <c r="AK521" s="222"/>
      <c r="AL521" s="222"/>
      <c r="AM521" s="222"/>
      <c r="AN521" s="222"/>
      <c r="AO521" s="222"/>
      <c r="AP521" s="222"/>
      <c r="AQ521" s="222"/>
      <c r="AR521" s="222"/>
      <c r="AS521" s="222"/>
      <c r="AT521" s="222"/>
      <c r="AU521" s="222"/>
      <c r="AV521" s="222"/>
      <c r="AW521" s="222"/>
      <c r="AX521" s="222"/>
      <c r="AY521" s="222"/>
      <c r="AZ521" s="222"/>
      <c r="BA521" s="222"/>
      <c r="BB521" s="222"/>
    </row>
    <row r="522" spans="1:54" ht="24"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c r="AB522" s="222"/>
      <c r="AC522" s="222"/>
      <c r="AD522" s="222"/>
      <c r="AE522" s="222"/>
      <c r="AF522" s="222"/>
      <c r="AG522" s="222"/>
      <c r="AH522" s="222"/>
      <c r="AI522" s="222"/>
      <c r="AJ522" s="222"/>
      <c r="AK522" s="222"/>
      <c r="AL522" s="222"/>
      <c r="AM522" s="222"/>
      <c r="AN522" s="222"/>
      <c r="AO522" s="222"/>
      <c r="AP522" s="222"/>
      <c r="AQ522" s="222"/>
      <c r="AR522" s="222"/>
      <c r="AS522" s="222"/>
      <c r="AT522" s="222"/>
      <c r="AU522" s="222"/>
      <c r="AV522" s="222"/>
      <c r="AW522" s="222"/>
      <c r="AX522" s="222"/>
      <c r="AY522" s="222"/>
      <c r="AZ522" s="222"/>
      <c r="BA522" s="222"/>
      <c r="BB522" s="222"/>
    </row>
    <row r="523" spans="1:54" ht="24"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c r="AD523" s="222"/>
      <c r="AE523" s="222"/>
      <c r="AF523" s="222"/>
      <c r="AG523" s="222"/>
      <c r="AH523" s="222"/>
      <c r="AI523" s="222"/>
      <c r="AJ523" s="222"/>
      <c r="AK523" s="222"/>
      <c r="AL523" s="222"/>
      <c r="AM523" s="222"/>
      <c r="AN523" s="222"/>
      <c r="AO523" s="222"/>
      <c r="AP523" s="222"/>
      <c r="AQ523" s="222"/>
      <c r="AR523" s="222"/>
      <c r="AS523" s="222"/>
      <c r="AT523" s="222"/>
      <c r="AU523" s="222"/>
      <c r="AV523" s="222"/>
      <c r="AW523" s="222"/>
      <c r="AX523" s="222"/>
      <c r="AY523" s="222"/>
      <c r="AZ523" s="222"/>
      <c r="BA523" s="222"/>
      <c r="BB523" s="222"/>
    </row>
    <row r="524" spans="1:54" ht="24"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c r="AD524" s="222"/>
      <c r="AE524" s="222"/>
      <c r="AF524" s="222"/>
      <c r="AG524" s="222"/>
      <c r="AH524" s="222"/>
      <c r="AI524" s="222"/>
      <c r="AJ524" s="222"/>
      <c r="AK524" s="222"/>
      <c r="AL524" s="222"/>
      <c r="AM524" s="222"/>
      <c r="AN524" s="222"/>
      <c r="AO524" s="222"/>
      <c r="AP524" s="222"/>
      <c r="AQ524" s="222"/>
      <c r="AR524" s="222"/>
      <c r="AS524" s="222"/>
      <c r="AT524" s="222"/>
      <c r="AU524" s="222"/>
      <c r="AV524" s="222"/>
      <c r="AW524" s="222"/>
      <c r="AX524" s="222"/>
      <c r="AY524" s="222"/>
      <c r="AZ524" s="222"/>
      <c r="BA524" s="222"/>
      <c r="BB524" s="222"/>
    </row>
    <row r="525" spans="1:54" ht="24"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c r="AD525" s="222"/>
      <c r="AE525" s="222"/>
      <c r="AF525" s="222"/>
      <c r="AG525" s="222"/>
      <c r="AH525" s="222"/>
      <c r="AI525" s="222"/>
      <c r="AJ525" s="222"/>
      <c r="AK525" s="222"/>
      <c r="AL525" s="222"/>
      <c r="AM525" s="222"/>
      <c r="AN525" s="222"/>
      <c r="AO525" s="222"/>
      <c r="AP525" s="222"/>
      <c r="AQ525" s="222"/>
      <c r="AR525" s="222"/>
      <c r="AS525" s="222"/>
      <c r="AT525" s="222"/>
      <c r="AU525" s="222"/>
      <c r="AV525" s="222"/>
      <c r="AW525" s="222"/>
      <c r="AX525" s="222"/>
      <c r="AY525" s="222"/>
      <c r="AZ525" s="222"/>
      <c r="BA525" s="222"/>
      <c r="BB525" s="222"/>
    </row>
    <row r="526" spans="1:54" ht="24"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2"/>
      <c r="AM526" s="222"/>
      <c r="AN526" s="222"/>
      <c r="AO526" s="222"/>
      <c r="AP526" s="222"/>
      <c r="AQ526" s="222"/>
      <c r="AR526" s="222"/>
      <c r="AS526" s="222"/>
      <c r="AT526" s="222"/>
      <c r="AU526" s="222"/>
      <c r="AV526" s="222"/>
      <c r="AW526" s="222"/>
      <c r="AX526" s="222"/>
      <c r="AY526" s="222"/>
      <c r="AZ526" s="222"/>
      <c r="BA526" s="222"/>
      <c r="BB526" s="222"/>
    </row>
    <row r="527" spans="1:54" ht="24"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c r="AB527" s="222"/>
      <c r="AC527" s="222"/>
      <c r="AD527" s="222"/>
      <c r="AE527" s="222"/>
      <c r="AF527" s="222"/>
      <c r="AG527" s="222"/>
      <c r="AH527" s="222"/>
      <c r="AI527" s="222"/>
      <c r="AJ527" s="222"/>
      <c r="AK527" s="222"/>
      <c r="AL527" s="222"/>
      <c r="AM527" s="222"/>
      <c r="AN527" s="222"/>
      <c r="AO527" s="222"/>
      <c r="AP527" s="222"/>
      <c r="AQ527" s="222"/>
      <c r="AR527" s="222"/>
      <c r="AS527" s="222"/>
      <c r="AT527" s="222"/>
      <c r="AU527" s="222"/>
      <c r="AV527" s="222"/>
      <c r="AW527" s="222"/>
      <c r="AX527" s="222"/>
      <c r="AY527" s="222"/>
      <c r="AZ527" s="222"/>
      <c r="BA527" s="222"/>
      <c r="BB527" s="222"/>
    </row>
    <row r="528" spans="1:54" ht="24"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2"/>
      <c r="AM528" s="222"/>
      <c r="AN528" s="222"/>
      <c r="AO528" s="222"/>
      <c r="AP528" s="222"/>
      <c r="AQ528" s="222"/>
      <c r="AR528" s="222"/>
      <c r="AS528" s="222"/>
      <c r="AT528" s="222"/>
      <c r="AU528" s="222"/>
      <c r="AV528" s="222"/>
      <c r="AW528" s="222"/>
      <c r="AX528" s="222"/>
      <c r="AY528" s="222"/>
      <c r="AZ528" s="222"/>
      <c r="BA528" s="222"/>
      <c r="BB528" s="222"/>
    </row>
    <row r="529" spans="1:54" ht="24"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2"/>
      <c r="AM529" s="222"/>
      <c r="AN529" s="222"/>
      <c r="AO529" s="222"/>
      <c r="AP529" s="222"/>
      <c r="AQ529" s="222"/>
      <c r="AR529" s="222"/>
      <c r="AS529" s="222"/>
      <c r="AT529" s="222"/>
      <c r="AU529" s="222"/>
      <c r="AV529" s="222"/>
      <c r="AW529" s="222"/>
      <c r="AX529" s="222"/>
      <c r="AY529" s="222"/>
      <c r="AZ529" s="222"/>
      <c r="BA529" s="222"/>
      <c r="BB529" s="222"/>
    </row>
    <row r="530" spans="1:54" ht="24"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c r="AB530" s="222"/>
      <c r="AC530" s="222"/>
      <c r="AD530" s="222"/>
      <c r="AE530" s="222"/>
      <c r="AF530" s="222"/>
      <c r="AG530" s="222"/>
      <c r="AH530" s="222"/>
      <c r="AI530" s="222"/>
      <c r="AJ530" s="222"/>
      <c r="AK530" s="222"/>
      <c r="AL530" s="222"/>
      <c r="AM530" s="222"/>
      <c r="AN530" s="222"/>
      <c r="AO530" s="222"/>
      <c r="AP530" s="222"/>
      <c r="AQ530" s="222"/>
      <c r="AR530" s="222"/>
      <c r="AS530" s="222"/>
      <c r="AT530" s="222"/>
      <c r="AU530" s="222"/>
      <c r="AV530" s="222"/>
      <c r="AW530" s="222"/>
      <c r="AX530" s="222"/>
      <c r="AY530" s="222"/>
      <c r="AZ530" s="222"/>
      <c r="BA530" s="222"/>
      <c r="BB530" s="222"/>
    </row>
    <row r="531" spans="1:54" ht="24"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c r="AB531" s="222"/>
      <c r="AC531" s="222"/>
      <c r="AD531" s="222"/>
      <c r="AE531" s="222"/>
      <c r="AF531" s="222"/>
      <c r="AG531" s="222"/>
      <c r="AH531" s="222"/>
      <c r="AI531" s="222"/>
      <c r="AJ531" s="222"/>
      <c r="AK531" s="222"/>
      <c r="AL531" s="222"/>
      <c r="AM531" s="222"/>
      <c r="AN531" s="222"/>
      <c r="AO531" s="222"/>
      <c r="AP531" s="222"/>
      <c r="AQ531" s="222"/>
      <c r="AR531" s="222"/>
      <c r="AS531" s="222"/>
      <c r="AT531" s="222"/>
      <c r="AU531" s="222"/>
      <c r="AV531" s="222"/>
      <c r="AW531" s="222"/>
      <c r="AX531" s="222"/>
      <c r="AY531" s="222"/>
      <c r="AZ531" s="222"/>
      <c r="BA531" s="222"/>
      <c r="BB531" s="222"/>
    </row>
    <row r="532" spans="1:54" ht="24"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c r="AB532" s="222"/>
      <c r="AC532" s="222"/>
      <c r="AD532" s="222"/>
      <c r="AE532" s="222"/>
      <c r="AF532" s="222"/>
      <c r="AG532" s="222"/>
      <c r="AH532" s="222"/>
      <c r="AI532" s="222"/>
      <c r="AJ532" s="222"/>
      <c r="AK532" s="222"/>
      <c r="AL532" s="222"/>
      <c r="AM532" s="222"/>
      <c r="AN532" s="222"/>
      <c r="AO532" s="222"/>
      <c r="AP532" s="222"/>
      <c r="AQ532" s="222"/>
      <c r="AR532" s="222"/>
      <c r="AS532" s="222"/>
      <c r="AT532" s="222"/>
      <c r="AU532" s="222"/>
      <c r="AV532" s="222"/>
      <c r="AW532" s="222"/>
      <c r="AX532" s="222"/>
      <c r="AY532" s="222"/>
      <c r="AZ532" s="222"/>
      <c r="BA532" s="222"/>
      <c r="BB532" s="222"/>
    </row>
    <row r="533" spans="1:54" ht="24"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c r="AB533" s="222"/>
      <c r="AC533" s="222"/>
      <c r="AD533" s="222"/>
      <c r="AE533" s="222"/>
      <c r="AF533" s="222"/>
      <c r="AG533" s="222"/>
      <c r="AH533" s="222"/>
      <c r="AI533" s="222"/>
      <c r="AJ533" s="222"/>
      <c r="AK533" s="222"/>
      <c r="AL533" s="222"/>
      <c r="AM533" s="222"/>
      <c r="AN533" s="222"/>
      <c r="AO533" s="222"/>
      <c r="AP533" s="222"/>
      <c r="AQ533" s="222"/>
      <c r="AR533" s="222"/>
      <c r="AS533" s="222"/>
      <c r="AT533" s="222"/>
      <c r="AU533" s="222"/>
      <c r="AV533" s="222"/>
      <c r="AW533" s="222"/>
      <c r="AX533" s="222"/>
      <c r="AY533" s="222"/>
      <c r="AZ533" s="222"/>
      <c r="BA533" s="222"/>
      <c r="BB533" s="222"/>
    </row>
    <row r="534" spans="1:54" ht="24"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c r="AB534" s="222"/>
      <c r="AC534" s="222"/>
      <c r="AD534" s="222"/>
      <c r="AE534" s="222"/>
      <c r="AF534" s="222"/>
      <c r="AG534" s="222"/>
      <c r="AH534" s="222"/>
      <c r="AI534" s="222"/>
      <c r="AJ534" s="222"/>
      <c r="AK534" s="222"/>
      <c r="AL534" s="222"/>
      <c r="AM534" s="222"/>
      <c r="AN534" s="222"/>
      <c r="AO534" s="222"/>
      <c r="AP534" s="222"/>
      <c r="AQ534" s="222"/>
      <c r="AR534" s="222"/>
      <c r="AS534" s="222"/>
      <c r="AT534" s="222"/>
      <c r="AU534" s="222"/>
      <c r="AV534" s="222"/>
      <c r="AW534" s="222"/>
      <c r="AX534" s="222"/>
      <c r="AY534" s="222"/>
      <c r="AZ534" s="222"/>
      <c r="BA534" s="222"/>
      <c r="BB534" s="222"/>
    </row>
    <row r="535" spans="1:54" ht="24"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c r="AB535" s="222"/>
      <c r="AC535" s="222"/>
      <c r="AD535" s="222"/>
      <c r="AE535" s="222"/>
      <c r="AF535" s="222"/>
      <c r="AG535" s="222"/>
      <c r="AH535" s="222"/>
      <c r="AI535" s="222"/>
      <c r="AJ535" s="222"/>
      <c r="AK535" s="222"/>
      <c r="AL535" s="222"/>
      <c r="AM535" s="222"/>
      <c r="AN535" s="222"/>
      <c r="AO535" s="222"/>
      <c r="AP535" s="222"/>
      <c r="AQ535" s="222"/>
      <c r="AR535" s="222"/>
      <c r="AS535" s="222"/>
      <c r="AT535" s="222"/>
      <c r="AU535" s="222"/>
      <c r="AV535" s="222"/>
      <c r="AW535" s="222"/>
      <c r="AX535" s="222"/>
      <c r="AY535" s="222"/>
      <c r="AZ535" s="222"/>
      <c r="BA535" s="222"/>
      <c r="BB535" s="222"/>
    </row>
    <row r="536" spans="1:54" ht="24"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c r="AB536" s="222"/>
      <c r="AC536" s="222"/>
      <c r="AD536" s="222"/>
      <c r="AE536" s="222"/>
      <c r="AF536" s="222"/>
      <c r="AG536" s="222"/>
      <c r="AH536" s="222"/>
      <c r="AI536" s="222"/>
      <c r="AJ536" s="222"/>
      <c r="AK536" s="222"/>
      <c r="AL536" s="222"/>
      <c r="AM536" s="222"/>
      <c r="AN536" s="222"/>
      <c r="AO536" s="222"/>
      <c r="AP536" s="222"/>
      <c r="AQ536" s="222"/>
      <c r="AR536" s="222"/>
      <c r="AS536" s="222"/>
      <c r="AT536" s="222"/>
      <c r="AU536" s="222"/>
      <c r="AV536" s="222"/>
      <c r="AW536" s="222"/>
      <c r="AX536" s="222"/>
      <c r="AY536" s="222"/>
      <c r="AZ536" s="222"/>
      <c r="BA536" s="222"/>
      <c r="BB536" s="222"/>
    </row>
    <row r="537" spans="1:54" ht="24"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c r="AB537" s="222"/>
      <c r="AC537" s="222"/>
      <c r="AD537" s="222"/>
      <c r="AE537" s="222"/>
      <c r="AF537" s="222"/>
      <c r="AG537" s="222"/>
      <c r="AH537" s="222"/>
      <c r="AI537" s="222"/>
      <c r="AJ537" s="222"/>
      <c r="AK537" s="222"/>
      <c r="AL537" s="222"/>
      <c r="AM537" s="222"/>
      <c r="AN537" s="222"/>
      <c r="AO537" s="222"/>
      <c r="AP537" s="222"/>
      <c r="AQ537" s="222"/>
      <c r="AR537" s="222"/>
      <c r="AS537" s="222"/>
      <c r="AT537" s="222"/>
      <c r="AU537" s="222"/>
      <c r="AV537" s="222"/>
      <c r="AW537" s="222"/>
      <c r="AX537" s="222"/>
      <c r="AY537" s="222"/>
      <c r="AZ537" s="222"/>
      <c r="BA537" s="222"/>
      <c r="BB537" s="222"/>
    </row>
    <row r="538" spans="1:54" ht="24"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c r="AB538" s="222"/>
      <c r="AC538" s="222"/>
      <c r="AD538" s="222"/>
      <c r="AE538" s="222"/>
      <c r="AF538" s="222"/>
      <c r="AG538" s="222"/>
      <c r="AH538" s="222"/>
      <c r="AI538" s="222"/>
      <c r="AJ538" s="222"/>
      <c r="AK538" s="222"/>
      <c r="AL538" s="222"/>
      <c r="AM538" s="222"/>
      <c r="AN538" s="222"/>
      <c r="AO538" s="222"/>
      <c r="AP538" s="222"/>
      <c r="AQ538" s="222"/>
      <c r="AR538" s="222"/>
      <c r="AS538" s="222"/>
      <c r="AT538" s="222"/>
      <c r="AU538" s="222"/>
      <c r="AV538" s="222"/>
      <c r="AW538" s="222"/>
      <c r="AX538" s="222"/>
      <c r="AY538" s="222"/>
      <c r="AZ538" s="222"/>
      <c r="BA538" s="222"/>
      <c r="BB538" s="222"/>
    </row>
    <row r="539" spans="1:54" ht="24"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c r="AB539" s="222"/>
      <c r="AC539" s="222"/>
      <c r="AD539" s="222"/>
      <c r="AE539" s="222"/>
      <c r="AF539" s="222"/>
      <c r="AG539" s="222"/>
      <c r="AH539" s="222"/>
      <c r="AI539" s="222"/>
      <c r="AJ539" s="222"/>
      <c r="AK539" s="222"/>
      <c r="AL539" s="222"/>
      <c r="AM539" s="222"/>
      <c r="AN539" s="222"/>
      <c r="AO539" s="222"/>
      <c r="AP539" s="222"/>
      <c r="AQ539" s="222"/>
      <c r="AR539" s="222"/>
      <c r="AS539" s="222"/>
      <c r="AT539" s="222"/>
      <c r="AU539" s="222"/>
      <c r="AV539" s="222"/>
      <c r="AW539" s="222"/>
      <c r="AX539" s="222"/>
      <c r="AY539" s="222"/>
      <c r="AZ539" s="222"/>
      <c r="BA539" s="222"/>
      <c r="BB539" s="222"/>
    </row>
    <row r="540" spans="1:54" ht="24"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c r="AB540" s="222"/>
      <c r="AC540" s="222"/>
      <c r="AD540" s="222"/>
      <c r="AE540" s="222"/>
      <c r="AF540" s="222"/>
      <c r="AG540" s="222"/>
      <c r="AH540" s="222"/>
      <c r="AI540" s="222"/>
      <c r="AJ540" s="222"/>
      <c r="AK540" s="222"/>
      <c r="AL540" s="222"/>
      <c r="AM540" s="222"/>
      <c r="AN540" s="222"/>
      <c r="AO540" s="222"/>
      <c r="AP540" s="222"/>
      <c r="AQ540" s="222"/>
      <c r="AR540" s="222"/>
      <c r="AS540" s="222"/>
      <c r="AT540" s="222"/>
      <c r="AU540" s="222"/>
      <c r="AV540" s="222"/>
      <c r="AW540" s="222"/>
      <c r="AX540" s="222"/>
      <c r="AY540" s="222"/>
      <c r="AZ540" s="222"/>
      <c r="BA540" s="222"/>
      <c r="BB540" s="222"/>
    </row>
    <row r="541" spans="1:54" ht="24"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c r="AB541" s="222"/>
      <c r="AC541" s="222"/>
      <c r="AD541" s="222"/>
      <c r="AE541" s="222"/>
      <c r="AF541" s="222"/>
      <c r="AG541" s="222"/>
      <c r="AH541" s="222"/>
      <c r="AI541" s="222"/>
      <c r="AJ541" s="222"/>
      <c r="AK541" s="222"/>
      <c r="AL541" s="222"/>
      <c r="AM541" s="222"/>
      <c r="AN541" s="222"/>
      <c r="AO541" s="222"/>
      <c r="AP541" s="222"/>
      <c r="AQ541" s="222"/>
      <c r="AR541" s="222"/>
      <c r="AS541" s="222"/>
      <c r="AT541" s="222"/>
      <c r="AU541" s="222"/>
      <c r="AV541" s="222"/>
      <c r="AW541" s="222"/>
      <c r="AX541" s="222"/>
      <c r="AY541" s="222"/>
      <c r="AZ541" s="222"/>
      <c r="BA541" s="222"/>
      <c r="BB541" s="222"/>
    </row>
    <row r="542" spans="1:54" ht="24"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c r="AB542" s="222"/>
      <c r="AC542" s="222"/>
      <c r="AD542" s="222"/>
      <c r="AE542" s="222"/>
      <c r="AF542" s="222"/>
      <c r="AG542" s="222"/>
      <c r="AH542" s="222"/>
      <c r="AI542" s="222"/>
      <c r="AJ542" s="222"/>
      <c r="AK542" s="222"/>
      <c r="AL542" s="222"/>
      <c r="AM542" s="222"/>
      <c r="AN542" s="222"/>
      <c r="AO542" s="222"/>
      <c r="AP542" s="222"/>
      <c r="AQ542" s="222"/>
      <c r="AR542" s="222"/>
      <c r="AS542" s="222"/>
      <c r="AT542" s="222"/>
      <c r="AU542" s="222"/>
      <c r="AV542" s="222"/>
      <c r="AW542" s="222"/>
      <c r="AX542" s="222"/>
      <c r="AY542" s="222"/>
      <c r="AZ542" s="222"/>
      <c r="BA542" s="222"/>
      <c r="BB542" s="222"/>
    </row>
    <row r="543" spans="1:54" ht="24"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c r="AB543" s="222"/>
      <c r="AC543" s="222"/>
      <c r="AD543" s="222"/>
      <c r="AE543" s="222"/>
      <c r="AF543" s="222"/>
      <c r="AG543" s="222"/>
      <c r="AH543" s="222"/>
      <c r="AI543" s="222"/>
      <c r="AJ543" s="222"/>
      <c r="AK543" s="222"/>
      <c r="AL543" s="222"/>
      <c r="AM543" s="222"/>
      <c r="AN543" s="222"/>
      <c r="AO543" s="222"/>
      <c r="AP543" s="222"/>
      <c r="AQ543" s="222"/>
      <c r="AR543" s="222"/>
      <c r="AS543" s="222"/>
      <c r="AT543" s="222"/>
      <c r="AU543" s="222"/>
      <c r="AV543" s="222"/>
      <c r="AW543" s="222"/>
      <c r="AX543" s="222"/>
      <c r="AY543" s="222"/>
      <c r="AZ543" s="222"/>
      <c r="BA543" s="222"/>
      <c r="BB543" s="222"/>
    </row>
    <row r="544" spans="1:54" ht="24"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c r="AB544" s="222"/>
      <c r="AC544" s="222"/>
      <c r="AD544" s="222"/>
      <c r="AE544" s="222"/>
      <c r="AF544" s="222"/>
      <c r="AG544" s="222"/>
      <c r="AH544" s="222"/>
      <c r="AI544" s="222"/>
      <c r="AJ544" s="222"/>
      <c r="AK544" s="222"/>
      <c r="AL544" s="222"/>
      <c r="AM544" s="222"/>
      <c r="AN544" s="222"/>
      <c r="AO544" s="222"/>
      <c r="AP544" s="222"/>
      <c r="AQ544" s="222"/>
      <c r="AR544" s="222"/>
      <c r="AS544" s="222"/>
      <c r="AT544" s="222"/>
      <c r="AU544" s="222"/>
      <c r="AV544" s="222"/>
      <c r="AW544" s="222"/>
      <c r="AX544" s="222"/>
      <c r="AY544" s="222"/>
      <c r="AZ544" s="222"/>
      <c r="BA544" s="222"/>
      <c r="BB544" s="222"/>
    </row>
    <row r="545" spans="1:54" ht="24"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c r="AB545" s="222"/>
      <c r="AC545" s="222"/>
      <c r="AD545" s="222"/>
      <c r="AE545" s="222"/>
      <c r="AF545" s="222"/>
      <c r="AG545" s="222"/>
      <c r="AH545" s="222"/>
      <c r="AI545" s="222"/>
      <c r="AJ545" s="222"/>
      <c r="AK545" s="222"/>
      <c r="AL545" s="222"/>
      <c r="AM545" s="222"/>
      <c r="AN545" s="222"/>
      <c r="AO545" s="222"/>
      <c r="AP545" s="222"/>
      <c r="AQ545" s="222"/>
      <c r="AR545" s="222"/>
      <c r="AS545" s="222"/>
      <c r="AT545" s="222"/>
      <c r="AU545" s="222"/>
      <c r="AV545" s="222"/>
      <c r="AW545" s="222"/>
      <c r="AX545" s="222"/>
      <c r="AY545" s="222"/>
      <c r="AZ545" s="222"/>
      <c r="BA545" s="222"/>
      <c r="BB545" s="222"/>
    </row>
    <row r="546" spans="1:54" ht="24"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c r="AB546" s="222"/>
      <c r="AC546" s="222"/>
      <c r="AD546" s="222"/>
      <c r="AE546" s="222"/>
      <c r="AF546" s="222"/>
      <c r="AG546" s="222"/>
      <c r="AH546" s="222"/>
      <c r="AI546" s="222"/>
      <c r="AJ546" s="222"/>
      <c r="AK546" s="222"/>
      <c r="AL546" s="222"/>
      <c r="AM546" s="222"/>
      <c r="AN546" s="222"/>
      <c r="AO546" s="222"/>
      <c r="AP546" s="222"/>
      <c r="AQ546" s="222"/>
      <c r="AR546" s="222"/>
      <c r="AS546" s="222"/>
      <c r="AT546" s="222"/>
      <c r="AU546" s="222"/>
      <c r="AV546" s="222"/>
      <c r="AW546" s="222"/>
      <c r="AX546" s="222"/>
      <c r="AY546" s="222"/>
      <c r="AZ546" s="222"/>
      <c r="BA546" s="222"/>
      <c r="BB546" s="222"/>
    </row>
    <row r="547" spans="1:54" ht="24"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c r="AB547" s="222"/>
      <c r="AC547" s="222"/>
      <c r="AD547" s="222"/>
      <c r="AE547" s="222"/>
      <c r="AF547" s="222"/>
      <c r="AG547" s="222"/>
      <c r="AH547" s="222"/>
      <c r="AI547" s="222"/>
      <c r="AJ547" s="222"/>
      <c r="AK547" s="222"/>
      <c r="AL547" s="222"/>
      <c r="AM547" s="222"/>
      <c r="AN547" s="222"/>
      <c r="AO547" s="222"/>
      <c r="AP547" s="222"/>
      <c r="AQ547" s="222"/>
      <c r="AR547" s="222"/>
      <c r="AS547" s="222"/>
      <c r="AT547" s="222"/>
      <c r="AU547" s="222"/>
      <c r="AV547" s="222"/>
      <c r="AW547" s="222"/>
      <c r="AX547" s="222"/>
      <c r="AY547" s="222"/>
      <c r="AZ547" s="222"/>
      <c r="BA547" s="222"/>
      <c r="BB547" s="222"/>
    </row>
    <row r="548" spans="1:54" ht="24"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c r="AB548" s="222"/>
      <c r="AC548" s="222"/>
      <c r="AD548" s="222"/>
      <c r="AE548" s="222"/>
      <c r="AF548" s="222"/>
      <c r="AG548" s="222"/>
      <c r="AH548" s="222"/>
      <c r="AI548" s="222"/>
      <c r="AJ548" s="222"/>
      <c r="AK548" s="222"/>
      <c r="AL548" s="222"/>
      <c r="AM548" s="222"/>
      <c r="AN548" s="222"/>
      <c r="AO548" s="222"/>
      <c r="AP548" s="222"/>
      <c r="AQ548" s="222"/>
      <c r="AR548" s="222"/>
      <c r="AS548" s="222"/>
      <c r="AT548" s="222"/>
      <c r="AU548" s="222"/>
      <c r="AV548" s="222"/>
      <c r="AW548" s="222"/>
      <c r="AX548" s="222"/>
      <c r="AY548" s="222"/>
      <c r="AZ548" s="222"/>
      <c r="BA548" s="222"/>
      <c r="BB548" s="222"/>
    </row>
    <row r="549" spans="1:54" ht="24"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c r="AB549" s="222"/>
      <c r="AC549" s="222"/>
      <c r="AD549" s="222"/>
      <c r="AE549" s="222"/>
      <c r="AF549" s="222"/>
      <c r="AG549" s="222"/>
      <c r="AH549" s="222"/>
      <c r="AI549" s="222"/>
      <c r="AJ549" s="222"/>
      <c r="AK549" s="222"/>
      <c r="AL549" s="222"/>
      <c r="AM549" s="222"/>
      <c r="AN549" s="222"/>
      <c r="AO549" s="222"/>
      <c r="AP549" s="222"/>
      <c r="AQ549" s="222"/>
      <c r="AR549" s="222"/>
      <c r="AS549" s="222"/>
      <c r="AT549" s="222"/>
      <c r="AU549" s="222"/>
      <c r="AV549" s="222"/>
      <c r="AW549" s="222"/>
      <c r="AX549" s="222"/>
      <c r="AY549" s="222"/>
      <c r="AZ549" s="222"/>
      <c r="BA549" s="222"/>
      <c r="BB549" s="222"/>
    </row>
    <row r="550" spans="1:54" ht="24"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c r="AB550" s="222"/>
      <c r="AC550" s="222"/>
      <c r="AD550" s="222"/>
      <c r="AE550" s="222"/>
      <c r="AF550" s="222"/>
      <c r="AG550" s="222"/>
      <c r="AH550" s="222"/>
      <c r="AI550" s="222"/>
      <c r="AJ550" s="222"/>
      <c r="AK550" s="222"/>
      <c r="AL550" s="222"/>
      <c r="AM550" s="222"/>
      <c r="AN550" s="222"/>
      <c r="AO550" s="222"/>
      <c r="AP550" s="222"/>
      <c r="AQ550" s="222"/>
      <c r="AR550" s="222"/>
      <c r="AS550" s="222"/>
      <c r="AT550" s="222"/>
      <c r="AU550" s="222"/>
      <c r="AV550" s="222"/>
      <c r="AW550" s="222"/>
      <c r="AX550" s="222"/>
      <c r="AY550" s="222"/>
      <c r="AZ550" s="222"/>
      <c r="BA550" s="222"/>
      <c r="BB550" s="222"/>
    </row>
    <row r="551" spans="1:54" ht="24"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c r="AB551" s="222"/>
      <c r="AC551" s="222"/>
      <c r="AD551" s="222"/>
      <c r="AE551" s="222"/>
      <c r="AF551" s="222"/>
      <c r="AG551" s="222"/>
      <c r="AH551" s="222"/>
      <c r="AI551" s="222"/>
      <c r="AJ551" s="222"/>
      <c r="AK551" s="222"/>
      <c r="AL551" s="222"/>
      <c r="AM551" s="222"/>
      <c r="AN551" s="222"/>
      <c r="AO551" s="222"/>
      <c r="AP551" s="222"/>
      <c r="AQ551" s="222"/>
      <c r="AR551" s="222"/>
      <c r="AS551" s="222"/>
      <c r="AT551" s="222"/>
      <c r="AU551" s="222"/>
      <c r="AV551" s="222"/>
      <c r="AW551" s="222"/>
      <c r="AX551" s="222"/>
      <c r="AY551" s="222"/>
      <c r="AZ551" s="222"/>
      <c r="BA551" s="222"/>
      <c r="BB551" s="222"/>
    </row>
    <row r="552" spans="1:54" ht="24"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c r="AB552" s="222"/>
      <c r="AC552" s="222"/>
      <c r="AD552" s="222"/>
      <c r="AE552" s="222"/>
      <c r="AF552" s="222"/>
      <c r="AG552" s="222"/>
      <c r="AH552" s="222"/>
      <c r="AI552" s="222"/>
      <c r="AJ552" s="222"/>
      <c r="AK552" s="222"/>
      <c r="AL552" s="222"/>
      <c r="AM552" s="222"/>
      <c r="AN552" s="222"/>
      <c r="AO552" s="222"/>
      <c r="AP552" s="222"/>
      <c r="AQ552" s="222"/>
      <c r="AR552" s="222"/>
      <c r="AS552" s="222"/>
      <c r="AT552" s="222"/>
      <c r="AU552" s="222"/>
      <c r="AV552" s="222"/>
      <c r="AW552" s="222"/>
      <c r="AX552" s="222"/>
      <c r="AY552" s="222"/>
      <c r="AZ552" s="222"/>
      <c r="BA552" s="222"/>
      <c r="BB552" s="222"/>
    </row>
    <row r="553" spans="1:54" ht="24"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c r="AB553" s="222"/>
      <c r="AC553" s="222"/>
      <c r="AD553" s="222"/>
      <c r="AE553" s="222"/>
      <c r="AF553" s="222"/>
      <c r="AG553" s="222"/>
      <c r="AH553" s="222"/>
      <c r="AI553" s="222"/>
      <c r="AJ553" s="222"/>
      <c r="AK553" s="222"/>
      <c r="AL553" s="222"/>
      <c r="AM553" s="222"/>
      <c r="AN553" s="222"/>
      <c r="AO553" s="222"/>
      <c r="AP553" s="222"/>
      <c r="AQ553" s="222"/>
      <c r="AR553" s="222"/>
      <c r="AS553" s="222"/>
      <c r="AT553" s="222"/>
      <c r="AU553" s="222"/>
      <c r="AV553" s="222"/>
      <c r="AW553" s="222"/>
      <c r="AX553" s="222"/>
      <c r="AY553" s="222"/>
      <c r="AZ553" s="222"/>
      <c r="BA553" s="222"/>
      <c r="BB553" s="222"/>
    </row>
    <row r="554" spans="1:54" ht="24"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c r="AB554" s="222"/>
      <c r="AC554" s="222"/>
      <c r="AD554" s="222"/>
      <c r="AE554" s="222"/>
      <c r="AF554" s="222"/>
      <c r="AG554" s="222"/>
      <c r="AH554" s="222"/>
      <c r="AI554" s="222"/>
      <c r="AJ554" s="222"/>
      <c r="AK554" s="222"/>
      <c r="AL554" s="222"/>
      <c r="AM554" s="222"/>
      <c r="AN554" s="222"/>
      <c r="AO554" s="222"/>
      <c r="AP554" s="222"/>
      <c r="AQ554" s="222"/>
      <c r="AR554" s="222"/>
      <c r="AS554" s="222"/>
      <c r="AT554" s="222"/>
      <c r="AU554" s="222"/>
      <c r="AV554" s="222"/>
      <c r="AW554" s="222"/>
      <c r="AX554" s="222"/>
      <c r="AY554" s="222"/>
      <c r="AZ554" s="222"/>
      <c r="BA554" s="222"/>
      <c r="BB554" s="222"/>
    </row>
    <row r="555" spans="1:54" ht="24"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c r="AB555" s="222"/>
      <c r="AC555" s="222"/>
      <c r="AD555" s="222"/>
      <c r="AE555" s="222"/>
      <c r="AF555" s="222"/>
      <c r="AG555" s="222"/>
      <c r="AH555" s="222"/>
      <c r="AI555" s="222"/>
      <c r="AJ555" s="222"/>
      <c r="AK555" s="222"/>
      <c r="AL555" s="222"/>
      <c r="AM555" s="222"/>
      <c r="AN555" s="222"/>
      <c r="AO555" s="222"/>
      <c r="AP555" s="222"/>
      <c r="AQ555" s="222"/>
      <c r="AR555" s="222"/>
      <c r="AS555" s="222"/>
      <c r="AT555" s="222"/>
      <c r="AU555" s="222"/>
      <c r="AV555" s="222"/>
      <c r="AW555" s="222"/>
      <c r="AX555" s="222"/>
      <c r="AY555" s="222"/>
      <c r="AZ555" s="222"/>
      <c r="BA555" s="222"/>
      <c r="BB555" s="222"/>
    </row>
    <row r="556" spans="1:54" ht="24"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c r="AB556" s="222"/>
      <c r="AC556" s="222"/>
      <c r="AD556" s="222"/>
      <c r="AE556" s="222"/>
      <c r="AF556" s="222"/>
      <c r="AG556" s="222"/>
      <c r="AH556" s="222"/>
      <c r="AI556" s="222"/>
      <c r="AJ556" s="222"/>
      <c r="AK556" s="222"/>
      <c r="AL556" s="222"/>
      <c r="AM556" s="222"/>
      <c r="AN556" s="222"/>
      <c r="AO556" s="222"/>
      <c r="AP556" s="222"/>
      <c r="AQ556" s="222"/>
      <c r="AR556" s="222"/>
      <c r="AS556" s="222"/>
      <c r="AT556" s="222"/>
      <c r="AU556" s="222"/>
      <c r="AV556" s="222"/>
      <c r="AW556" s="222"/>
      <c r="AX556" s="222"/>
      <c r="AY556" s="222"/>
      <c r="AZ556" s="222"/>
      <c r="BA556" s="222"/>
      <c r="BB556" s="222"/>
    </row>
    <row r="557" spans="1:54" ht="24"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c r="AB557" s="222"/>
      <c r="AC557" s="222"/>
      <c r="AD557" s="222"/>
      <c r="AE557" s="222"/>
      <c r="AF557" s="222"/>
      <c r="AG557" s="222"/>
      <c r="AH557" s="222"/>
      <c r="AI557" s="222"/>
      <c r="AJ557" s="222"/>
      <c r="AK557" s="222"/>
      <c r="AL557" s="222"/>
      <c r="AM557" s="222"/>
      <c r="AN557" s="222"/>
      <c r="AO557" s="222"/>
      <c r="AP557" s="222"/>
      <c r="AQ557" s="222"/>
      <c r="AR557" s="222"/>
      <c r="AS557" s="222"/>
      <c r="AT557" s="222"/>
      <c r="AU557" s="222"/>
      <c r="AV557" s="222"/>
      <c r="AW557" s="222"/>
      <c r="AX557" s="222"/>
      <c r="AY557" s="222"/>
      <c r="AZ557" s="222"/>
      <c r="BA557" s="222"/>
      <c r="BB557" s="222"/>
    </row>
    <row r="558" spans="1:54" ht="24"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c r="AB558" s="222"/>
      <c r="AC558" s="222"/>
      <c r="AD558" s="222"/>
      <c r="AE558" s="222"/>
      <c r="AF558" s="222"/>
      <c r="AG558" s="222"/>
      <c r="AH558" s="222"/>
      <c r="AI558" s="222"/>
      <c r="AJ558" s="222"/>
      <c r="AK558" s="222"/>
      <c r="AL558" s="222"/>
      <c r="AM558" s="222"/>
      <c r="AN558" s="222"/>
      <c r="AO558" s="222"/>
      <c r="AP558" s="222"/>
      <c r="AQ558" s="222"/>
      <c r="AR558" s="222"/>
      <c r="AS558" s="222"/>
      <c r="AT558" s="222"/>
      <c r="AU558" s="222"/>
      <c r="AV558" s="222"/>
      <c r="AW558" s="222"/>
      <c r="AX558" s="222"/>
      <c r="AY558" s="222"/>
      <c r="AZ558" s="222"/>
      <c r="BA558" s="222"/>
      <c r="BB558" s="222"/>
    </row>
    <row r="559" spans="1:54" ht="24"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c r="AB559" s="222"/>
      <c r="AC559" s="222"/>
      <c r="AD559" s="222"/>
      <c r="AE559" s="222"/>
      <c r="AF559" s="222"/>
      <c r="AG559" s="222"/>
      <c r="AH559" s="222"/>
      <c r="AI559" s="222"/>
      <c r="AJ559" s="222"/>
      <c r="AK559" s="222"/>
      <c r="AL559" s="222"/>
      <c r="AM559" s="222"/>
      <c r="AN559" s="222"/>
      <c r="AO559" s="222"/>
      <c r="AP559" s="222"/>
      <c r="AQ559" s="222"/>
      <c r="AR559" s="222"/>
      <c r="AS559" s="222"/>
      <c r="AT559" s="222"/>
      <c r="AU559" s="222"/>
      <c r="AV559" s="222"/>
      <c r="AW559" s="222"/>
      <c r="AX559" s="222"/>
      <c r="AY559" s="222"/>
      <c r="AZ559" s="222"/>
      <c r="BA559" s="222"/>
      <c r="BB559" s="222"/>
    </row>
    <row r="560" spans="1:54" ht="24"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c r="AB560" s="222"/>
      <c r="AC560" s="222"/>
      <c r="AD560" s="222"/>
      <c r="AE560" s="222"/>
      <c r="AF560" s="222"/>
      <c r="AG560" s="222"/>
      <c r="AH560" s="222"/>
      <c r="AI560" s="222"/>
      <c r="AJ560" s="222"/>
      <c r="AK560" s="222"/>
      <c r="AL560" s="222"/>
      <c r="AM560" s="222"/>
      <c r="AN560" s="222"/>
      <c r="AO560" s="222"/>
      <c r="AP560" s="222"/>
      <c r="AQ560" s="222"/>
      <c r="AR560" s="222"/>
      <c r="AS560" s="222"/>
      <c r="AT560" s="222"/>
      <c r="AU560" s="222"/>
      <c r="AV560" s="222"/>
      <c r="AW560" s="222"/>
      <c r="AX560" s="222"/>
      <c r="AY560" s="222"/>
      <c r="AZ560" s="222"/>
      <c r="BA560" s="222"/>
      <c r="BB560" s="222"/>
    </row>
    <row r="561" spans="1:54" ht="24"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c r="AB561" s="222"/>
      <c r="AC561" s="222"/>
      <c r="AD561" s="222"/>
      <c r="AE561" s="222"/>
      <c r="AF561" s="222"/>
      <c r="AG561" s="222"/>
      <c r="AH561" s="222"/>
      <c r="AI561" s="222"/>
      <c r="AJ561" s="222"/>
      <c r="AK561" s="222"/>
      <c r="AL561" s="222"/>
      <c r="AM561" s="222"/>
      <c r="AN561" s="222"/>
      <c r="AO561" s="222"/>
      <c r="AP561" s="222"/>
      <c r="AQ561" s="222"/>
      <c r="AR561" s="222"/>
      <c r="AS561" s="222"/>
      <c r="AT561" s="222"/>
      <c r="AU561" s="222"/>
      <c r="AV561" s="222"/>
      <c r="AW561" s="222"/>
      <c r="AX561" s="222"/>
      <c r="AY561" s="222"/>
      <c r="AZ561" s="222"/>
      <c r="BA561" s="222"/>
      <c r="BB561" s="222"/>
    </row>
    <row r="562" spans="1:54" ht="24"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c r="AB562" s="222"/>
      <c r="AC562" s="222"/>
      <c r="AD562" s="222"/>
      <c r="AE562" s="222"/>
      <c r="AF562" s="222"/>
      <c r="AG562" s="222"/>
      <c r="AH562" s="222"/>
      <c r="AI562" s="222"/>
      <c r="AJ562" s="222"/>
      <c r="AK562" s="222"/>
      <c r="AL562" s="222"/>
      <c r="AM562" s="222"/>
      <c r="AN562" s="222"/>
      <c r="AO562" s="222"/>
      <c r="AP562" s="222"/>
      <c r="AQ562" s="222"/>
      <c r="AR562" s="222"/>
      <c r="AS562" s="222"/>
      <c r="AT562" s="222"/>
      <c r="AU562" s="222"/>
      <c r="AV562" s="222"/>
      <c r="AW562" s="222"/>
      <c r="AX562" s="222"/>
      <c r="AY562" s="222"/>
      <c r="AZ562" s="222"/>
      <c r="BA562" s="222"/>
      <c r="BB562" s="222"/>
    </row>
    <row r="563" spans="1:54" ht="24"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c r="AB563" s="222"/>
      <c r="AC563" s="222"/>
      <c r="AD563" s="222"/>
      <c r="AE563" s="222"/>
      <c r="AF563" s="222"/>
      <c r="AG563" s="222"/>
      <c r="AH563" s="222"/>
      <c r="AI563" s="222"/>
      <c r="AJ563" s="222"/>
      <c r="AK563" s="222"/>
      <c r="AL563" s="222"/>
      <c r="AM563" s="222"/>
      <c r="AN563" s="222"/>
      <c r="AO563" s="222"/>
      <c r="AP563" s="222"/>
      <c r="AQ563" s="222"/>
      <c r="AR563" s="222"/>
      <c r="AS563" s="222"/>
      <c r="AT563" s="222"/>
      <c r="AU563" s="222"/>
      <c r="AV563" s="222"/>
      <c r="AW563" s="222"/>
      <c r="AX563" s="222"/>
      <c r="AY563" s="222"/>
      <c r="AZ563" s="222"/>
      <c r="BA563" s="222"/>
      <c r="BB563" s="222"/>
    </row>
    <row r="564" spans="1:54" ht="24"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c r="AB564" s="222"/>
      <c r="AC564" s="222"/>
      <c r="AD564" s="222"/>
      <c r="AE564" s="222"/>
      <c r="AF564" s="222"/>
      <c r="AG564" s="222"/>
      <c r="AH564" s="222"/>
      <c r="AI564" s="222"/>
      <c r="AJ564" s="222"/>
      <c r="AK564" s="222"/>
      <c r="AL564" s="222"/>
      <c r="AM564" s="222"/>
      <c r="AN564" s="222"/>
      <c r="AO564" s="222"/>
      <c r="AP564" s="222"/>
      <c r="AQ564" s="222"/>
      <c r="AR564" s="222"/>
      <c r="AS564" s="222"/>
      <c r="AT564" s="222"/>
      <c r="AU564" s="222"/>
      <c r="AV564" s="222"/>
      <c r="AW564" s="222"/>
      <c r="AX564" s="222"/>
      <c r="AY564" s="222"/>
      <c r="AZ564" s="222"/>
      <c r="BA564" s="222"/>
      <c r="BB564" s="222"/>
    </row>
    <row r="565" spans="1:54" ht="24"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c r="AB565" s="222"/>
      <c r="AC565" s="222"/>
      <c r="AD565" s="222"/>
      <c r="AE565" s="222"/>
      <c r="AF565" s="222"/>
      <c r="AG565" s="222"/>
      <c r="AH565" s="222"/>
      <c r="AI565" s="222"/>
      <c r="AJ565" s="222"/>
      <c r="AK565" s="222"/>
      <c r="AL565" s="222"/>
      <c r="AM565" s="222"/>
      <c r="AN565" s="222"/>
      <c r="AO565" s="222"/>
      <c r="AP565" s="222"/>
      <c r="AQ565" s="222"/>
      <c r="AR565" s="222"/>
      <c r="AS565" s="222"/>
      <c r="AT565" s="222"/>
      <c r="AU565" s="222"/>
      <c r="AV565" s="222"/>
      <c r="AW565" s="222"/>
      <c r="AX565" s="222"/>
      <c r="AY565" s="222"/>
      <c r="AZ565" s="222"/>
      <c r="BA565" s="222"/>
      <c r="BB565" s="222"/>
    </row>
    <row r="566" spans="1:54" ht="24"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c r="AB566" s="222"/>
      <c r="AC566" s="222"/>
      <c r="AD566" s="222"/>
      <c r="AE566" s="222"/>
      <c r="AF566" s="222"/>
      <c r="AG566" s="222"/>
      <c r="AH566" s="222"/>
      <c r="AI566" s="222"/>
      <c r="AJ566" s="222"/>
      <c r="AK566" s="222"/>
      <c r="AL566" s="222"/>
      <c r="AM566" s="222"/>
      <c r="AN566" s="222"/>
      <c r="AO566" s="222"/>
      <c r="AP566" s="222"/>
      <c r="AQ566" s="222"/>
      <c r="AR566" s="222"/>
      <c r="AS566" s="222"/>
      <c r="AT566" s="222"/>
      <c r="AU566" s="222"/>
      <c r="AV566" s="222"/>
      <c r="AW566" s="222"/>
      <c r="AX566" s="222"/>
      <c r="AY566" s="222"/>
      <c r="AZ566" s="222"/>
      <c r="BA566" s="222"/>
      <c r="BB566" s="222"/>
    </row>
    <row r="567" spans="1:54" ht="24"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c r="AB567" s="222"/>
      <c r="AC567" s="222"/>
      <c r="AD567" s="222"/>
      <c r="AE567" s="222"/>
      <c r="AF567" s="222"/>
      <c r="AG567" s="222"/>
      <c r="AH567" s="222"/>
      <c r="AI567" s="222"/>
      <c r="AJ567" s="222"/>
      <c r="AK567" s="222"/>
      <c r="AL567" s="222"/>
      <c r="AM567" s="222"/>
      <c r="AN567" s="222"/>
      <c r="AO567" s="222"/>
      <c r="AP567" s="222"/>
      <c r="AQ567" s="222"/>
      <c r="AR567" s="222"/>
      <c r="AS567" s="222"/>
      <c r="AT567" s="222"/>
      <c r="AU567" s="222"/>
      <c r="AV567" s="222"/>
      <c r="AW567" s="222"/>
      <c r="AX567" s="222"/>
      <c r="AY567" s="222"/>
      <c r="AZ567" s="222"/>
      <c r="BA567" s="222"/>
      <c r="BB567" s="222"/>
    </row>
    <row r="568" spans="1:54" ht="24"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c r="AD568" s="222"/>
      <c r="AE568" s="222"/>
      <c r="AF568" s="222"/>
      <c r="AG568" s="222"/>
      <c r="AH568" s="222"/>
      <c r="AI568" s="222"/>
      <c r="AJ568" s="222"/>
      <c r="AK568" s="222"/>
      <c r="AL568" s="222"/>
      <c r="AM568" s="222"/>
      <c r="AN568" s="222"/>
      <c r="AO568" s="222"/>
      <c r="AP568" s="222"/>
      <c r="AQ568" s="222"/>
      <c r="AR568" s="222"/>
      <c r="AS568" s="222"/>
      <c r="AT568" s="222"/>
      <c r="AU568" s="222"/>
      <c r="AV568" s="222"/>
      <c r="AW568" s="222"/>
      <c r="AX568" s="222"/>
      <c r="AY568" s="222"/>
      <c r="AZ568" s="222"/>
      <c r="BA568" s="222"/>
      <c r="BB568" s="222"/>
    </row>
    <row r="569" spans="1:54" ht="24"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c r="AD569" s="222"/>
      <c r="AE569" s="222"/>
      <c r="AF569" s="222"/>
      <c r="AG569" s="222"/>
      <c r="AH569" s="222"/>
      <c r="AI569" s="222"/>
      <c r="AJ569" s="222"/>
      <c r="AK569" s="222"/>
      <c r="AL569" s="222"/>
      <c r="AM569" s="222"/>
      <c r="AN569" s="222"/>
      <c r="AO569" s="222"/>
      <c r="AP569" s="222"/>
      <c r="AQ569" s="222"/>
      <c r="AR569" s="222"/>
      <c r="AS569" s="222"/>
      <c r="AT569" s="222"/>
      <c r="AU569" s="222"/>
      <c r="AV569" s="222"/>
      <c r="AW569" s="222"/>
      <c r="AX569" s="222"/>
      <c r="AY569" s="222"/>
      <c r="AZ569" s="222"/>
      <c r="BA569" s="222"/>
      <c r="BB569" s="222"/>
    </row>
    <row r="570" spans="1:54" ht="24"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c r="AD570" s="222"/>
      <c r="AE570" s="222"/>
      <c r="AF570" s="222"/>
      <c r="AG570" s="222"/>
      <c r="AH570" s="222"/>
      <c r="AI570" s="222"/>
      <c r="AJ570" s="222"/>
      <c r="AK570" s="222"/>
      <c r="AL570" s="222"/>
      <c r="AM570" s="222"/>
      <c r="AN570" s="222"/>
      <c r="AO570" s="222"/>
      <c r="AP570" s="222"/>
      <c r="AQ570" s="222"/>
      <c r="AR570" s="222"/>
      <c r="AS570" s="222"/>
      <c r="AT570" s="222"/>
      <c r="AU570" s="222"/>
      <c r="AV570" s="222"/>
      <c r="AW570" s="222"/>
      <c r="AX570" s="222"/>
      <c r="AY570" s="222"/>
      <c r="AZ570" s="222"/>
      <c r="BA570" s="222"/>
      <c r="BB570" s="222"/>
    </row>
    <row r="571" spans="1:54" ht="24"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c r="AD571" s="222"/>
      <c r="AE571" s="222"/>
      <c r="AF571" s="222"/>
      <c r="AG571" s="222"/>
      <c r="AH571" s="222"/>
      <c r="AI571" s="222"/>
      <c r="AJ571" s="222"/>
      <c r="AK571" s="222"/>
      <c r="AL571" s="222"/>
      <c r="AM571" s="222"/>
      <c r="AN571" s="222"/>
      <c r="AO571" s="222"/>
      <c r="AP571" s="222"/>
      <c r="AQ571" s="222"/>
      <c r="AR571" s="222"/>
      <c r="AS571" s="222"/>
      <c r="AT571" s="222"/>
      <c r="AU571" s="222"/>
      <c r="AV571" s="222"/>
      <c r="AW571" s="222"/>
      <c r="AX571" s="222"/>
      <c r="AY571" s="222"/>
      <c r="AZ571" s="222"/>
      <c r="BA571" s="222"/>
      <c r="BB571" s="222"/>
    </row>
    <row r="572" spans="1:54" ht="24"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c r="AB572" s="222"/>
      <c r="AC572" s="222"/>
      <c r="AD572" s="222"/>
      <c r="AE572" s="222"/>
      <c r="AF572" s="222"/>
      <c r="AG572" s="222"/>
      <c r="AH572" s="222"/>
      <c r="AI572" s="222"/>
      <c r="AJ572" s="222"/>
      <c r="AK572" s="222"/>
      <c r="AL572" s="222"/>
      <c r="AM572" s="222"/>
      <c r="AN572" s="222"/>
      <c r="AO572" s="222"/>
      <c r="AP572" s="222"/>
      <c r="AQ572" s="222"/>
      <c r="AR572" s="222"/>
      <c r="AS572" s="222"/>
      <c r="AT572" s="222"/>
      <c r="AU572" s="222"/>
      <c r="AV572" s="222"/>
      <c r="AW572" s="222"/>
      <c r="AX572" s="222"/>
      <c r="AY572" s="222"/>
      <c r="AZ572" s="222"/>
      <c r="BA572" s="222"/>
      <c r="BB572" s="222"/>
    </row>
    <row r="573" spans="1:54" ht="24"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c r="AB573" s="222"/>
      <c r="AC573" s="222"/>
      <c r="AD573" s="222"/>
      <c r="AE573" s="222"/>
      <c r="AF573" s="222"/>
      <c r="AG573" s="222"/>
      <c r="AH573" s="222"/>
      <c r="AI573" s="222"/>
      <c r="AJ573" s="222"/>
      <c r="AK573" s="222"/>
      <c r="AL573" s="222"/>
      <c r="AM573" s="222"/>
      <c r="AN573" s="222"/>
      <c r="AO573" s="222"/>
      <c r="AP573" s="222"/>
      <c r="AQ573" s="222"/>
      <c r="AR573" s="222"/>
      <c r="AS573" s="222"/>
      <c r="AT573" s="222"/>
      <c r="AU573" s="222"/>
      <c r="AV573" s="222"/>
      <c r="AW573" s="222"/>
      <c r="AX573" s="222"/>
      <c r="AY573" s="222"/>
      <c r="AZ573" s="222"/>
      <c r="BA573" s="222"/>
      <c r="BB573" s="222"/>
    </row>
    <row r="574" spans="1:54" ht="24"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c r="AB574" s="222"/>
      <c r="AC574" s="222"/>
      <c r="AD574" s="222"/>
      <c r="AE574" s="222"/>
      <c r="AF574" s="222"/>
      <c r="AG574" s="222"/>
      <c r="AH574" s="222"/>
      <c r="AI574" s="222"/>
      <c r="AJ574" s="222"/>
      <c r="AK574" s="222"/>
      <c r="AL574" s="222"/>
      <c r="AM574" s="222"/>
      <c r="AN574" s="222"/>
      <c r="AO574" s="222"/>
      <c r="AP574" s="222"/>
      <c r="AQ574" s="222"/>
      <c r="AR574" s="222"/>
      <c r="AS574" s="222"/>
      <c r="AT574" s="222"/>
      <c r="AU574" s="222"/>
      <c r="AV574" s="222"/>
      <c r="AW574" s="222"/>
      <c r="AX574" s="222"/>
      <c r="AY574" s="222"/>
      <c r="AZ574" s="222"/>
      <c r="BA574" s="222"/>
      <c r="BB574" s="222"/>
    </row>
    <row r="575" spans="1:54" ht="24"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c r="AB575" s="222"/>
      <c r="AC575" s="222"/>
      <c r="AD575" s="222"/>
      <c r="AE575" s="222"/>
      <c r="AF575" s="222"/>
      <c r="AG575" s="222"/>
      <c r="AH575" s="222"/>
      <c r="AI575" s="222"/>
      <c r="AJ575" s="222"/>
      <c r="AK575" s="222"/>
      <c r="AL575" s="222"/>
      <c r="AM575" s="222"/>
      <c r="AN575" s="222"/>
      <c r="AO575" s="222"/>
      <c r="AP575" s="222"/>
      <c r="AQ575" s="222"/>
      <c r="AR575" s="222"/>
      <c r="AS575" s="222"/>
      <c r="AT575" s="222"/>
      <c r="AU575" s="222"/>
      <c r="AV575" s="222"/>
      <c r="AW575" s="222"/>
      <c r="AX575" s="222"/>
      <c r="AY575" s="222"/>
      <c r="AZ575" s="222"/>
      <c r="BA575" s="222"/>
      <c r="BB575" s="222"/>
    </row>
    <row r="576" spans="1:54" ht="24"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c r="AB576" s="222"/>
      <c r="AC576" s="222"/>
      <c r="AD576" s="222"/>
      <c r="AE576" s="222"/>
      <c r="AF576" s="222"/>
      <c r="AG576" s="222"/>
      <c r="AH576" s="222"/>
      <c r="AI576" s="222"/>
      <c r="AJ576" s="222"/>
      <c r="AK576" s="222"/>
      <c r="AL576" s="222"/>
      <c r="AM576" s="222"/>
      <c r="AN576" s="222"/>
      <c r="AO576" s="222"/>
      <c r="AP576" s="222"/>
      <c r="AQ576" s="222"/>
      <c r="AR576" s="222"/>
      <c r="AS576" s="222"/>
      <c r="AT576" s="222"/>
      <c r="AU576" s="222"/>
      <c r="AV576" s="222"/>
      <c r="AW576" s="222"/>
      <c r="AX576" s="222"/>
      <c r="AY576" s="222"/>
      <c r="AZ576" s="222"/>
      <c r="BA576" s="222"/>
      <c r="BB576" s="222"/>
    </row>
    <row r="577" spans="1:54" ht="24"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c r="AB577" s="222"/>
      <c r="AC577" s="222"/>
      <c r="AD577" s="222"/>
      <c r="AE577" s="222"/>
      <c r="AF577" s="222"/>
      <c r="AG577" s="222"/>
      <c r="AH577" s="222"/>
      <c r="AI577" s="222"/>
      <c r="AJ577" s="222"/>
      <c r="AK577" s="222"/>
      <c r="AL577" s="222"/>
      <c r="AM577" s="222"/>
      <c r="AN577" s="222"/>
      <c r="AO577" s="222"/>
      <c r="AP577" s="222"/>
      <c r="AQ577" s="222"/>
      <c r="AR577" s="222"/>
      <c r="AS577" s="222"/>
      <c r="AT577" s="222"/>
      <c r="AU577" s="222"/>
      <c r="AV577" s="222"/>
      <c r="AW577" s="222"/>
      <c r="AX577" s="222"/>
      <c r="AY577" s="222"/>
      <c r="AZ577" s="222"/>
      <c r="BA577" s="222"/>
      <c r="BB577" s="222"/>
    </row>
    <row r="578" spans="1:54" ht="24"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c r="AD578" s="222"/>
      <c r="AE578" s="222"/>
      <c r="AF578" s="222"/>
      <c r="AG578" s="222"/>
      <c r="AH578" s="222"/>
      <c r="AI578" s="222"/>
      <c r="AJ578" s="222"/>
      <c r="AK578" s="222"/>
      <c r="AL578" s="222"/>
      <c r="AM578" s="222"/>
      <c r="AN578" s="222"/>
      <c r="AO578" s="222"/>
      <c r="AP578" s="222"/>
      <c r="AQ578" s="222"/>
      <c r="AR578" s="222"/>
      <c r="AS578" s="222"/>
      <c r="AT578" s="222"/>
      <c r="AU578" s="222"/>
      <c r="AV578" s="222"/>
      <c r="AW578" s="222"/>
      <c r="AX578" s="222"/>
      <c r="AY578" s="222"/>
      <c r="AZ578" s="222"/>
      <c r="BA578" s="222"/>
      <c r="BB578" s="222"/>
    </row>
    <row r="579" spans="1:54" ht="24"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c r="AD579" s="222"/>
      <c r="AE579" s="222"/>
      <c r="AF579" s="222"/>
      <c r="AG579" s="222"/>
      <c r="AH579" s="222"/>
      <c r="AI579" s="222"/>
      <c r="AJ579" s="222"/>
      <c r="AK579" s="222"/>
      <c r="AL579" s="222"/>
      <c r="AM579" s="222"/>
      <c r="AN579" s="222"/>
      <c r="AO579" s="222"/>
      <c r="AP579" s="222"/>
      <c r="AQ579" s="222"/>
      <c r="AR579" s="222"/>
      <c r="AS579" s="222"/>
      <c r="AT579" s="222"/>
      <c r="AU579" s="222"/>
      <c r="AV579" s="222"/>
      <c r="AW579" s="222"/>
      <c r="AX579" s="222"/>
      <c r="AY579" s="222"/>
      <c r="AZ579" s="222"/>
      <c r="BA579" s="222"/>
      <c r="BB579" s="222"/>
    </row>
    <row r="580" spans="1:54" ht="24"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c r="AD580" s="222"/>
      <c r="AE580" s="222"/>
      <c r="AF580" s="222"/>
      <c r="AG580" s="222"/>
      <c r="AH580" s="222"/>
      <c r="AI580" s="222"/>
      <c r="AJ580" s="222"/>
      <c r="AK580" s="222"/>
      <c r="AL580" s="222"/>
      <c r="AM580" s="222"/>
      <c r="AN580" s="222"/>
      <c r="AO580" s="222"/>
      <c r="AP580" s="222"/>
      <c r="AQ580" s="222"/>
      <c r="AR580" s="222"/>
      <c r="AS580" s="222"/>
      <c r="AT580" s="222"/>
      <c r="AU580" s="222"/>
      <c r="AV580" s="222"/>
      <c r="AW580" s="222"/>
      <c r="AX580" s="222"/>
      <c r="AY580" s="222"/>
      <c r="AZ580" s="222"/>
      <c r="BA580" s="222"/>
      <c r="BB580" s="222"/>
    </row>
    <row r="581" spans="1:54" ht="24"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c r="AB581" s="222"/>
      <c r="AC581" s="222"/>
      <c r="AD581" s="222"/>
      <c r="AE581" s="222"/>
      <c r="AF581" s="222"/>
      <c r="AG581" s="222"/>
      <c r="AH581" s="222"/>
      <c r="AI581" s="222"/>
      <c r="AJ581" s="222"/>
      <c r="AK581" s="222"/>
      <c r="AL581" s="222"/>
      <c r="AM581" s="222"/>
      <c r="AN581" s="222"/>
      <c r="AO581" s="222"/>
      <c r="AP581" s="222"/>
      <c r="AQ581" s="222"/>
      <c r="AR581" s="222"/>
      <c r="AS581" s="222"/>
      <c r="AT581" s="222"/>
      <c r="AU581" s="222"/>
      <c r="AV581" s="222"/>
      <c r="AW581" s="222"/>
      <c r="AX581" s="222"/>
      <c r="AY581" s="222"/>
      <c r="AZ581" s="222"/>
      <c r="BA581" s="222"/>
      <c r="BB581" s="222"/>
    </row>
    <row r="582" spans="1:54" ht="24"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c r="AB582" s="222"/>
      <c r="AC582" s="222"/>
      <c r="AD582" s="222"/>
      <c r="AE582" s="222"/>
      <c r="AF582" s="222"/>
      <c r="AG582" s="222"/>
      <c r="AH582" s="222"/>
      <c r="AI582" s="222"/>
      <c r="AJ582" s="222"/>
      <c r="AK582" s="222"/>
      <c r="AL582" s="222"/>
      <c r="AM582" s="222"/>
      <c r="AN582" s="222"/>
      <c r="AO582" s="222"/>
      <c r="AP582" s="222"/>
      <c r="AQ582" s="222"/>
      <c r="AR582" s="222"/>
      <c r="AS582" s="222"/>
      <c r="AT582" s="222"/>
      <c r="AU582" s="222"/>
      <c r="AV582" s="222"/>
      <c r="AW582" s="222"/>
      <c r="AX582" s="222"/>
      <c r="AY582" s="222"/>
      <c r="AZ582" s="222"/>
      <c r="BA582" s="222"/>
      <c r="BB582" s="222"/>
    </row>
    <row r="583" spans="1:54" ht="24"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c r="AB583" s="222"/>
      <c r="AC583" s="222"/>
      <c r="AD583" s="222"/>
      <c r="AE583" s="222"/>
      <c r="AF583" s="222"/>
      <c r="AG583" s="222"/>
      <c r="AH583" s="222"/>
      <c r="AI583" s="222"/>
      <c r="AJ583" s="222"/>
      <c r="AK583" s="222"/>
      <c r="AL583" s="222"/>
      <c r="AM583" s="222"/>
      <c r="AN583" s="222"/>
      <c r="AO583" s="222"/>
      <c r="AP583" s="222"/>
      <c r="AQ583" s="222"/>
      <c r="AR583" s="222"/>
      <c r="AS583" s="222"/>
      <c r="AT583" s="222"/>
      <c r="AU583" s="222"/>
      <c r="AV583" s="222"/>
      <c r="AW583" s="222"/>
      <c r="AX583" s="222"/>
      <c r="AY583" s="222"/>
      <c r="AZ583" s="222"/>
      <c r="BA583" s="222"/>
      <c r="BB583" s="222"/>
    </row>
    <row r="584" spans="1:54" ht="24"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c r="AB584" s="222"/>
      <c r="AC584" s="222"/>
      <c r="AD584" s="222"/>
      <c r="AE584" s="222"/>
      <c r="AF584" s="222"/>
      <c r="AG584" s="222"/>
      <c r="AH584" s="222"/>
      <c r="AI584" s="222"/>
      <c r="AJ584" s="222"/>
      <c r="AK584" s="222"/>
      <c r="AL584" s="222"/>
      <c r="AM584" s="222"/>
      <c r="AN584" s="222"/>
      <c r="AO584" s="222"/>
      <c r="AP584" s="222"/>
      <c r="AQ584" s="222"/>
      <c r="AR584" s="222"/>
      <c r="AS584" s="222"/>
      <c r="AT584" s="222"/>
      <c r="AU584" s="222"/>
      <c r="AV584" s="222"/>
      <c r="AW584" s="222"/>
      <c r="AX584" s="222"/>
      <c r="AY584" s="222"/>
      <c r="AZ584" s="222"/>
      <c r="BA584" s="222"/>
      <c r="BB584" s="222"/>
    </row>
    <row r="585" spans="1:54" ht="24"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c r="AB585" s="222"/>
      <c r="AC585" s="222"/>
      <c r="AD585" s="222"/>
      <c r="AE585" s="222"/>
      <c r="AF585" s="222"/>
      <c r="AG585" s="222"/>
      <c r="AH585" s="222"/>
      <c r="AI585" s="222"/>
      <c r="AJ585" s="222"/>
      <c r="AK585" s="222"/>
      <c r="AL585" s="222"/>
      <c r="AM585" s="222"/>
      <c r="AN585" s="222"/>
      <c r="AO585" s="222"/>
      <c r="AP585" s="222"/>
      <c r="AQ585" s="222"/>
      <c r="AR585" s="222"/>
      <c r="AS585" s="222"/>
      <c r="AT585" s="222"/>
      <c r="AU585" s="222"/>
      <c r="AV585" s="222"/>
      <c r="AW585" s="222"/>
      <c r="AX585" s="222"/>
      <c r="AY585" s="222"/>
      <c r="AZ585" s="222"/>
      <c r="BA585" s="222"/>
      <c r="BB585" s="222"/>
    </row>
    <row r="586" spans="1:54" ht="24"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c r="AB586" s="222"/>
      <c r="AC586" s="222"/>
      <c r="AD586" s="222"/>
      <c r="AE586" s="222"/>
      <c r="AF586" s="222"/>
      <c r="AG586" s="222"/>
      <c r="AH586" s="222"/>
      <c r="AI586" s="222"/>
      <c r="AJ586" s="222"/>
      <c r="AK586" s="222"/>
      <c r="AL586" s="222"/>
      <c r="AM586" s="222"/>
      <c r="AN586" s="222"/>
      <c r="AO586" s="222"/>
      <c r="AP586" s="222"/>
      <c r="AQ586" s="222"/>
      <c r="AR586" s="222"/>
      <c r="AS586" s="222"/>
      <c r="AT586" s="222"/>
      <c r="AU586" s="222"/>
      <c r="AV586" s="222"/>
      <c r="AW586" s="222"/>
      <c r="AX586" s="222"/>
      <c r="AY586" s="222"/>
      <c r="AZ586" s="222"/>
      <c r="BA586" s="222"/>
      <c r="BB586" s="222"/>
    </row>
    <row r="587" spans="1:54" ht="24"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c r="AB587" s="222"/>
      <c r="AC587" s="222"/>
      <c r="AD587" s="222"/>
      <c r="AE587" s="222"/>
      <c r="AF587" s="222"/>
      <c r="AG587" s="222"/>
      <c r="AH587" s="222"/>
      <c r="AI587" s="222"/>
      <c r="AJ587" s="222"/>
      <c r="AK587" s="222"/>
      <c r="AL587" s="222"/>
      <c r="AM587" s="222"/>
      <c r="AN587" s="222"/>
      <c r="AO587" s="222"/>
      <c r="AP587" s="222"/>
      <c r="AQ587" s="222"/>
      <c r="AR587" s="222"/>
      <c r="AS587" s="222"/>
      <c r="AT587" s="222"/>
      <c r="AU587" s="222"/>
      <c r="AV587" s="222"/>
      <c r="AW587" s="222"/>
      <c r="AX587" s="222"/>
      <c r="AY587" s="222"/>
      <c r="AZ587" s="222"/>
      <c r="BA587" s="222"/>
      <c r="BB587" s="222"/>
    </row>
    <row r="588" spans="1:54" ht="24"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c r="AB588" s="222"/>
      <c r="AC588" s="222"/>
      <c r="AD588" s="222"/>
      <c r="AE588" s="222"/>
      <c r="AF588" s="222"/>
      <c r="AG588" s="222"/>
      <c r="AH588" s="222"/>
      <c r="AI588" s="222"/>
      <c r="AJ588" s="222"/>
      <c r="AK588" s="222"/>
      <c r="AL588" s="222"/>
      <c r="AM588" s="222"/>
      <c r="AN588" s="222"/>
      <c r="AO588" s="222"/>
      <c r="AP588" s="222"/>
      <c r="AQ588" s="222"/>
      <c r="AR588" s="222"/>
      <c r="AS588" s="222"/>
      <c r="AT588" s="222"/>
      <c r="AU588" s="222"/>
      <c r="AV588" s="222"/>
      <c r="AW588" s="222"/>
      <c r="AX588" s="222"/>
      <c r="AY588" s="222"/>
      <c r="AZ588" s="222"/>
      <c r="BA588" s="222"/>
      <c r="BB588" s="222"/>
    </row>
    <row r="589" spans="1:54" ht="24"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c r="AD589" s="222"/>
      <c r="AE589" s="222"/>
      <c r="AF589" s="222"/>
      <c r="AG589" s="222"/>
      <c r="AH589" s="222"/>
      <c r="AI589" s="222"/>
      <c r="AJ589" s="222"/>
      <c r="AK589" s="222"/>
      <c r="AL589" s="222"/>
      <c r="AM589" s="222"/>
      <c r="AN589" s="222"/>
      <c r="AO589" s="222"/>
      <c r="AP589" s="222"/>
      <c r="AQ589" s="222"/>
      <c r="AR589" s="222"/>
      <c r="AS589" s="222"/>
      <c r="AT589" s="222"/>
      <c r="AU589" s="222"/>
      <c r="AV589" s="222"/>
      <c r="AW589" s="222"/>
      <c r="AX589" s="222"/>
      <c r="AY589" s="222"/>
      <c r="AZ589" s="222"/>
      <c r="BA589" s="222"/>
      <c r="BB589" s="222"/>
    </row>
    <row r="590" spans="1:54" ht="24"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c r="AB590" s="222"/>
      <c r="AC590" s="222"/>
      <c r="AD590" s="222"/>
      <c r="AE590" s="222"/>
      <c r="AF590" s="222"/>
      <c r="AG590" s="222"/>
      <c r="AH590" s="222"/>
      <c r="AI590" s="222"/>
      <c r="AJ590" s="222"/>
      <c r="AK590" s="222"/>
      <c r="AL590" s="222"/>
      <c r="AM590" s="222"/>
      <c r="AN590" s="222"/>
      <c r="AO590" s="222"/>
      <c r="AP590" s="222"/>
      <c r="AQ590" s="222"/>
      <c r="AR590" s="222"/>
      <c r="AS590" s="222"/>
      <c r="AT590" s="222"/>
      <c r="AU590" s="222"/>
      <c r="AV590" s="222"/>
      <c r="AW590" s="222"/>
      <c r="AX590" s="222"/>
      <c r="AY590" s="222"/>
      <c r="AZ590" s="222"/>
      <c r="BA590" s="222"/>
      <c r="BB590" s="222"/>
    </row>
    <row r="591" spans="1:54" ht="24"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c r="AB591" s="222"/>
      <c r="AC591" s="222"/>
      <c r="AD591" s="222"/>
      <c r="AE591" s="222"/>
      <c r="AF591" s="222"/>
      <c r="AG591" s="222"/>
      <c r="AH591" s="222"/>
      <c r="AI591" s="222"/>
      <c r="AJ591" s="222"/>
      <c r="AK591" s="222"/>
      <c r="AL591" s="222"/>
      <c r="AM591" s="222"/>
      <c r="AN591" s="222"/>
      <c r="AO591" s="222"/>
      <c r="AP591" s="222"/>
      <c r="AQ591" s="222"/>
      <c r="AR591" s="222"/>
      <c r="AS591" s="222"/>
      <c r="AT591" s="222"/>
      <c r="AU591" s="222"/>
      <c r="AV591" s="222"/>
      <c r="AW591" s="222"/>
      <c r="AX591" s="222"/>
      <c r="AY591" s="222"/>
      <c r="AZ591" s="222"/>
      <c r="BA591" s="222"/>
      <c r="BB591" s="222"/>
    </row>
    <row r="592" spans="1:54" ht="24"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c r="AB592" s="222"/>
      <c r="AC592" s="222"/>
      <c r="AD592" s="222"/>
      <c r="AE592" s="222"/>
      <c r="AF592" s="222"/>
      <c r="AG592" s="222"/>
      <c r="AH592" s="222"/>
      <c r="AI592" s="222"/>
      <c r="AJ592" s="222"/>
      <c r="AK592" s="222"/>
      <c r="AL592" s="222"/>
      <c r="AM592" s="222"/>
      <c r="AN592" s="222"/>
      <c r="AO592" s="222"/>
      <c r="AP592" s="222"/>
      <c r="AQ592" s="222"/>
      <c r="AR592" s="222"/>
      <c r="AS592" s="222"/>
      <c r="AT592" s="222"/>
      <c r="AU592" s="222"/>
      <c r="AV592" s="222"/>
      <c r="AW592" s="222"/>
      <c r="AX592" s="222"/>
      <c r="AY592" s="222"/>
      <c r="AZ592" s="222"/>
      <c r="BA592" s="222"/>
      <c r="BB592" s="222"/>
    </row>
    <row r="593" spans="1:54" ht="24"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c r="AD593" s="222"/>
      <c r="AE593" s="222"/>
      <c r="AF593" s="222"/>
      <c r="AG593" s="222"/>
      <c r="AH593" s="222"/>
      <c r="AI593" s="222"/>
      <c r="AJ593" s="222"/>
      <c r="AK593" s="222"/>
      <c r="AL593" s="222"/>
      <c r="AM593" s="222"/>
      <c r="AN593" s="222"/>
      <c r="AO593" s="222"/>
      <c r="AP593" s="222"/>
      <c r="AQ593" s="222"/>
      <c r="AR593" s="222"/>
      <c r="AS593" s="222"/>
      <c r="AT593" s="222"/>
      <c r="AU593" s="222"/>
      <c r="AV593" s="222"/>
      <c r="AW593" s="222"/>
      <c r="AX593" s="222"/>
      <c r="AY593" s="222"/>
      <c r="AZ593" s="222"/>
      <c r="BA593" s="222"/>
      <c r="BB593" s="222"/>
    </row>
    <row r="594" spans="1:54" ht="24"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c r="AB594" s="222"/>
      <c r="AC594" s="222"/>
      <c r="AD594" s="222"/>
      <c r="AE594" s="222"/>
      <c r="AF594" s="222"/>
      <c r="AG594" s="222"/>
      <c r="AH594" s="222"/>
      <c r="AI594" s="222"/>
      <c r="AJ594" s="222"/>
      <c r="AK594" s="222"/>
      <c r="AL594" s="222"/>
      <c r="AM594" s="222"/>
      <c r="AN594" s="222"/>
      <c r="AO594" s="222"/>
      <c r="AP594" s="222"/>
      <c r="AQ594" s="222"/>
      <c r="AR594" s="222"/>
      <c r="AS594" s="222"/>
      <c r="AT594" s="222"/>
      <c r="AU594" s="222"/>
      <c r="AV594" s="222"/>
      <c r="AW594" s="222"/>
      <c r="AX594" s="222"/>
      <c r="AY594" s="222"/>
      <c r="AZ594" s="222"/>
      <c r="BA594" s="222"/>
      <c r="BB594" s="222"/>
    </row>
    <row r="595" spans="1:54" ht="24"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c r="AB595" s="222"/>
      <c r="AC595" s="222"/>
      <c r="AD595" s="222"/>
      <c r="AE595" s="222"/>
      <c r="AF595" s="222"/>
      <c r="AG595" s="222"/>
      <c r="AH595" s="222"/>
      <c r="AI595" s="222"/>
      <c r="AJ595" s="222"/>
      <c r="AK595" s="222"/>
      <c r="AL595" s="222"/>
      <c r="AM595" s="222"/>
      <c r="AN595" s="222"/>
      <c r="AO595" s="222"/>
      <c r="AP595" s="222"/>
      <c r="AQ595" s="222"/>
      <c r="AR595" s="222"/>
      <c r="AS595" s="222"/>
      <c r="AT595" s="222"/>
      <c r="AU595" s="222"/>
      <c r="AV595" s="222"/>
      <c r="AW595" s="222"/>
      <c r="AX595" s="222"/>
      <c r="AY595" s="222"/>
      <c r="AZ595" s="222"/>
      <c r="BA595" s="222"/>
      <c r="BB595" s="222"/>
    </row>
    <row r="596" spans="1:54" ht="24"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c r="AB596" s="222"/>
      <c r="AC596" s="222"/>
      <c r="AD596" s="222"/>
      <c r="AE596" s="222"/>
      <c r="AF596" s="222"/>
      <c r="AG596" s="222"/>
      <c r="AH596" s="222"/>
      <c r="AI596" s="222"/>
      <c r="AJ596" s="222"/>
      <c r="AK596" s="222"/>
      <c r="AL596" s="222"/>
      <c r="AM596" s="222"/>
      <c r="AN596" s="222"/>
      <c r="AO596" s="222"/>
      <c r="AP596" s="222"/>
      <c r="AQ596" s="222"/>
      <c r="AR596" s="222"/>
      <c r="AS596" s="222"/>
      <c r="AT596" s="222"/>
      <c r="AU596" s="222"/>
      <c r="AV596" s="222"/>
      <c r="AW596" s="222"/>
      <c r="AX596" s="222"/>
      <c r="AY596" s="222"/>
      <c r="AZ596" s="222"/>
      <c r="BA596" s="222"/>
      <c r="BB596" s="222"/>
    </row>
    <row r="597" spans="1:54" ht="24"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c r="AB597" s="222"/>
      <c r="AC597" s="222"/>
      <c r="AD597" s="222"/>
      <c r="AE597" s="222"/>
      <c r="AF597" s="222"/>
      <c r="AG597" s="222"/>
      <c r="AH597" s="222"/>
      <c r="AI597" s="222"/>
      <c r="AJ597" s="222"/>
      <c r="AK597" s="222"/>
      <c r="AL597" s="222"/>
      <c r="AM597" s="222"/>
      <c r="AN597" s="222"/>
      <c r="AO597" s="222"/>
      <c r="AP597" s="222"/>
      <c r="AQ597" s="222"/>
      <c r="AR597" s="222"/>
      <c r="AS597" s="222"/>
      <c r="AT597" s="222"/>
      <c r="AU597" s="222"/>
      <c r="AV597" s="222"/>
      <c r="AW597" s="222"/>
      <c r="AX597" s="222"/>
      <c r="AY597" s="222"/>
      <c r="AZ597" s="222"/>
      <c r="BA597" s="222"/>
      <c r="BB597" s="222"/>
    </row>
    <row r="598" spans="1:54" ht="24"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c r="AD598" s="222"/>
      <c r="AE598" s="222"/>
      <c r="AF598" s="222"/>
      <c r="AG598" s="222"/>
      <c r="AH598" s="222"/>
      <c r="AI598" s="222"/>
      <c r="AJ598" s="222"/>
      <c r="AK598" s="222"/>
      <c r="AL598" s="222"/>
      <c r="AM598" s="222"/>
      <c r="AN598" s="222"/>
      <c r="AO598" s="222"/>
      <c r="AP598" s="222"/>
      <c r="AQ598" s="222"/>
      <c r="AR598" s="222"/>
      <c r="AS598" s="222"/>
      <c r="AT598" s="222"/>
      <c r="AU598" s="222"/>
      <c r="AV598" s="222"/>
      <c r="AW598" s="222"/>
      <c r="AX598" s="222"/>
      <c r="AY598" s="222"/>
      <c r="AZ598" s="222"/>
      <c r="BA598" s="222"/>
      <c r="BB598" s="222"/>
    </row>
    <row r="599" spans="1:54" ht="24"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c r="AD599" s="222"/>
      <c r="AE599" s="222"/>
      <c r="AF599" s="222"/>
      <c r="AG599" s="222"/>
      <c r="AH599" s="222"/>
      <c r="AI599" s="222"/>
      <c r="AJ599" s="222"/>
      <c r="AK599" s="222"/>
      <c r="AL599" s="222"/>
      <c r="AM599" s="222"/>
      <c r="AN599" s="222"/>
      <c r="AO599" s="222"/>
      <c r="AP599" s="222"/>
      <c r="AQ599" s="222"/>
      <c r="AR599" s="222"/>
      <c r="AS599" s="222"/>
      <c r="AT599" s="222"/>
      <c r="AU599" s="222"/>
      <c r="AV599" s="222"/>
      <c r="AW599" s="222"/>
      <c r="AX599" s="222"/>
      <c r="AY599" s="222"/>
      <c r="AZ599" s="222"/>
      <c r="BA599" s="222"/>
      <c r="BB599" s="222"/>
    </row>
    <row r="600" spans="1:54" ht="24"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c r="AB600" s="222"/>
      <c r="AC600" s="222"/>
      <c r="AD600" s="222"/>
      <c r="AE600" s="222"/>
      <c r="AF600" s="222"/>
      <c r="AG600" s="222"/>
      <c r="AH600" s="222"/>
      <c r="AI600" s="222"/>
      <c r="AJ600" s="222"/>
      <c r="AK600" s="222"/>
      <c r="AL600" s="222"/>
      <c r="AM600" s="222"/>
      <c r="AN600" s="222"/>
      <c r="AO600" s="222"/>
      <c r="AP600" s="222"/>
      <c r="AQ600" s="222"/>
      <c r="AR600" s="222"/>
      <c r="AS600" s="222"/>
      <c r="AT600" s="222"/>
      <c r="AU600" s="222"/>
      <c r="AV600" s="222"/>
      <c r="AW600" s="222"/>
      <c r="AX600" s="222"/>
      <c r="AY600" s="222"/>
      <c r="AZ600" s="222"/>
      <c r="BA600" s="222"/>
      <c r="BB600" s="222"/>
    </row>
    <row r="601" spans="1:54" ht="24"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c r="AB601" s="222"/>
      <c r="AC601" s="222"/>
      <c r="AD601" s="222"/>
      <c r="AE601" s="222"/>
      <c r="AF601" s="222"/>
      <c r="AG601" s="222"/>
      <c r="AH601" s="222"/>
      <c r="AI601" s="222"/>
      <c r="AJ601" s="222"/>
      <c r="AK601" s="222"/>
      <c r="AL601" s="222"/>
      <c r="AM601" s="222"/>
      <c r="AN601" s="222"/>
      <c r="AO601" s="222"/>
      <c r="AP601" s="222"/>
      <c r="AQ601" s="222"/>
      <c r="AR601" s="222"/>
      <c r="AS601" s="222"/>
      <c r="AT601" s="222"/>
      <c r="AU601" s="222"/>
      <c r="AV601" s="222"/>
      <c r="AW601" s="222"/>
      <c r="AX601" s="222"/>
      <c r="AY601" s="222"/>
      <c r="AZ601" s="222"/>
      <c r="BA601" s="222"/>
      <c r="BB601" s="222"/>
    </row>
    <row r="602" spans="1:54" ht="24"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c r="AD602" s="222"/>
      <c r="AE602" s="222"/>
      <c r="AF602" s="222"/>
      <c r="AG602" s="222"/>
      <c r="AH602" s="222"/>
      <c r="AI602" s="222"/>
      <c r="AJ602" s="222"/>
      <c r="AK602" s="222"/>
      <c r="AL602" s="222"/>
      <c r="AM602" s="222"/>
      <c r="AN602" s="222"/>
      <c r="AO602" s="222"/>
      <c r="AP602" s="222"/>
      <c r="AQ602" s="222"/>
      <c r="AR602" s="222"/>
      <c r="AS602" s="222"/>
      <c r="AT602" s="222"/>
      <c r="AU602" s="222"/>
      <c r="AV602" s="222"/>
      <c r="AW602" s="222"/>
      <c r="AX602" s="222"/>
      <c r="AY602" s="222"/>
      <c r="AZ602" s="222"/>
      <c r="BA602" s="222"/>
      <c r="BB602" s="222"/>
    </row>
    <row r="603" spans="1:54" ht="24"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c r="AB603" s="222"/>
      <c r="AC603" s="222"/>
      <c r="AD603" s="222"/>
      <c r="AE603" s="222"/>
      <c r="AF603" s="222"/>
      <c r="AG603" s="222"/>
      <c r="AH603" s="222"/>
      <c r="AI603" s="222"/>
      <c r="AJ603" s="222"/>
      <c r="AK603" s="222"/>
      <c r="AL603" s="222"/>
      <c r="AM603" s="222"/>
      <c r="AN603" s="222"/>
      <c r="AO603" s="222"/>
      <c r="AP603" s="222"/>
      <c r="AQ603" s="222"/>
      <c r="AR603" s="222"/>
      <c r="AS603" s="222"/>
      <c r="AT603" s="222"/>
      <c r="AU603" s="222"/>
      <c r="AV603" s="222"/>
      <c r="AW603" s="222"/>
      <c r="AX603" s="222"/>
      <c r="AY603" s="222"/>
      <c r="AZ603" s="222"/>
      <c r="BA603" s="222"/>
      <c r="BB603" s="222"/>
    </row>
    <row r="604" spans="1:54" ht="24"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c r="AB604" s="222"/>
      <c r="AC604" s="222"/>
      <c r="AD604" s="222"/>
      <c r="AE604" s="222"/>
      <c r="AF604" s="222"/>
      <c r="AG604" s="222"/>
      <c r="AH604" s="222"/>
      <c r="AI604" s="222"/>
      <c r="AJ604" s="222"/>
      <c r="AK604" s="222"/>
      <c r="AL604" s="222"/>
      <c r="AM604" s="222"/>
      <c r="AN604" s="222"/>
      <c r="AO604" s="222"/>
      <c r="AP604" s="222"/>
      <c r="AQ604" s="222"/>
      <c r="AR604" s="222"/>
      <c r="AS604" s="222"/>
      <c r="AT604" s="222"/>
      <c r="AU604" s="222"/>
      <c r="AV604" s="222"/>
      <c r="AW604" s="222"/>
      <c r="AX604" s="222"/>
      <c r="AY604" s="222"/>
      <c r="AZ604" s="222"/>
      <c r="BA604" s="222"/>
      <c r="BB604" s="222"/>
    </row>
    <row r="605" spans="1:54" ht="24"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c r="AB605" s="222"/>
      <c r="AC605" s="222"/>
      <c r="AD605" s="222"/>
      <c r="AE605" s="222"/>
      <c r="AF605" s="222"/>
      <c r="AG605" s="222"/>
      <c r="AH605" s="222"/>
      <c r="AI605" s="222"/>
      <c r="AJ605" s="222"/>
      <c r="AK605" s="222"/>
      <c r="AL605" s="222"/>
      <c r="AM605" s="222"/>
      <c r="AN605" s="222"/>
      <c r="AO605" s="222"/>
      <c r="AP605" s="222"/>
      <c r="AQ605" s="222"/>
      <c r="AR605" s="222"/>
      <c r="AS605" s="222"/>
      <c r="AT605" s="222"/>
      <c r="AU605" s="222"/>
      <c r="AV605" s="222"/>
      <c r="AW605" s="222"/>
      <c r="AX605" s="222"/>
      <c r="AY605" s="222"/>
      <c r="AZ605" s="222"/>
      <c r="BA605" s="222"/>
      <c r="BB605" s="222"/>
    </row>
    <row r="606" spans="1:54" ht="24"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c r="AB606" s="222"/>
      <c r="AC606" s="222"/>
      <c r="AD606" s="222"/>
      <c r="AE606" s="222"/>
      <c r="AF606" s="222"/>
      <c r="AG606" s="222"/>
      <c r="AH606" s="222"/>
      <c r="AI606" s="222"/>
      <c r="AJ606" s="222"/>
      <c r="AK606" s="222"/>
      <c r="AL606" s="222"/>
      <c r="AM606" s="222"/>
      <c r="AN606" s="222"/>
      <c r="AO606" s="222"/>
      <c r="AP606" s="222"/>
      <c r="AQ606" s="222"/>
      <c r="AR606" s="222"/>
      <c r="AS606" s="222"/>
      <c r="AT606" s="222"/>
      <c r="AU606" s="222"/>
      <c r="AV606" s="222"/>
      <c r="AW606" s="222"/>
      <c r="AX606" s="222"/>
      <c r="AY606" s="222"/>
      <c r="AZ606" s="222"/>
      <c r="BA606" s="222"/>
      <c r="BB606" s="222"/>
    </row>
    <row r="607" spans="1:54" ht="24"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c r="AB607" s="222"/>
      <c r="AC607" s="222"/>
      <c r="AD607" s="222"/>
      <c r="AE607" s="222"/>
      <c r="AF607" s="222"/>
      <c r="AG607" s="222"/>
      <c r="AH607" s="222"/>
      <c r="AI607" s="222"/>
      <c r="AJ607" s="222"/>
      <c r="AK607" s="222"/>
      <c r="AL607" s="222"/>
      <c r="AM607" s="222"/>
      <c r="AN607" s="222"/>
      <c r="AO607" s="222"/>
      <c r="AP607" s="222"/>
      <c r="AQ607" s="222"/>
      <c r="AR607" s="222"/>
      <c r="AS607" s="222"/>
      <c r="AT607" s="222"/>
      <c r="AU607" s="222"/>
      <c r="AV607" s="222"/>
      <c r="AW607" s="222"/>
      <c r="AX607" s="222"/>
      <c r="AY607" s="222"/>
      <c r="AZ607" s="222"/>
      <c r="BA607" s="222"/>
      <c r="BB607" s="222"/>
    </row>
    <row r="608" spans="1:54" ht="24"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c r="AB608" s="222"/>
      <c r="AC608" s="222"/>
      <c r="AD608" s="222"/>
      <c r="AE608" s="222"/>
      <c r="AF608" s="222"/>
      <c r="AG608" s="222"/>
      <c r="AH608" s="222"/>
      <c r="AI608" s="222"/>
      <c r="AJ608" s="222"/>
      <c r="AK608" s="222"/>
      <c r="AL608" s="222"/>
      <c r="AM608" s="222"/>
      <c r="AN608" s="222"/>
      <c r="AO608" s="222"/>
      <c r="AP608" s="222"/>
      <c r="AQ608" s="222"/>
      <c r="AR608" s="222"/>
      <c r="AS608" s="222"/>
      <c r="AT608" s="222"/>
      <c r="AU608" s="222"/>
      <c r="AV608" s="222"/>
      <c r="AW608" s="222"/>
      <c r="AX608" s="222"/>
      <c r="AY608" s="222"/>
      <c r="AZ608" s="222"/>
      <c r="BA608" s="222"/>
      <c r="BB608" s="222"/>
    </row>
    <row r="609" spans="1:54" ht="24"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c r="AB609" s="222"/>
      <c r="AC609" s="222"/>
      <c r="AD609" s="222"/>
      <c r="AE609" s="222"/>
      <c r="AF609" s="222"/>
      <c r="AG609" s="222"/>
      <c r="AH609" s="222"/>
      <c r="AI609" s="222"/>
      <c r="AJ609" s="222"/>
      <c r="AK609" s="222"/>
      <c r="AL609" s="222"/>
      <c r="AM609" s="222"/>
      <c r="AN609" s="222"/>
      <c r="AO609" s="222"/>
      <c r="AP609" s="222"/>
      <c r="AQ609" s="222"/>
      <c r="AR609" s="222"/>
      <c r="AS609" s="222"/>
      <c r="AT609" s="222"/>
      <c r="AU609" s="222"/>
      <c r="AV609" s="222"/>
      <c r="AW609" s="222"/>
      <c r="AX609" s="222"/>
      <c r="AY609" s="222"/>
      <c r="AZ609" s="222"/>
      <c r="BA609" s="222"/>
      <c r="BB609" s="222"/>
    </row>
    <row r="610" spans="1:54" ht="24"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c r="AB610" s="222"/>
      <c r="AC610" s="222"/>
      <c r="AD610" s="222"/>
      <c r="AE610" s="222"/>
      <c r="AF610" s="222"/>
      <c r="AG610" s="222"/>
      <c r="AH610" s="222"/>
      <c r="AI610" s="222"/>
      <c r="AJ610" s="222"/>
      <c r="AK610" s="222"/>
      <c r="AL610" s="222"/>
      <c r="AM610" s="222"/>
      <c r="AN610" s="222"/>
      <c r="AO610" s="222"/>
      <c r="AP610" s="222"/>
      <c r="AQ610" s="222"/>
      <c r="AR610" s="222"/>
      <c r="AS610" s="222"/>
      <c r="AT610" s="222"/>
      <c r="AU610" s="222"/>
      <c r="AV610" s="222"/>
      <c r="AW610" s="222"/>
      <c r="AX610" s="222"/>
      <c r="AY610" s="222"/>
      <c r="AZ610" s="222"/>
      <c r="BA610" s="222"/>
      <c r="BB610" s="222"/>
    </row>
    <row r="611" spans="1:54" ht="24"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c r="AB611" s="222"/>
      <c r="AC611" s="222"/>
      <c r="AD611" s="222"/>
      <c r="AE611" s="222"/>
      <c r="AF611" s="222"/>
      <c r="AG611" s="222"/>
      <c r="AH611" s="222"/>
      <c r="AI611" s="222"/>
      <c r="AJ611" s="222"/>
      <c r="AK611" s="222"/>
      <c r="AL611" s="222"/>
      <c r="AM611" s="222"/>
      <c r="AN611" s="222"/>
      <c r="AO611" s="222"/>
      <c r="AP611" s="222"/>
      <c r="AQ611" s="222"/>
      <c r="AR611" s="222"/>
      <c r="AS611" s="222"/>
      <c r="AT611" s="222"/>
      <c r="AU611" s="222"/>
      <c r="AV611" s="222"/>
      <c r="AW611" s="222"/>
      <c r="AX611" s="222"/>
      <c r="AY611" s="222"/>
      <c r="AZ611" s="222"/>
      <c r="BA611" s="222"/>
      <c r="BB611" s="222"/>
    </row>
    <row r="612" spans="1:54" ht="24"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c r="AB612" s="222"/>
      <c r="AC612" s="222"/>
      <c r="AD612" s="222"/>
      <c r="AE612" s="222"/>
      <c r="AF612" s="222"/>
      <c r="AG612" s="222"/>
      <c r="AH612" s="222"/>
      <c r="AI612" s="222"/>
      <c r="AJ612" s="222"/>
      <c r="AK612" s="222"/>
      <c r="AL612" s="222"/>
      <c r="AM612" s="222"/>
      <c r="AN612" s="222"/>
      <c r="AO612" s="222"/>
      <c r="AP612" s="222"/>
      <c r="AQ612" s="222"/>
      <c r="AR612" s="222"/>
      <c r="AS612" s="222"/>
      <c r="AT612" s="222"/>
      <c r="AU612" s="222"/>
      <c r="AV612" s="222"/>
      <c r="AW612" s="222"/>
      <c r="AX612" s="222"/>
      <c r="AY612" s="222"/>
      <c r="AZ612" s="222"/>
      <c r="BA612" s="222"/>
      <c r="BB612" s="222"/>
    </row>
    <row r="613" spans="1:54" ht="24"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c r="AB613" s="222"/>
      <c r="AC613" s="222"/>
      <c r="AD613" s="222"/>
      <c r="AE613" s="222"/>
      <c r="AF613" s="222"/>
      <c r="AG613" s="222"/>
      <c r="AH613" s="222"/>
      <c r="AI613" s="222"/>
      <c r="AJ613" s="222"/>
      <c r="AK613" s="222"/>
      <c r="AL613" s="222"/>
      <c r="AM613" s="222"/>
      <c r="AN613" s="222"/>
      <c r="AO613" s="222"/>
      <c r="AP613" s="222"/>
      <c r="AQ613" s="222"/>
      <c r="AR613" s="222"/>
      <c r="AS613" s="222"/>
      <c r="AT613" s="222"/>
      <c r="AU613" s="222"/>
      <c r="AV613" s="222"/>
      <c r="AW613" s="222"/>
      <c r="AX613" s="222"/>
      <c r="AY613" s="222"/>
      <c r="AZ613" s="222"/>
      <c r="BA613" s="222"/>
      <c r="BB613" s="222"/>
    </row>
    <row r="614" spans="1:54" ht="24"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c r="AB614" s="222"/>
      <c r="AC614" s="222"/>
      <c r="AD614" s="222"/>
      <c r="AE614" s="222"/>
      <c r="AF614" s="222"/>
      <c r="AG614" s="222"/>
      <c r="AH614" s="222"/>
      <c r="AI614" s="222"/>
      <c r="AJ614" s="222"/>
      <c r="AK614" s="222"/>
      <c r="AL614" s="222"/>
      <c r="AM614" s="222"/>
      <c r="AN614" s="222"/>
      <c r="AO614" s="222"/>
      <c r="AP614" s="222"/>
      <c r="AQ614" s="222"/>
      <c r="AR614" s="222"/>
      <c r="AS614" s="222"/>
      <c r="AT614" s="222"/>
      <c r="AU614" s="222"/>
      <c r="AV614" s="222"/>
      <c r="AW614" s="222"/>
      <c r="AX614" s="222"/>
      <c r="AY614" s="222"/>
      <c r="AZ614" s="222"/>
      <c r="BA614" s="222"/>
      <c r="BB614" s="222"/>
    </row>
    <row r="615" spans="1:54" ht="24"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2"/>
      <c r="AM615" s="222"/>
      <c r="AN615" s="222"/>
      <c r="AO615" s="222"/>
      <c r="AP615" s="222"/>
      <c r="AQ615" s="222"/>
      <c r="AR615" s="222"/>
      <c r="AS615" s="222"/>
      <c r="AT615" s="222"/>
      <c r="AU615" s="222"/>
      <c r="AV615" s="222"/>
      <c r="AW615" s="222"/>
      <c r="AX615" s="222"/>
      <c r="AY615" s="222"/>
      <c r="AZ615" s="222"/>
      <c r="BA615" s="222"/>
      <c r="BB615" s="222"/>
    </row>
    <row r="616" spans="1:54" ht="24"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c r="AB616" s="222"/>
      <c r="AC616" s="222"/>
      <c r="AD616" s="222"/>
      <c r="AE616" s="222"/>
      <c r="AF616" s="222"/>
      <c r="AG616" s="222"/>
      <c r="AH616" s="222"/>
      <c r="AI616" s="222"/>
      <c r="AJ616" s="222"/>
      <c r="AK616" s="222"/>
      <c r="AL616" s="222"/>
      <c r="AM616" s="222"/>
      <c r="AN616" s="222"/>
      <c r="AO616" s="222"/>
      <c r="AP616" s="222"/>
      <c r="AQ616" s="222"/>
      <c r="AR616" s="222"/>
      <c r="AS616" s="222"/>
      <c r="AT616" s="222"/>
      <c r="AU616" s="222"/>
      <c r="AV616" s="222"/>
      <c r="AW616" s="222"/>
      <c r="AX616" s="222"/>
      <c r="AY616" s="222"/>
      <c r="AZ616" s="222"/>
      <c r="BA616" s="222"/>
      <c r="BB616" s="222"/>
    </row>
    <row r="617" spans="1:54" ht="24"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c r="AB617" s="222"/>
      <c r="AC617" s="222"/>
      <c r="AD617" s="222"/>
      <c r="AE617" s="222"/>
      <c r="AF617" s="222"/>
      <c r="AG617" s="222"/>
      <c r="AH617" s="222"/>
      <c r="AI617" s="222"/>
      <c r="AJ617" s="222"/>
      <c r="AK617" s="222"/>
      <c r="AL617" s="222"/>
      <c r="AM617" s="222"/>
      <c r="AN617" s="222"/>
      <c r="AO617" s="222"/>
      <c r="AP617" s="222"/>
      <c r="AQ617" s="222"/>
      <c r="AR617" s="222"/>
      <c r="AS617" s="222"/>
      <c r="AT617" s="222"/>
      <c r="AU617" s="222"/>
      <c r="AV617" s="222"/>
      <c r="AW617" s="222"/>
      <c r="AX617" s="222"/>
      <c r="AY617" s="222"/>
      <c r="AZ617" s="222"/>
      <c r="BA617" s="222"/>
      <c r="BB617" s="222"/>
    </row>
    <row r="618" spans="1:54" ht="24"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c r="AB618" s="222"/>
      <c r="AC618" s="222"/>
      <c r="AD618" s="222"/>
      <c r="AE618" s="222"/>
      <c r="AF618" s="222"/>
      <c r="AG618" s="222"/>
      <c r="AH618" s="222"/>
      <c r="AI618" s="222"/>
      <c r="AJ618" s="222"/>
      <c r="AK618" s="222"/>
      <c r="AL618" s="222"/>
      <c r="AM618" s="222"/>
      <c r="AN618" s="222"/>
      <c r="AO618" s="222"/>
      <c r="AP618" s="222"/>
      <c r="AQ618" s="222"/>
      <c r="AR618" s="222"/>
      <c r="AS618" s="222"/>
      <c r="AT618" s="222"/>
      <c r="AU618" s="222"/>
      <c r="AV618" s="222"/>
      <c r="AW618" s="222"/>
      <c r="AX618" s="222"/>
      <c r="AY618" s="222"/>
      <c r="AZ618" s="222"/>
      <c r="BA618" s="222"/>
      <c r="BB618" s="222"/>
    </row>
    <row r="619" spans="1:54" ht="24"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c r="AB619" s="222"/>
      <c r="AC619" s="222"/>
      <c r="AD619" s="222"/>
      <c r="AE619" s="222"/>
      <c r="AF619" s="222"/>
      <c r="AG619" s="222"/>
      <c r="AH619" s="222"/>
      <c r="AI619" s="222"/>
      <c r="AJ619" s="222"/>
      <c r="AK619" s="222"/>
      <c r="AL619" s="222"/>
      <c r="AM619" s="222"/>
      <c r="AN619" s="222"/>
      <c r="AO619" s="222"/>
      <c r="AP619" s="222"/>
      <c r="AQ619" s="222"/>
      <c r="AR619" s="222"/>
      <c r="AS619" s="222"/>
      <c r="AT619" s="222"/>
      <c r="AU619" s="222"/>
      <c r="AV619" s="222"/>
      <c r="AW619" s="222"/>
      <c r="AX619" s="222"/>
      <c r="AY619" s="222"/>
      <c r="AZ619" s="222"/>
      <c r="BA619" s="222"/>
      <c r="BB619" s="222"/>
    </row>
    <row r="620" spans="1:54" ht="24"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c r="AB620" s="222"/>
      <c r="AC620" s="222"/>
      <c r="AD620" s="222"/>
      <c r="AE620" s="222"/>
      <c r="AF620" s="222"/>
      <c r="AG620" s="222"/>
      <c r="AH620" s="222"/>
      <c r="AI620" s="222"/>
      <c r="AJ620" s="222"/>
      <c r="AK620" s="222"/>
      <c r="AL620" s="222"/>
      <c r="AM620" s="222"/>
      <c r="AN620" s="222"/>
      <c r="AO620" s="222"/>
      <c r="AP620" s="222"/>
      <c r="AQ620" s="222"/>
      <c r="AR620" s="222"/>
      <c r="AS620" s="222"/>
      <c r="AT620" s="222"/>
      <c r="AU620" s="222"/>
      <c r="AV620" s="222"/>
      <c r="AW620" s="222"/>
      <c r="AX620" s="222"/>
      <c r="AY620" s="222"/>
      <c r="AZ620" s="222"/>
      <c r="BA620" s="222"/>
      <c r="BB620" s="222"/>
    </row>
    <row r="621" spans="1:54" ht="24"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c r="AB621" s="222"/>
      <c r="AC621" s="222"/>
      <c r="AD621" s="222"/>
      <c r="AE621" s="222"/>
      <c r="AF621" s="222"/>
      <c r="AG621" s="222"/>
      <c r="AH621" s="222"/>
      <c r="AI621" s="222"/>
      <c r="AJ621" s="222"/>
      <c r="AK621" s="222"/>
      <c r="AL621" s="222"/>
      <c r="AM621" s="222"/>
      <c r="AN621" s="222"/>
      <c r="AO621" s="222"/>
      <c r="AP621" s="222"/>
      <c r="AQ621" s="222"/>
      <c r="AR621" s="222"/>
      <c r="AS621" s="222"/>
      <c r="AT621" s="222"/>
      <c r="AU621" s="222"/>
      <c r="AV621" s="222"/>
      <c r="AW621" s="222"/>
      <c r="AX621" s="222"/>
      <c r="AY621" s="222"/>
      <c r="AZ621" s="222"/>
      <c r="BA621" s="222"/>
      <c r="BB621" s="222"/>
    </row>
    <row r="622" spans="1:54" ht="24"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c r="AB622" s="222"/>
      <c r="AC622" s="222"/>
      <c r="AD622" s="222"/>
      <c r="AE622" s="222"/>
      <c r="AF622" s="222"/>
      <c r="AG622" s="222"/>
      <c r="AH622" s="222"/>
      <c r="AI622" s="222"/>
      <c r="AJ622" s="222"/>
      <c r="AK622" s="222"/>
      <c r="AL622" s="222"/>
      <c r="AM622" s="222"/>
      <c r="AN622" s="222"/>
      <c r="AO622" s="222"/>
      <c r="AP622" s="222"/>
      <c r="AQ622" s="222"/>
      <c r="AR622" s="222"/>
      <c r="AS622" s="222"/>
      <c r="AT622" s="222"/>
      <c r="AU622" s="222"/>
      <c r="AV622" s="222"/>
      <c r="AW622" s="222"/>
      <c r="AX622" s="222"/>
      <c r="AY622" s="222"/>
      <c r="AZ622" s="222"/>
      <c r="BA622" s="222"/>
      <c r="BB622" s="222"/>
    </row>
    <row r="623" spans="1:54" ht="24"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c r="AB623" s="222"/>
      <c r="AC623" s="222"/>
      <c r="AD623" s="222"/>
      <c r="AE623" s="222"/>
      <c r="AF623" s="222"/>
      <c r="AG623" s="222"/>
      <c r="AH623" s="222"/>
      <c r="AI623" s="222"/>
      <c r="AJ623" s="222"/>
      <c r="AK623" s="222"/>
      <c r="AL623" s="222"/>
      <c r="AM623" s="222"/>
      <c r="AN623" s="222"/>
      <c r="AO623" s="222"/>
      <c r="AP623" s="222"/>
      <c r="AQ623" s="222"/>
      <c r="AR623" s="222"/>
      <c r="AS623" s="222"/>
      <c r="AT623" s="222"/>
      <c r="AU623" s="222"/>
      <c r="AV623" s="222"/>
      <c r="AW623" s="222"/>
      <c r="AX623" s="222"/>
      <c r="AY623" s="222"/>
      <c r="AZ623" s="222"/>
      <c r="BA623" s="222"/>
      <c r="BB623" s="222"/>
    </row>
    <row r="624" spans="1:54" ht="24"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c r="AB624" s="222"/>
      <c r="AC624" s="222"/>
      <c r="AD624" s="222"/>
      <c r="AE624" s="222"/>
      <c r="AF624" s="222"/>
      <c r="AG624" s="222"/>
      <c r="AH624" s="222"/>
      <c r="AI624" s="222"/>
      <c r="AJ624" s="222"/>
      <c r="AK624" s="222"/>
      <c r="AL624" s="222"/>
      <c r="AM624" s="222"/>
      <c r="AN624" s="222"/>
      <c r="AO624" s="222"/>
      <c r="AP624" s="222"/>
      <c r="AQ624" s="222"/>
      <c r="AR624" s="222"/>
      <c r="AS624" s="222"/>
      <c r="AT624" s="222"/>
      <c r="AU624" s="222"/>
      <c r="AV624" s="222"/>
      <c r="AW624" s="222"/>
      <c r="AX624" s="222"/>
      <c r="AY624" s="222"/>
      <c r="AZ624" s="222"/>
      <c r="BA624" s="222"/>
      <c r="BB624" s="222"/>
    </row>
    <row r="625" spans="1:54" ht="24"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c r="AB625" s="222"/>
      <c r="AC625" s="222"/>
      <c r="AD625" s="222"/>
      <c r="AE625" s="222"/>
      <c r="AF625" s="222"/>
      <c r="AG625" s="222"/>
      <c r="AH625" s="222"/>
      <c r="AI625" s="222"/>
      <c r="AJ625" s="222"/>
      <c r="AK625" s="222"/>
      <c r="AL625" s="222"/>
      <c r="AM625" s="222"/>
      <c r="AN625" s="222"/>
      <c r="AO625" s="222"/>
      <c r="AP625" s="222"/>
      <c r="AQ625" s="222"/>
      <c r="AR625" s="222"/>
      <c r="AS625" s="222"/>
      <c r="AT625" s="222"/>
      <c r="AU625" s="222"/>
      <c r="AV625" s="222"/>
      <c r="AW625" s="222"/>
      <c r="AX625" s="222"/>
      <c r="AY625" s="222"/>
      <c r="AZ625" s="222"/>
      <c r="BA625" s="222"/>
      <c r="BB625" s="222"/>
    </row>
    <row r="626" spans="1:54" ht="24"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c r="AB626" s="222"/>
      <c r="AC626" s="222"/>
      <c r="AD626" s="222"/>
      <c r="AE626" s="222"/>
      <c r="AF626" s="222"/>
      <c r="AG626" s="222"/>
      <c r="AH626" s="222"/>
      <c r="AI626" s="222"/>
      <c r="AJ626" s="222"/>
      <c r="AK626" s="222"/>
      <c r="AL626" s="222"/>
      <c r="AM626" s="222"/>
      <c r="AN626" s="222"/>
      <c r="AO626" s="222"/>
      <c r="AP626" s="222"/>
      <c r="AQ626" s="222"/>
      <c r="AR626" s="222"/>
      <c r="AS626" s="222"/>
      <c r="AT626" s="222"/>
      <c r="AU626" s="222"/>
      <c r="AV626" s="222"/>
      <c r="AW626" s="222"/>
      <c r="AX626" s="222"/>
      <c r="AY626" s="222"/>
      <c r="AZ626" s="222"/>
      <c r="BA626" s="222"/>
      <c r="BB626" s="222"/>
    </row>
    <row r="627" spans="1:54" ht="24"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c r="AB627" s="222"/>
      <c r="AC627" s="222"/>
      <c r="AD627" s="222"/>
      <c r="AE627" s="222"/>
      <c r="AF627" s="222"/>
      <c r="AG627" s="222"/>
      <c r="AH627" s="222"/>
      <c r="AI627" s="222"/>
      <c r="AJ627" s="222"/>
      <c r="AK627" s="222"/>
      <c r="AL627" s="222"/>
      <c r="AM627" s="222"/>
      <c r="AN627" s="222"/>
      <c r="AO627" s="222"/>
      <c r="AP627" s="222"/>
      <c r="AQ627" s="222"/>
      <c r="AR627" s="222"/>
      <c r="AS627" s="222"/>
      <c r="AT627" s="222"/>
      <c r="AU627" s="222"/>
      <c r="AV627" s="222"/>
      <c r="AW627" s="222"/>
      <c r="AX627" s="222"/>
      <c r="AY627" s="222"/>
      <c r="AZ627" s="222"/>
      <c r="BA627" s="222"/>
      <c r="BB627" s="222"/>
    </row>
    <row r="628" spans="1:54" ht="24"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c r="AB628" s="222"/>
      <c r="AC628" s="222"/>
      <c r="AD628" s="222"/>
      <c r="AE628" s="222"/>
      <c r="AF628" s="222"/>
      <c r="AG628" s="222"/>
      <c r="AH628" s="222"/>
      <c r="AI628" s="222"/>
      <c r="AJ628" s="222"/>
      <c r="AK628" s="222"/>
      <c r="AL628" s="222"/>
      <c r="AM628" s="222"/>
      <c r="AN628" s="222"/>
      <c r="AO628" s="222"/>
      <c r="AP628" s="222"/>
      <c r="AQ628" s="222"/>
      <c r="AR628" s="222"/>
      <c r="AS628" s="222"/>
      <c r="AT628" s="222"/>
      <c r="AU628" s="222"/>
      <c r="AV628" s="222"/>
      <c r="AW628" s="222"/>
      <c r="AX628" s="222"/>
      <c r="AY628" s="222"/>
      <c r="AZ628" s="222"/>
      <c r="BA628" s="222"/>
      <c r="BB628" s="222"/>
    </row>
    <row r="629" spans="1:54" ht="24"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c r="AB629" s="222"/>
      <c r="AC629" s="222"/>
      <c r="AD629" s="222"/>
      <c r="AE629" s="222"/>
      <c r="AF629" s="222"/>
      <c r="AG629" s="222"/>
      <c r="AH629" s="222"/>
      <c r="AI629" s="222"/>
      <c r="AJ629" s="222"/>
      <c r="AK629" s="222"/>
      <c r="AL629" s="222"/>
      <c r="AM629" s="222"/>
      <c r="AN629" s="222"/>
      <c r="AO629" s="222"/>
      <c r="AP629" s="222"/>
      <c r="AQ629" s="222"/>
      <c r="AR629" s="222"/>
      <c r="AS629" s="222"/>
      <c r="AT629" s="222"/>
      <c r="AU629" s="222"/>
      <c r="AV629" s="222"/>
      <c r="AW629" s="222"/>
      <c r="AX629" s="222"/>
      <c r="AY629" s="222"/>
      <c r="AZ629" s="222"/>
      <c r="BA629" s="222"/>
      <c r="BB629" s="222"/>
    </row>
    <row r="630" spans="1:54" ht="24"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c r="AB630" s="222"/>
      <c r="AC630" s="222"/>
      <c r="AD630" s="222"/>
      <c r="AE630" s="222"/>
      <c r="AF630" s="222"/>
      <c r="AG630" s="222"/>
      <c r="AH630" s="222"/>
      <c r="AI630" s="222"/>
      <c r="AJ630" s="222"/>
      <c r="AK630" s="222"/>
      <c r="AL630" s="222"/>
      <c r="AM630" s="222"/>
      <c r="AN630" s="222"/>
      <c r="AO630" s="222"/>
      <c r="AP630" s="222"/>
      <c r="AQ630" s="222"/>
      <c r="AR630" s="222"/>
      <c r="AS630" s="222"/>
      <c r="AT630" s="222"/>
      <c r="AU630" s="222"/>
      <c r="AV630" s="222"/>
      <c r="AW630" s="222"/>
      <c r="AX630" s="222"/>
      <c r="AY630" s="222"/>
      <c r="AZ630" s="222"/>
      <c r="BA630" s="222"/>
      <c r="BB630" s="222"/>
    </row>
    <row r="631" spans="1:54" ht="24"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c r="AB631" s="222"/>
      <c r="AC631" s="222"/>
      <c r="AD631" s="222"/>
      <c r="AE631" s="222"/>
      <c r="AF631" s="222"/>
      <c r="AG631" s="222"/>
      <c r="AH631" s="222"/>
      <c r="AI631" s="222"/>
      <c r="AJ631" s="222"/>
      <c r="AK631" s="222"/>
      <c r="AL631" s="222"/>
      <c r="AM631" s="222"/>
      <c r="AN631" s="222"/>
      <c r="AO631" s="222"/>
      <c r="AP631" s="222"/>
      <c r="AQ631" s="222"/>
      <c r="AR631" s="222"/>
      <c r="AS631" s="222"/>
      <c r="AT631" s="222"/>
      <c r="AU631" s="222"/>
      <c r="AV631" s="222"/>
      <c r="AW631" s="222"/>
      <c r="AX631" s="222"/>
      <c r="AY631" s="222"/>
      <c r="AZ631" s="222"/>
      <c r="BA631" s="222"/>
      <c r="BB631" s="222"/>
    </row>
    <row r="632" spans="1:54" ht="24"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c r="AB632" s="222"/>
      <c r="AC632" s="222"/>
      <c r="AD632" s="222"/>
      <c r="AE632" s="222"/>
      <c r="AF632" s="222"/>
      <c r="AG632" s="222"/>
      <c r="AH632" s="222"/>
      <c r="AI632" s="222"/>
      <c r="AJ632" s="222"/>
      <c r="AK632" s="222"/>
      <c r="AL632" s="222"/>
      <c r="AM632" s="222"/>
      <c r="AN632" s="222"/>
      <c r="AO632" s="222"/>
      <c r="AP632" s="222"/>
      <c r="AQ632" s="222"/>
      <c r="AR632" s="222"/>
      <c r="AS632" s="222"/>
      <c r="AT632" s="222"/>
      <c r="AU632" s="222"/>
      <c r="AV632" s="222"/>
      <c r="AW632" s="222"/>
      <c r="AX632" s="222"/>
      <c r="AY632" s="222"/>
      <c r="AZ632" s="222"/>
      <c r="BA632" s="222"/>
      <c r="BB632" s="222"/>
    </row>
    <row r="633" spans="1:54" ht="24"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c r="AB633" s="222"/>
      <c r="AC633" s="222"/>
      <c r="AD633" s="222"/>
      <c r="AE633" s="222"/>
      <c r="AF633" s="222"/>
      <c r="AG633" s="222"/>
      <c r="AH633" s="222"/>
      <c r="AI633" s="222"/>
      <c r="AJ633" s="222"/>
      <c r="AK633" s="222"/>
      <c r="AL633" s="222"/>
      <c r="AM633" s="222"/>
      <c r="AN633" s="222"/>
      <c r="AO633" s="222"/>
      <c r="AP633" s="222"/>
      <c r="AQ633" s="222"/>
      <c r="AR633" s="222"/>
      <c r="AS633" s="222"/>
      <c r="AT633" s="222"/>
      <c r="AU633" s="222"/>
      <c r="AV633" s="222"/>
      <c r="AW633" s="222"/>
      <c r="AX633" s="222"/>
      <c r="AY633" s="222"/>
      <c r="AZ633" s="222"/>
      <c r="BA633" s="222"/>
      <c r="BB633" s="222"/>
    </row>
    <row r="634" spans="1:54" ht="24"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c r="AB634" s="222"/>
      <c r="AC634" s="222"/>
      <c r="AD634" s="222"/>
      <c r="AE634" s="222"/>
      <c r="AF634" s="222"/>
      <c r="AG634" s="222"/>
      <c r="AH634" s="222"/>
      <c r="AI634" s="222"/>
      <c r="AJ634" s="222"/>
      <c r="AK634" s="222"/>
      <c r="AL634" s="222"/>
      <c r="AM634" s="222"/>
      <c r="AN634" s="222"/>
      <c r="AO634" s="222"/>
      <c r="AP634" s="222"/>
      <c r="AQ634" s="222"/>
      <c r="AR634" s="222"/>
      <c r="AS634" s="222"/>
      <c r="AT634" s="222"/>
      <c r="AU634" s="222"/>
      <c r="AV634" s="222"/>
      <c r="AW634" s="222"/>
      <c r="AX634" s="222"/>
      <c r="AY634" s="222"/>
      <c r="AZ634" s="222"/>
      <c r="BA634" s="222"/>
      <c r="BB634" s="222"/>
    </row>
    <row r="635" spans="1:54" ht="24"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c r="AB635" s="222"/>
      <c r="AC635" s="222"/>
      <c r="AD635" s="222"/>
      <c r="AE635" s="222"/>
      <c r="AF635" s="222"/>
      <c r="AG635" s="222"/>
      <c r="AH635" s="222"/>
      <c r="AI635" s="222"/>
      <c r="AJ635" s="222"/>
      <c r="AK635" s="222"/>
      <c r="AL635" s="222"/>
      <c r="AM635" s="222"/>
      <c r="AN635" s="222"/>
      <c r="AO635" s="222"/>
      <c r="AP635" s="222"/>
      <c r="AQ635" s="222"/>
      <c r="AR635" s="222"/>
      <c r="AS635" s="222"/>
      <c r="AT635" s="222"/>
      <c r="AU635" s="222"/>
      <c r="AV635" s="222"/>
      <c r="AW635" s="222"/>
      <c r="AX635" s="222"/>
      <c r="AY635" s="222"/>
      <c r="AZ635" s="222"/>
      <c r="BA635" s="222"/>
      <c r="BB635" s="222"/>
    </row>
    <row r="636" spans="1:54" ht="24"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c r="AB636" s="222"/>
      <c r="AC636" s="222"/>
      <c r="AD636" s="222"/>
      <c r="AE636" s="222"/>
      <c r="AF636" s="222"/>
      <c r="AG636" s="222"/>
      <c r="AH636" s="222"/>
      <c r="AI636" s="222"/>
      <c r="AJ636" s="222"/>
      <c r="AK636" s="222"/>
      <c r="AL636" s="222"/>
      <c r="AM636" s="222"/>
      <c r="AN636" s="222"/>
      <c r="AO636" s="222"/>
      <c r="AP636" s="222"/>
      <c r="AQ636" s="222"/>
      <c r="AR636" s="222"/>
      <c r="AS636" s="222"/>
      <c r="AT636" s="222"/>
      <c r="AU636" s="222"/>
      <c r="AV636" s="222"/>
      <c r="AW636" s="222"/>
      <c r="AX636" s="222"/>
      <c r="AY636" s="222"/>
      <c r="AZ636" s="222"/>
      <c r="BA636" s="222"/>
      <c r="BB636" s="222"/>
    </row>
    <row r="637" spans="1:54" ht="24"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c r="AB637" s="222"/>
      <c r="AC637" s="222"/>
      <c r="AD637" s="222"/>
      <c r="AE637" s="222"/>
      <c r="AF637" s="222"/>
      <c r="AG637" s="222"/>
      <c r="AH637" s="222"/>
      <c r="AI637" s="222"/>
      <c r="AJ637" s="222"/>
      <c r="AK637" s="222"/>
      <c r="AL637" s="222"/>
      <c r="AM637" s="222"/>
      <c r="AN637" s="222"/>
      <c r="AO637" s="222"/>
      <c r="AP637" s="222"/>
      <c r="AQ637" s="222"/>
      <c r="AR637" s="222"/>
      <c r="AS637" s="222"/>
      <c r="AT637" s="222"/>
      <c r="AU637" s="222"/>
      <c r="AV637" s="222"/>
      <c r="AW637" s="222"/>
      <c r="AX637" s="222"/>
      <c r="AY637" s="222"/>
      <c r="AZ637" s="222"/>
      <c r="BA637" s="222"/>
      <c r="BB637" s="222"/>
    </row>
    <row r="638" spans="1:54" ht="24"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c r="AB638" s="222"/>
      <c r="AC638" s="222"/>
      <c r="AD638" s="222"/>
      <c r="AE638" s="222"/>
      <c r="AF638" s="222"/>
      <c r="AG638" s="222"/>
      <c r="AH638" s="222"/>
      <c r="AI638" s="222"/>
      <c r="AJ638" s="222"/>
      <c r="AK638" s="222"/>
      <c r="AL638" s="222"/>
      <c r="AM638" s="222"/>
      <c r="AN638" s="222"/>
      <c r="AO638" s="222"/>
      <c r="AP638" s="222"/>
      <c r="AQ638" s="222"/>
      <c r="AR638" s="222"/>
      <c r="AS638" s="222"/>
      <c r="AT638" s="222"/>
      <c r="AU638" s="222"/>
      <c r="AV638" s="222"/>
      <c r="AW638" s="222"/>
      <c r="AX638" s="222"/>
      <c r="AY638" s="222"/>
      <c r="AZ638" s="222"/>
      <c r="BA638" s="222"/>
      <c r="BB638" s="222"/>
    </row>
    <row r="639" spans="1:54" ht="24"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c r="AB639" s="222"/>
      <c r="AC639" s="222"/>
      <c r="AD639" s="222"/>
      <c r="AE639" s="222"/>
      <c r="AF639" s="222"/>
      <c r="AG639" s="222"/>
      <c r="AH639" s="222"/>
      <c r="AI639" s="222"/>
      <c r="AJ639" s="222"/>
      <c r="AK639" s="222"/>
      <c r="AL639" s="222"/>
      <c r="AM639" s="222"/>
      <c r="AN639" s="222"/>
      <c r="AO639" s="222"/>
      <c r="AP639" s="222"/>
      <c r="AQ639" s="222"/>
      <c r="AR639" s="222"/>
      <c r="AS639" s="222"/>
      <c r="AT639" s="222"/>
      <c r="AU639" s="222"/>
      <c r="AV639" s="222"/>
      <c r="AW639" s="222"/>
      <c r="AX639" s="222"/>
      <c r="AY639" s="222"/>
      <c r="AZ639" s="222"/>
      <c r="BA639" s="222"/>
      <c r="BB639" s="222"/>
    </row>
    <row r="640" spans="1:54" ht="24"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c r="AB640" s="222"/>
      <c r="AC640" s="222"/>
      <c r="AD640" s="222"/>
      <c r="AE640" s="222"/>
      <c r="AF640" s="222"/>
      <c r="AG640" s="222"/>
      <c r="AH640" s="222"/>
      <c r="AI640" s="222"/>
      <c r="AJ640" s="222"/>
      <c r="AK640" s="222"/>
      <c r="AL640" s="222"/>
      <c r="AM640" s="222"/>
      <c r="AN640" s="222"/>
      <c r="AO640" s="222"/>
      <c r="AP640" s="222"/>
      <c r="AQ640" s="222"/>
      <c r="AR640" s="222"/>
      <c r="AS640" s="222"/>
      <c r="AT640" s="222"/>
      <c r="AU640" s="222"/>
      <c r="AV640" s="222"/>
      <c r="AW640" s="222"/>
      <c r="AX640" s="222"/>
      <c r="AY640" s="222"/>
      <c r="AZ640" s="222"/>
      <c r="BA640" s="222"/>
      <c r="BB640" s="222"/>
    </row>
    <row r="641" spans="1:54" ht="24"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c r="AB641" s="222"/>
      <c r="AC641" s="222"/>
      <c r="AD641" s="222"/>
      <c r="AE641" s="222"/>
      <c r="AF641" s="222"/>
      <c r="AG641" s="222"/>
      <c r="AH641" s="222"/>
      <c r="AI641" s="222"/>
      <c r="AJ641" s="222"/>
      <c r="AK641" s="222"/>
      <c r="AL641" s="222"/>
      <c r="AM641" s="222"/>
      <c r="AN641" s="222"/>
      <c r="AO641" s="222"/>
      <c r="AP641" s="222"/>
      <c r="AQ641" s="222"/>
      <c r="AR641" s="222"/>
      <c r="AS641" s="222"/>
      <c r="AT641" s="222"/>
      <c r="AU641" s="222"/>
      <c r="AV641" s="222"/>
      <c r="AW641" s="222"/>
      <c r="AX641" s="222"/>
      <c r="AY641" s="222"/>
      <c r="AZ641" s="222"/>
      <c r="BA641" s="222"/>
      <c r="BB641" s="222"/>
    </row>
    <row r="642" spans="1:54" ht="24"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c r="AB642" s="222"/>
      <c r="AC642" s="222"/>
      <c r="AD642" s="222"/>
      <c r="AE642" s="222"/>
      <c r="AF642" s="222"/>
      <c r="AG642" s="222"/>
      <c r="AH642" s="222"/>
      <c r="AI642" s="222"/>
      <c r="AJ642" s="222"/>
      <c r="AK642" s="222"/>
      <c r="AL642" s="222"/>
      <c r="AM642" s="222"/>
      <c r="AN642" s="222"/>
      <c r="AO642" s="222"/>
      <c r="AP642" s="222"/>
      <c r="AQ642" s="222"/>
      <c r="AR642" s="222"/>
      <c r="AS642" s="222"/>
      <c r="AT642" s="222"/>
      <c r="AU642" s="222"/>
      <c r="AV642" s="222"/>
      <c r="AW642" s="222"/>
      <c r="AX642" s="222"/>
      <c r="AY642" s="222"/>
      <c r="AZ642" s="222"/>
      <c r="BA642" s="222"/>
      <c r="BB642" s="222"/>
    </row>
    <row r="643" spans="1:54" ht="24"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c r="AB643" s="222"/>
      <c r="AC643" s="222"/>
      <c r="AD643" s="222"/>
      <c r="AE643" s="222"/>
      <c r="AF643" s="222"/>
      <c r="AG643" s="222"/>
      <c r="AH643" s="222"/>
      <c r="AI643" s="222"/>
      <c r="AJ643" s="222"/>
      <c r="AK643" s="222"/>
      <c r="AL643" s="222"/>
      <c r="AM643" s="222"/>
      <c r="AN643" s="222"/>
      <c r="AO643" s="222"/>
      <c r="AP643" s="222"/>
      <c r="AQ643" s="222"/>
      <c r="AR643" s="222"/>
      <c r="AS643" s="222"/>
      <c r="AT643" s="222"/>
      <c r="AU643" s="222"/>
      <c r="AV643" s="222"/>
      <c r="AW643" s="222"/>
      <c r="AX643" s="222"/>
      <c r="AY643" s="222"/>
      <c r="AZ643" s="222"/>
      <c r="BA643" s="222"/>
      <c r="BB643" s="222"/>
    </row>
    <row r="644" spans="1:54" ht="24"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c r="AB644" s="222"/>
      <c r="AC644" s="222"/>
      <c r="AD644" s="222"/>
      <c r="AE644" s="222"/>
      <c r="AF644" s="222"/>
      <c r="AG644" s="222"/>
      <c r="AH644" s="222"/>
      <c r="AI644" s="222"/>
      <c r="AJ644" s="222"/>
      <c r="AK644" s="222"/>
      <c r="AL644" s="222"/>
      <c r="AM644" s="222"/>
      <c r="AN644" s="222"/>
      <c r="AO644" s="222"/>
      <c r="AP644" s="222"/>
      <c r="AQ644" s="222"/>
      <c r="AR644" s="222"/>
      <c r="AS644" s="222"/>
      <c r="AT644" s="222"/>
      <c r="AU644" s="222"/>
      <c r="AV644" s="222"/>
      <c r="AW644" s="222"/>
      <c r="AX644" s="222"/>
      <c r="AY644" s="222"/>
      <c r="AZ644" s="222"/>
      <c r="BA644" s="222"/>
      <c r="BB644" s="222"/>
    </row>
    <row r="645" spans="1:54" ht="24"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c r="AB645" s="222"/>
      <c r="AC645" s="222"/>
      <c r="AD645" s="222"/>
      <c r="AE645" s="222"/>
      <c r="AF645" s="222"/>
      <c r="AG645" s="222"/>
      <c r="AH645" s="222"/>
      <c r="AI645" s="222"/>
      <c r="AJ645" s="222"/>
      <c r="AK645" s="222"/>
      <c r="AL645" s="222"/>
      <c r="AM645" s="222"/>
      <c r="AN645" s="222"/>
      <c r="AO645" s="222"/>
      <c r="AP645" s="222"/>
      <c r="AQ645" s="222"/>
      <c r="AR645" s="222"/>
      <c r="AS645" s="222"/>
      <c r="AT645" s="222"/>
      <c r="AU645" s="222"/>
      <c r="AV645" s="222"/>
      <c r="AW645" s="222"/>
      <c r="AX645" s="222"/>
      <c r="AY645" s="222"/>
      <c r="AZ645" s="222"/>
      <c r="BA645" s="222"/>
      <c r="BB645" s="222"/>
    </row>
    <row r="646" spans="1:54" ht="24"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c r="AB646" s="222"/>
      <c r="AC646" s="222"/>
      <c r="AD646" s="222"/>
      <c r="AE646" s="222"/>
      <c r="AF646" s="222"/>
      <c r="AG646" s="222"/>
      <c r="AH646" s="222"/>
      <c r="AI646" s="222"/>
      <c r="AJ646" s="222"/>
      <c r="AK646" s="222"/>
      <c r="AL646" s="222"/>
      <c r="AM646" s="222"/>
      <c r="AN646" s="222"/>
      <c r="AO646" s="222"/>
      <c r="AP646" s="222"/>
      <c r="AQ646" s="222"/>
      <c r="AR646" s="222"/>
      <c r="AS646" s="222"/>
      <c r="AT646" s="222"/>
      <c r="AU646" s="222"/>
      <c r="AV646" s="222"/>
      <c r="AW646" s="222"/>
      <c r="AX646" s="222"/>
      <c r="AY646" s="222"/>
      <c r="AZ646" s="222"/>
      <c r="BA646" s="222"/>
      <c r="BB646" s="222"/>
    </row>
    <row r="647" spans="1:54" ht="24"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c r="AB647" s="222"/>
      <c r="AC647" s="222"/>
      <c r="AD647" s="222"/>
      <c r="AE647" s="222"/>
      <c r="AF647" s="222"/>
      <c r="AG647" s="222"/>
      <c r="AH647" s="222"/>
      <c r="AI647" s="222"/>
      <c r="AJ647" s="222"/>
      <c r="AK647" s="222"/>
      <c r="AL647" s="222"/>
      <c r="AM647" s="222"/>
      <c r="AN647" s="222"/>
      <c r="AO647" s="222"/>
      <c r="AP647" s="222"/>
      <c r="AQ647" s="222"/>
      <c r="AR647" s="222"/>
      <c r="AS647" s="222"/>
      <c r="AT647" s="222"/>
      <c r="AU647" s="222"/>
      <c r="AV647" s="222"/>
      <c r="AW647" s="222"/>
      <c r="AX647" s="222"/>
      <c r="AY647" s="222"/>
      <c r="AZ647" s="222"/>
      <c r="BA647" s="222"/>
      <c r="BB647" s="222"/>
    </row>
    <row r="648" spans="1:54" ht="24"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c r="AB648" s="222"/>
      <c r="AC648" s="222"/>
      <c r="AD648" s="222"/>
      <c r="AE648" s="222"/>
      <c r="AF648" s="222"/>
      <c r="AG648" s="222"/>
      <c r="AH648" s="222"/>
      <c r="AI648" s="222"/>
      <c r="AJ648" s="222"/>
      <c r="AK648" s="222"/>
      <c r="AL648" s="222"/>
      <c r="AM648" s="222"/>
      <c r="AN648" s="222"/>
      <c r="AO648" s="222"/>
      <c r="AP648" s="222"/>
      <c r="AQ648" s="222"/>
      <c r="AR648" s="222"/>
      <c r="AS648" s="222"/>
      <c r="AT648" s="222"/>
      <c r="AU648" s="222"/>
      <c r="AV648" s="222"/>
      <c r="AW648" s="222"/>
      <c r="AX648" s="222"/>
      <c r="AY648" s="222"/>
      <c r="AZ648" s="222"/>
      <c r="BA648" s="222"/>
      <c r="BB648" s="222"/>
    </row>
    <row r="649" spans="1:54" ht="24"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c r="AB649" s="222"/>
      <c r="AC649" s="222"/>
      <c r="AD649" s="222"/>
      <c r="AE649" s="222"/>
      <c r="AF649" s="222"/>
      <c r="AG649" s="222"/>
      <c r="AH649" s="222"/>
      <c r="AI649" s="222"/>
      <c r="AJ649" s="222"/>
      <c r="AK649" s="222"/>
      <c r="AL649" s="222"/>
      <c r="AM649" s="222"/>
      <c r="AN649" s="222"/>
      <c r="AO649" s="222"/>
      <c r="AP649" s="222"/>
      <c r="AQ649" s="222"/>
      <c r="AR649" s="222"/>
      <c r="AS649" s="222"/>
      <c r="AT649" s="222"/>
      <c r="AU649" s="222"/>
      <c r="AV649" s="222"/>
      <c r="AW649" s="222"/>
      <c r="AX649" s="222"/>
      <c r="AY649" s="222"/>
      <c r="AZ649" s="222"/>
      <c r="BA649" s="222"/>
      <c r="BB649" s="222"/>
    </row>
    <row r="650" spans="1:54" ht="24"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c r="AB650" s="222"/>
      <c r="AC650" s="222"/>
      <c r="AD650" s="222"/>
      <c r="AE650" s="222"/>
      <c r="AF650" s="222"/>
      <c r="AG650" s="222"/>
      <c r="AH650" s="222"/>
      <c r="AI650" s="222"/>
      <c r="AJ650" s="222"/>
      <c r="AK650" s="222"/>
      <c r="AL650" s="222"/>
      <c r="AM650" s="222"/>
      <c r="AN650" s="222"/>
      <c r="AO650" s="222"/>
      <c r="AP650" s="222"/>
      <c r="AQ650" s="222"/>
      <c r="AR650" s="222"/>
      <c r="AS650" s="222"/>
      <c r="AT650" s="222"/>
      <c r="AU650" s="222"/>
      <c r="AV650" s="222"/>
      <c r="AW650" s="222"/>
      <c r="AX650" s="222"/>
      <c r="AY650" s="222"/>
      <c r="AZ650" s="222"/>
      <c r="BA650" s="222"/>
      <c r="BB650" s="222"/>
    </row>
    <row r="651" spans="1:54" ht="24"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c r="AB651" s="222"/>
      <c r="AC651" s="222"/>
      <c r="AD651" s="222"/>
      <c r="AE651" s="222"/>
      <c r="AF651" s="222"/>
      <c r="AG651" s="222"/>
      <c r="AH651" s="222"/>
      <c r="AI651" s="222"/>
      <c r="AJ651" s="222"/>
      <c r="AK651" s="222"/>
      <c r="AL651" s="222"/>
      <c r="AM651" s="222"/>
      <c r="AN651" s="222"/>
      <c r="AO651" s="222"/>
      <c r="AP651" s="222"/>
      <c r="AQ651" s="222"/>
      <c r="AR651" s="222"/>
      <c r="AS651" s="222"/>
      <c r="AT651" s="222"/>
      <c r="AU651" s="222"/>
      <c r="AV651" s="222"/>
      <c r="AW651" s="222"/>
      <c r="AX651" s="222"/>
      <c r="AY651" s="222"/>
      <c r="AZ651" s="222"/>
      <c r="BA651" s="222"/>
      <c r="BB651" s="222"/>
    </row>
    <row r="652" spans="1:54" ht="24"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c r="AB652" s="222"/>
      <c r="AC652" s="222"/>
      <c r="AD652" s="222"/>
      <c r="AE652" s="222"/>
      <c r="AF652" s="222"/>
      <c r="AG652" s="222"/>
      <c r="AH652" s="222"/>
      <c r="AI652" s="222"/>
      <c r="AJ652" s="222"/>
      <c r="AK652" s="222"/>
      <c r="AL652" s="222"/>
      <c r="AM652" s="222"/>
      <c r="AN652" s="222"/>
      <c r="AO652" s="222"/>
      <c r="AP652" s="222"/>
      <c r="AQ652" s="222"/>
      <c r="AR652" s="222"/>
      <c r="AS652" s="222"/>
      <c r="AT652" s="222"/>
      <c r="AU652" s="222"/>
      <c r="AV652" s="222"/>
      <c r="AW652" s="222"/>
      <c r="AX652" s="222"/>
      <c r="AY652" s="222"/>
      <c r="AZ652" s="222"/>
      <c r="BA652" s="222"/>
      <c r="BB652" s="222"/>
    </row>
    <row r="653" spans="1:54" ht="24"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c r="AB653" s="222"/>
      <c r="AC653" s="222"/>
      <c r="AD653" s="222"/>
      <c r="AE653" s="222"/>
      <c r="AF653" s="222"/>
      <c r="AG653" s="222"/>
      <c r="AH653" s="222"/>
      <c r="AI653" s="222"/>
      <c r="AJ653" s="222"/>
      <c r="AK653" s="222"/>
      <c r="AL653" s="222"/>
      <c r="AM653" s="222"/>
      <c r="AN653" s="222"/>
      <c r="AO653" s="222"/>
      <c r="AP653" s="222"/>
      <c r="AQ653" s="222"/>
      <c r="AR653" s="222"/>
      <c r="AS653" s="222"/>
      <c r="AT653" s="222"/>
      <c r="AU653" s="222"/>
      <c r="AV653" s="222"/>
      <c r="AW653" s="222"/>
      <c r="AX653" s="222"/>
      <c r="AY653" s="222"/>
      <c r="AZ653" s="222"/>
      <c r="BA653" s="222"/>
      <c r="BB653" s="222"/>
    </row>
    <row r="654" spans="1:54" ht="24"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c r="AB654" s="222"/>
      <c r="AC654" s="222"/>
      <c r="AD654" s="222"/>
      <c r="AE654" s="222"/>
      <c r="AF654" s="222"/>
      <c r="AG654" s="222"/>
      <c r="AH654" s="222"/>
      <c r="AI654" s="222"/>
      <c r="AJ654" s="222"/>
      <c r="AK654" s="222"/>
      <c r="AL654" s="222"/>
      <c r="AM654" s="222"/>
      <c r="AN654" s="222"/>
      <c r="AO654" s="222"/>
      <c r="AP654" s="222"/>
      <c r="AQ654" s="222"/>
      <c r="AR654" s="222"/>
      <c r="AS654" s="222"/>
      <c r="AT654" s="222"/>
      <c r="AU654" s="222"/>
      <c r="AV654" s="222"/>
      <c r="AW654" s="222"/>
      <c r="AX654" s="222"/>
      <c r="AY654" s="222"/>
      <c r="AZ654" s="222"/>
      <c r="BA654" s="222"/>
      <c r="BB654" s="222"/>
    </row>
    <row r="655" spans="1:54" ht="24"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c r="AB655" s="222"/>
      <c r="AC655" s="222"/>
      <c r="AD655" s="222"/>
      <c r="AE655" s="222"/>
      <c r="AF655" s="222"/>
      <c r="AG655" s="222"/>
      <c r="AH655" s="222"/>
      <c r="AI655" s="222"/>
      <c r="AJ655" s="222"/>
      <c r="AK655" s="222"/>
      <c r="AL655" s="222"/>
      <c r="AM655" s="222"/>
      <c r="AN655" s="222"/>
      <c r="AO655" s="222"/>
      <c r="AP655" s="222"/>
      <c r="AQ655" s="222"/>
      <c r="AR655" s="222"/>
      <c r="AS655" s="222"/>
      <c r="AT655" s="222"/>
      <c r="AU655" s="222"/>
      <c r="AV655" s="222"/>
      <c r="AW655" s="222"/>
      <c r="AX655" s="222"/>
      <c r="AY655" s="222"/>
      <c r="AZ655" s="222"/>
      <c r="BA655" s="222"/>
      <c r="BB655" s="222"/>
    </row>
    <row r="656" spans="1:54" ht="24"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c r="AB656" s="222"/>
      <c r="AC656" s="222"/>
      <c r="AD656" s="222"/>
      <c r="AE656" s="222"/>
      <c r="AF656" s="222"/>
      <c r="AG656" s="222"/>
      <c r="AH656" s="222"/>
      <c r="AI656" s="222"/>
      <c r="AJ656" s="222"/>
      <c r="AK656" s="222"/>
      <c r="AL656" s="222"/>
      <c r="AM656" s="222"/>
      <c r="AN656" s="222"/>
      <c r="AO656" s="222"/>
      <c r="AP656" s="222"/>
      <c r="AQ656" s="222"/>
      <c r="AR656" s="222"/>
      <c r="AS656" s="222"/>
      <c r="AT656" s="222"/>
      <c r="AU656" s="222"/>
      <c r="AV656" s="222"/>
      <c r="AW656" s="222"/>
      <c r="AX656" s="222"/>
      <c r="AY656" s="222"/>
      <c r="AZ656" s="222"/>
      <c r="BA656" s="222"/>
      <c r="BB656" s="222"/>
    </row>
    <row r="657" spans="1:54" ht="24"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c r="AB657" s="222"/>
      <c r="AC657" s="222"/>
      <c r="AD657" s="222"/>
      <c r="AE657" s="222"/>
      <c r="AF657" s="222"/>
      <c r="AG657" s="222"/>
      <c r="AH657" s="222"/>
      <c r="AI657" s="222"/>
      <c r="AJ657" s="222"/>
      <c r="AK657" s="222"/>
      <c r="AL657" s="222"/>
      <c r="AM657" s="222"/>
      <c r="AN657" s="222"/>
      <c r="AO657" s="222"/>
      <c r="AP657" s="222"/>
      <c r="AQ657" s="222"/>
      <c r="AR657" s="222"/>
      <c r="AS657" s="222"/>
      <c r="AT657" s="222"/>
      <c r="AU657" s="222"/>
      <c r="AV657" s="222"/>
      <c r="AW657" s="222"/>
      <c r="AX657" s="222"/>
      <c r="AY657" s="222"/>
      <c r="AZ657" s="222"/>
      <c r="BA657" s="222"/>
      <c r="BB657" s="222"/>
    </row>
    <row r="658" spans="1:54" ht="24"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c r="AB658" s="222"/>
      <c r="AC658" s="222"/>
      <c r="AD658" s="222"/>
      <c r="AE658" s="222"/>
      <c r="AF658" s="222"/>
      <c r="AG658" s="222"/>
      <c r="AH658" s="222"/>
      <c r="AI658" s="222"/>
      <c r="AJ658" s="222"/>
      <c r="AK658" s="222"/>
      <c r="AL658" s="222"/>
      <c r="AM658" s="222"/>
      <c r="AN658" s="222"/>
      <c r="AO658" s="222"/>
      <c r="AP658" s="222"/>
      <c r="AQ658" s="222"/>
      <c r="AR658" s="222"/>
      <c r="AS658" s="222"/>
      <c r="AT658" s="222"/>
      <c r="AU658" s="222"/>
      <c r="AV658" s="222"/>
      <c r="AW658" s="222"/>
      <c r="AX658" s="222"/>
      <c r="AY658" s="222"/>
      <c r="AZ658" s="222"/>
      <c r="BA658" s="222"/>
      <c r="BB658" s="222"/>
    </row>
    <row r="659" spans="1:54" ht="24"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c r="AB659" s="222"/>
      <c r="AC659" s="222"/>
      <c r="AD659" s="222"/>
      <c r="AE659" s="222"/>
      <c r="AF659" s="222"/>
      <c r="AG659" s="222"/>
      <c r="AH659" s="222"/>
      <c r="AI659" s="222"/>
      <c r="AJ659" s="222"/>
      <c r="AK659" s="222"/>
      <c r="AL659" s="222"/>
      <c r="AM659" s="222"/>
      <c r="AN659" s="222"/>
      <c r="AO659" s="222"/>
      <c r="AP659" s="222"/>
      <c r="AQ659" s="222"/>
      <c r="AR659" s="222"/>
      <c r="AS659" s="222"/>
      <c r="AT659" s="222"/>
      <c r="AU659" s="222"/>
      <c r="AV659" s="222"/>
      <c r="AW659" s="222"/>
      <c r="AX659" s="222"/>
      <c r="AY659" s="222"/>
      <c r="AZ659" s="222"/>
      <c r="BA659" s="222"/>
      <c r="BB659" s="222"/>
    </row>
    <row r="660" spans="1:54" ht="24"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c r="AB660" s="222"/>
      <c r="AC660" s="222"/>
      <c r="AD660" s="222"/>
      <c r="AE660" s="222"/>
      <c r="AF660" s="222"/>
      <c r="AG660" s="222"/>
      <c r="AH660" s="222"/>
      <c r="AI660" s="222"/>
      <c r="AJ660" s="222"/>
      <c r="AK660" s="222"/>
      <c r="AL660" s="222"/>
      <c r="AM660" s="222"/>
      <c r="AN660" s="222"/>
      <c r="AO660" s="222"/>
      <c r="AP660" s="222"/>
      <c r="AQ660" s="222"/>
      <c r="AR660" s="222"/>
      <c r="AS660" s="222"/>
      <c r="AT660" s="222"/>
      <c r="AU660" s="222"/>
      <c r="AV660" s="222"/>
      <c r="AW660" s="222"/>
      <c r="AX660" s="222"/>
      <c r="AY660" s="222"/>
      <c r="AZ660" s="222"/>
      <c r="BA660" s="222"/>
      <c r="BB660" s="222"/>
    </row>
    <row r="661" spans="1:54" ht="24"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c r="AB661" s="222"/>
      <c r="AC661" s="222"/>
      <c r="AD661" s="222"/>
      <c r="AE661" s="222"/>
      <c r="AF661" s="222"/>
      <c r="AG661" s="222"/>
      <c r="AH661" s="222"/>
      <c r="AI661" s="222"/>
      <c r="AJ661" s="222"/>
      <c r="AK661" s="222"/>
      <c r="AL661" s="222"/>
      <c r="AM661" s="222"/>
      <c r="AN661" s="222"/>
      <c r="AO661" s="222"/>
      <c r="AP661" s="222"/>
      <c r="AQ661" s="222"/>
      <c r="AR661" s="222"/>
      <c r="AS661" s="222"/>
      <c r="AT661" s="222"/>
      <c r="AU661" s="222"/>
      <c r="AV661" s="222"/>
      <c r="AW661" s="222"/>
      <c r="AX661" s="222"/>
      <c r="AY661" s="222"/>
      <c r="AZ661" s="222"/>
      <c r="BA661" s="222"/>
      <c r="BB661" s="222"/>
    </row>
    <row r="662" spans="1:54" ht="24"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c r="AB662" s="222"/>
      <c r="AC662" s="222"/>
      <c r="AD662" s="222"/>
      <c r="AE662" s="222"/>
      <c r="AF662" s="222"/>
      <c r="AG662" s="222"/>
      <c r="AH662" s="222"/>
      <c r="AI662" s="222"/>
      <c r="AJ662" s="222"/>
      <c r="AK662" s="222"/>
      <c r="AL662" s="222"/>
      <c r="AM662" s="222"/>
      <c r="AN662" s="222"/>
      <c r="AO662" s="222"/>
      <c r="AP662" s="222"/>
      <c r="AQ662" s="222"/>
      <c r="AR662" s="222"/>
      <c r="AS662" s="222"/>
      <c r="AT662" s="222"/>
      <c r="AU662" s="222"/>
      <c r="AV662" s="222"/>
      <c r="AW662" s="222"/>
      <c r="AX662" s="222"/>
      <c r="AY662" s="222"/>
      <c r="AZ662" s="222"/>
      <c r="BA662" s="222"/>
      <c r="BB662" s="222"/>
    </row>
    <row r="663" spans="1:54" ht="24"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c r="AB663" s="222"/>
      <c r="AC663" s="222"/>
      <c r="AD663" s="222"/>
      <c r="AE663" s="222"/>
      <c r="AF663" s="222"/>
      <c r="AG663" s="222"/>
      <c r="AH663" s="222"/>
      <c r="AI663" s="222"/>
      <c r="AJ663" s="222"/>
      <c r="AK663" s="222"/>
      <c r="AL663" s="222"/>
      <c r="AM663" s="222"/>
      <c r="AN663" s="222"/>
      <c r="AO663" s="222"/>
      <c r="AP663" s="222"/>
      <c r="AQ663" s="222"/>
      <c r="AR663" s="222"/>
      <c r="AS663" s="222"/>
      <c r="AT663" s="222"/>
      <c r="AU663" s="222"/>
      <c r="AV663" s="222"/>
      <c r="AW663" s="222"/>
      <c r="AX663" s="222"/>
      <c r="AY663" s="222"/>
      <c r="AZ663" s="222"/>
      <c r="BA663" s="222"/>
      <c r="BB663" s="222"/>
    </row>
    <row r="664" spans="1:54" ht="24"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c r="AB664" s="222"/>
      <c r="AC664" s="222"/>
      <c r="AD664" s="222"/>
      <c r="AE664" s="222"/>
      <c r="AF664" s="222"/>
      <c r="AG664" s="222"/>
      <c r="AH664" s="222"/>
      <c r="AI664" s="222"/>
      <c r="AJ664" s="222"/>
      <c r="AK664" s="222"/>
      <c r="AL664" s="222"/>
      <c r="AM664" s="222"/>
      <c r="AN664" s="222"/>
      <c r="AO664" s="222"/>
      <c r="AP664" s="222"/>
      <c r="AQ664" s="222"/>
      <c r="AR664" s="222"/>
      <c r="AS664" s="222"/>
      <c r="AT664" s="222"/>
      <c r="AU664" s="222"/>
      <c r="AV664" s="222"/>
      <c r="AW664" s="222"/>
      <c r="AX664" s="222"/>
      <c r="AY664" s="222"/>
      <c r="AZ664" s="222"/>
      <c r="BA664" s="222"/>
      <c r="BB664" s="222"/>
    </row>
    <row r="665" spans="1:54" ht="24"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c r="AB665" s="222"/>
      <c r="AC665" s="222"/>
      <c r="AD665" s="222"/>
      <c r="AE665" s="222"/>
      <c r="AF665" s="222"/>
      <c r="AG665" s="222"/>
      <c r="AH665" s="222"/>
      <c r="AI665" s="222"/>
      <c r="AJ665" s="222"/>
      <c r="AK665" s="222"/>
      <c r="AL665" s="222"/>
      <c r="AM665" s="222"/>
      <c r="AN665" s="222"/>
      <c r="AO665" s="222"/>
      <c r="AP665" s="222"/>
      <c r="AQ665" s="222"/>
      <c r="AR665" s="222"/>
      <c r="AS665" s="222"/>
      <c r="AT665" s="222"/>
      <c r="AU665" s="222"/>
      <c r="AV665" s="222"/>
      <c r="AW665" s="222"/>
      <c r="AX665" s="222"/>
      <c r="AY665" s="222"/>
      <c r="AZ665" s="222"/>
      <c r="BA665" s="222"/>
      <c r="BB665" s="222"/>
    </row>
    <row r="666" spans="1:54" ht="24"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c r="AB666" s="222"/>
      <c r="AC666" s="222"/>
      <c r="AD666" s="222"/>
      <c r="AE666" s="222"/>
      <c r="AF666" s="222"/>
      <c r="AG666" s="222"/>
      <c r="AH666" s="222"/>
      <c r="AI666" s="222"/>
      <c r="AJ666" s="222"/>
      <c r="AK666" s="222"/>
      <c r="AL666" s="222"/>
      <c r="AM666" s="222"/>
      <c r="AN666" s="222"/>
      <c r="AO666" s="222"/>
      <c r="AP666" s="222"/>
      <c r="AQ666" s="222"/>
      <c r="AR666" s="222"/>
      <c r="AS666" s="222"/>
      <c r="AT666" s="222"/>
      <c r="AU666" s="222"/>
      <c r="AV666" s="222"/>
      <c r="AW666" s="222"/>
      <c r="AX666" s="222"/>
      <c r="AY666" s="222"/>
      <c r="AZ666" s="222"/>
      <c r="BA666" s="222"/>
      <c r="BB666" s="222"/>
    </row>
    <row r="667" spans="1:54" ht="24"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c r="AB667" s="222"/>
      <c r="AC667" s="222"/>
      <c r="AD667" s="222"/>
      <c r="AE667" s="222"/>
      <c r="AF667" s="222"/>
      <c r="AG667" s="222"/>
      <c r="AH667" s="222"/>
      <c r="AI667" s="222"/>
      <c r="AJ667" s="222"/>
      <c r="AK667" s="222"/>
      <c r="AL667" s="222"/>
      <c r="AM667" s="222"/>
      <c r="AN667" s="222"/>
      <c r="AO667" s="222"/>
      <c r="AP667" s="222"/>
      <c r="AQ667" s="222"/>
      <c r="AR667" s="222"/>
      <c r="AS667" s="222"/>
      <c r="AT667" s="222"/>
      <c r="AU667" s="222"/>
      <c r="AV667" s="222"/>
      <c r="AW667" s="222"/>
      <c r="AX667" s="222"/>
      <c r="AY667" s="222"/>
      <c r="AZ667" s="222"/>
      <c r="BA667" s="222"/>
      <c r="BB667" s="222"/>
    </row>
    <row r="668" spans="1:54" ht="24"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c r="AB668" s="222"/>
      <c r="AC668" s="222"/>
      <c r="AD668" s="222"/>
      <c r="AE668" s="222"/>
      <c r="AF668" s="222"/>
      <c r="AG668" s="222"/>
      <c r="AH668" s="222"/>
      <c r="AI668" s="222"/>
      <c r="AJ668" s="222"/>
      <c r="AK668" s="222"/>
      <c r="AL668" s="222"/>
      <c r="AM668" s="222"/>
      <c r="AN668" s="222"/>
      <c r="AO668" s="222"/>
      <c r="AP668" s="222"/>
      <c r="AQ668" s="222"/>
      <c r="AR668" s="222"/>
      <c r="AS668" s="222"/>
      <c r="AT668" s="222"/>
      <c r="AU668" s="222"/>
      <c r="AV668" s="222"/>
      <c r="AW668" s="222"/>
      <c r="AX668" s="222"/>
      <c r="AY668" s="222"/>
      <c r="AZ668" s="222"/>
      <c r="BA668" s="222"/>
      <c r="BB668" s="222"/>
    </row>
    <row r="669" spans="1:54" ht="24"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c r="AB669" s="222"/>
      <c r="AC669" s="222"/>
      <c r="AD669" s="222"/>
      <c r="AE669" s="222"/>
      <c r="AF669" s="222"/>
      <c r="AG669" s="222"/>
      <c r="AH669" s="222"/>
      <c r="AI669" s="222"/>
      <c r="AJ669" s="222"/>
      <c r="AK669" s="222"/>
      <c r="AL669" s="222"/>
      <c r="AM669" s="222"/>
      <c r="AN669" s="222"/>
      <c r="AO669" s="222"/>
      <c r="AP669" s="222"/>
      <c r="AQ669" s="222"/>
      <c r="AR669" s="222"/>
      <c r="AS669" s="222"/>
      <c r="AT669" s="222"/>
      <c r="AU669" s="222"/>
      <c r="AV669" s="222"/>
      <c r="AW669" s="222"/>
      <c r="AX669" s="222"/>
      <c r="AY669" s="222"/>
      <c r="AZ669" s="222"/>
      <c r="BA669" s="222"/>
      <c r="BB669" s="222"/>
    </row>
    <row r="670" spans="1:54" ht="24"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c r="AB670" s="222"/>
      <c r="AC670" s="222"/>
      <c r="AD670" s="222"/>
      <c r="AE670" s="222"/>
      <c r="AF670" s="222"/>
      <c r="AG670" s="222"/>
      <c r="AH670" s="222"/>
      <c r="AI670" s="222"/>
      <c r="AJ670" s="222"/>
      <c r="AK670" s="222"/>
      <c r="AL670" s="222"/>
      <c r="AM670" s="222"/>
      <c r="AN670" s="222"/>
      <c r="AO670" s="222"/>
      <c r="AP670" s="222"/>
      <c r="AQ670" s="222"/>
      <c r="AR670" s="222"/>
      <c r="AS670" s="222"/>
      <c r="AT670" s="222"/>
      <c r="AU670" s="222"/>
      <c r="AV670" s="222"/>
      <c r="AW670" s="222"/>
      <c r="AX670" s="222"/>
      <c r="AY670" s="222"/>
      <c r="AZ670" s="222"/>
      <c r="BA670" s="222"/>
      <c r="BB670" s="222"/>
    </row>
    <row r="671" spans="1:54" ht="24"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c r="AB671" s="222"/>
      <c r="AC671" s="222"/>
      <c r="AD671" s="222"/>
      <c r="AE671" s="222"/>
      <c r="AF671" s="222"/>
      <c r="AG671" s="222"/>
      <c r="AH671" s="222"/>
      <c r="AI671" s="222"/>
      <c r="AJ671" s="222"/>
      <c r="AK671" s="222"/>
      <c r="AL671" s="222"/>
      <c r="AM671" s="222"/>
      <c r="AN671" s="222"/>
      <c r="AO671" s="222"/>
      <c r="AP671" s="222"/>
      <c r="AQ671" s="222"/>
      <c r="AR671" s="222"/>
      <c r="AS671" s="222"/>
      <c r="AT671" s="222"/>
      <c r="AU671" s="222"/>
      <c r="AV671" s="222"/>
      <c r="AW671" s="222"/>
      <c r="AX671" s="222"/>
      <c r="AY671" s="222"/>
      <c r="AZ671" s="222"/>
      <c r="BA671" s="222"/>
      <c r="BB671" s="222"/>
    </row>
    <row r="672" spans="1:54" ht="24"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c r="AB672" s="222"/>
      <c r="AC672" s="222"/>
      <c r="AD672" s="222"/>
      <c r="AE672" s="222"/>
      <c r="AF672" s="222"/>
      <c r="AG672" s="222"/>
      <c r="AH672" s="222"/>
      <c r="AI672" s="222"/>
      <c r="AJ672" s="222"/>
      <c r="AK672" s="222"/>
      <c r="AL672" s="222"/>
      <c r="AM672" s="222"/>
      <c r="AN672" s="222"/>
      <c r="AO672" s="222"/>
      <c r="AP672" s="222"/>
      <c r="AQ672" s="222"/>
      <c r="AR672" s="222"/>
      <c r="AS672" s="222"/>
      <c r="AT672" s="222"/>
      <c r="AU672" s="222"/>
      <c r="AV672" s="222"/>
      <c r="AW672" s="222"/>
      <c r="AX672" s="222"/>
      <c r="AY672" s="222"/>
      <c r="AZ672" s="222"/>
      <c r="BA672" s="222"/>
      <c r="BB672" s="222"/>
    </row>
    <row r="673" spans="1:54" ht="24"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c r="AB673" s="222"/>
      <c r="AC673" s="222"/>
      <c r="AD673" s="222"/>
      <c r="AE673" s="222"/>
      <c r="AF673" s="222"/>
      <c r="AG673" s="222"/>
      <c r="AH673" s="222"/>
      <c r="AI673" s="222"/>
      <c r="AJ673" s="222"/>
      <c r="AK673" s="222"/>
      <c r="AL673" s="222"/>
      <c r="AM673" s="222"/>
      <c r="AN673" s="222"/>
      <c r="AO673" s="222"/>
      <c r="AP673" s="222"/>
      <c r="AQ673" s="222"/>
      <c r="AR673" s="222"/>
      <c r="AS673" s="222"/>
      <c r="AT673" s="222"/>
      <c r="AU673" s="222"/>
      <c r="AV673" s="222"/>
      <c r="AW673" s="222"/>
      <c r="AX673" s="222"/>
      <c r="AY673" s="222"/>
      <c r="AZ673" s="222"/>
      <c r="BA673" s="222"/>
      <c r="BB673" s="222"/>
    </row>
    <row r="674" spans="1:54" ht="24"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c r="AB674" s="222"/>
      <c r="AC674" s="222"/>
      <c r="AD674" s="222"/>
      <c r="AE674" s="222"/>
      <c r="AF674" s="222"/>
      <c r="AG674" s="222"/>
      <c r="AH674" s="222"/>
      <c r="AI674" s="222"/>
      <c r="AJ674" s="222"/>
      <c r="AK674" s="222"/>
      <c r="AL674" s="222"/>
      <c r="AM674" s="222"/>
      <c r="AN674" s="222"/>
      <c r="AO674" s="222"/>
      <c r="AP674" s="222"/>
      <c r="AQ674" s="222"/>
      <c r="AR674" s="222"/>
      <c r="AS674" s="222"/>
      <c r="AT674" s="222"/>
      <c r="AU674" s="222"/>
      <c r="AV674" s="222"/>
      <c r="AW674" s="222"/>
      <c r="AX674" s="222"/>
      <c r="AY674" s="222"/>
      <c r="AZ674" s="222"/>
      <c r="BA674" s="222"/>
      <c r="BB674" s="222"/>
    </row>
    <row r="675" spans="1:54" ht="24"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c r="AB675" s="222"/>
      <c r="AC675" s="222"/>
      <c r="AD675" s="222"/>
      <c r="AE675" s="222"/>
      <c r="AF675" s="222"/>
      <c r="AG675" s="222"/>
      <c r="AH675" s="222"/>
      <c r="AI675" s="222"/>
      <c r="AJ675" s="222"/>
      <c r="AK675" s="222"/>
      <c r="AL675" s="222"/>
      <c r="AM675" s="222"/>
      <c r="AN675" s="222"/>
      <c r="AO675" s="222"/>
      <c r="AP675" s="222"/>
      <c r="AQ675" s="222"/>
      <c r="AR675" s="222"/>
      <c r="AS675" s="222"/>
      <c r="AT675" s="222"/>
      <c r="AU675" s="222"/>
      <c r="AV675" s="222"/>
      <c r="AW675" s="222"/>
      <c r="AX675" s="222"/>
      <c r="AY675" s="222"/>
      <c r="AZ675" s="222"/>
      <c r="BA675" s="222"/>
      <c r="BB675" s="222"/>
    </row>
    <row r="676" spans="1:54" ht="24"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c r="AB676" s="222"/>
      <c r="AC676" s="222"/>
      <c r="AD676" s="222"/>
      <c r="AE676" s="222"/>
      <c r="AF676" s="222"/>
      <c r="AG676" s="222"/>
      <c r="AH676" s="222"/>
      <c r="AI676" s="222"/>
      <c r="AJ676" s="222"/>
      <c r="AK676" s="222"/>
      <c r="AL676" s="222"/>
      <c r="AM676" s="222"/>
      <c r="AN676" s="222"/>
      <c r="AO676" s="222"/>
      <c r="AP676" s="222"/>
      <c r="AQ676" s="222"/>
      <c r="AR676" s="222"/>
      <c r="AS676" s="222"/>
      <c r="AT676" s="222"/>
      <c r="AU676" s="222"/>
      <c r="AV676" s="222"/>
      <c r="AW676" s="222"/>
      <c r="AX676" s="222"/>
      <c r="AY676" s="222"/>
      <c r="AZ676" s="222"/>
      <c r="BA676" s="222"/>
      <c r="BB676" s="222"/>
    </row>
    <row r="677" spans="1:54" ht="24"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c r="AB677" s="222"/>
      <c r="AC677" s="222"/>
      <c r="AD677" s="222"/>
      <c r="AE677" s="222"/>
      <c r="AF677" s="222"/>
      <c r="AG677" s="222"/>
      <c r="AH677" s="222"/>
      <c r="AI677" s="222"/>
      <c r="AJ677" s="222"/>
      <c r="AK677" s="222"/>
      <c r="AL677" s="222"/>
      <c r="AM677" s="222"/>
      <c r="AN677" s="222"/>
      <c r="AO677" s="222"/>
      <c r="AP677" s="222"/>
      <c r="AQ677" s="222"/>
      <c r="AR677" s="222"/>
      <c r="AS677" s="222"/>
      <c r="AT677" s="222"/>
      <c r="AU677" s="222"/>
      <c r="AV677" s="222"/>
      <c r="AW677" s="222"/>
      <c r="AX677" s="222"/>
      <c r="AY677" s="222"/>
      <c r="AZ677" s="222"/>
      <c r="BA677" s="222"/>
      <c r="BB677" s="222"/>
    </row>
    <row r="678" spans="1:54" ht="24"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c r="AB678" s="222"/>
      <c r="AC678" s="222"/>
      <c r="AD678" s="222"/>
      <c r="AE678" s="222"/>
      <c r="AF678" s="222"/>
      <c r="AG678" s="222"/>
      <c r="AH678" s="222"/>
      <c r="AI678" s="222"/>
      <c r="AJ678" s="222"/>
      <c r="AK678" s="222"/>
      <c r="AL678" s="222"/>
      <c r="AM678" s="222"/>
      <c r="AN678" s="222"/>
      <c r="AO678" s="222"/>
      <c r="AP678" s="222"/>
      <c r="AQ678" s="222"/>
      <c r="AR678" s="222"/>
      <c r="AS678" s="222"/>
      <c r="AT678" s="222"/>
      <c r="AU678" s="222"/>
      <c r="AV678" s="222"/>
      <c r="AW678" s="222"/>
      <c r="AX678" s="222"/>
      <c r="AY678" s="222"/>
      <c r="AZ678" s="222"/>
      <c r="BA678" s="222"/>
      <c r="BB678" s="222"/>
    </row>
    <row r="679" spans="1:54" ht="24"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c r="AB679" s="222"/>
      <c r="AC679" s="222"/>
      <c r="AD679" s="222"/>
      <c r="AE679" s="222"/>
      <c r="AF679" s="222"/>
      <c r="AG679" s="222"/>
      <c r="AH679" s="222"/>
      <c r="AI679" s="222"/>
      <c r="AJ679" s="222"/>
      <c r="AK679" s="222"/>
      <c r="AL679" s="222"/>
      <c r="AM679" s="222"/>
      <c r="AN679" s="222"/>
      <c r="AO679" s="222"/>
      <c r="AP679" s="222"/>
      <c r="AQ679" s="222"/>
      <c r="AR679" s="222"/>
      <c r="AS679" s="222"/>
      <c r="AT679" s="222"/>
      <c r="AU679" s="222"/>
      <c r="AV679" s="222"/>
      <c r="AW679" s="222"/>
      <c r="AX679" s="222"/>
      <c r="AY679" s="222"/>
      <c r="AZ679" s="222"/>
      <c r="BA679" s="222"/>
      <c r="BB679" s="222"/>
    </row>
    <row r="680" spans="1:54" ht="24"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c r="AB680" s="222"/>
      <c r="AC680" s="222"/>
      <c r="AD680" s="222"/>
      <c r="AE680" s="222"/>
      <c r="AF680" s="222"/>
      <c r="AG680" s="222"/>
      <c r="AH680" s="222"/>
      <c r="AI680" s="222"/>
      <c r="AJ680" s="222"/>
      <c r="AK680" s="222"/>
      <c r="AL680" s="222"/>
      <c r="AM680" s="222"/>
      <c r="AN680" s="222"/>
      <c r="AO680" s="222"/>
      <c r="AP680" s="222"/>
      <c r="AQ680" s="222"/>
      <c r="AR680" s="222"/>
      <c r="AS680" s="222"/>
      <c r="AT680" s="222"/>
      <c r="AU680" s="222"/>
      <c r="AV680" s="222"/>
      <c r="AW680" s="222"/>
      <c r="AX680" s="222"/>
      <c r="AY680" s="222"/>
      <c r="AZ680" s="222"/>
      <c r="BA680" s="222"/>
      <c r="BB680" s="222"/>
    </row>
    <row r="681" spans="1:54" ht="24"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c r="AD681" s="222"/>
      <c r="AE681" s="222"/>
      <c r="AF681" s="222"/>
      <c r="AG681" s="222"/>
      <c r="AH681" s="222"/>
      <c r="AI681" s="222"/>
      <c r="AJ681" s="222"/>
      <c r="AK681" s="222"/>
      <c r="AL681" s="222"/>
      <c r="AM681" s="222"/>
      <c r="AN681" s="222"/>
      <c r="AO681" s="222"/>
      <c r="AP681" s="222"/>
      <c r="AQ681" s="222"/>
      <c r="AR681" s="222"/>
      <c r="AS681" s="222"/>
      <c r="AT681" s="222"/>
      <c r="AU681" s="222"/>
      <c r="AV681" s="222"/>
      <c r="AW681" s="222"/>
      <c r="AX681" s="222"/>
      <c r="AY681" s="222"/>
      <c r="AZ681" s="222"/>
      <c r="BA681" s="222"/>
      <c r="BB681" s="222"/>
    </row>
    <row r="682" spans="1:54" ht="24"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c r="AD682" s="222"/>
      <c r="AE682" s="222"/>
      <c r="AF682" s="222"/>
      <c r="AG682" s="222"/>
      <c r="AH682" s="222"/>
      <c r="AI682" s="222"/>
      <c r="AJ682" s="222"/>
      <c r="AK682" s="222"/>
      <c r="AL682" s="222"/>
      <c r="AM682" s="222"/>
      <c r="AN682" s="222"/>
      <c r="AO682" s="222"/>
      <c r="AP682" s="222"/>
      <c r="AQ682" s="222"/>
      <c r="AR682" s="222"/>
      <c r="AS682" s="222"/>
      <c r="AT682" s="222"/>
      <c r="AU682" s="222"/>
      <c r="AV682" s="222"/>
      <c r="AW682" s="222"/>
      <c r="AX682" s="222"/>
      <c r="AY682" s="222"/>
      <c r="AZ682" s="222"/>
      <c r="BA682" s="222"/>
      <c r="BB682" s="222"/>
    </row>
    <row r="683" spans="1:54" ht="24"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c r="AB683" s="222"/>
      <c r="AC683" s="222"/>
      <c r="AD683" s="222"/>
      <c r="AE683" s="222"/>
      <c r="AF683" s="222"/>
      <c r="AG683" s="222"/>
      <c r="AH683" s="222"/>
      <c r="AI683" s="222"/>
      <c r="AJ683" s="222"/>
      <c r="AK683" s="222"/>
      <c r="AL683" s="222"/>
      <c r="AM683" s="222"/>
      <c r="AN683" s="222"/>
      <c r="AO683" s="222"/>
      <c r="AP683" s="222"/>
      <c r="AQ683" s="222"/>
      <c r="AR683" s="222"/>
      <c r="AS683" s="222"/>
      <c r="AT683" s="222"/>
      <c r="AU683" s="222"/>
      <c r="AV683" s="222"/>
      <c r="AW683" s="222"/>
      <c r="AX683" s="222"/>
      <c r="AY683" s="222"/>
      <c r="AZ683" s="222"/>
      <c r="BA683" s="222"/>
      <c r="BB683" s="222"/>
    </row>
    <row r="684" spans="1:54" ht="24"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c r="AB684" s="222"/>
      <c r="AC684" s="222"/>
      <c r="AD684" s="222"/>
      <c r="AE684" s="222"/>
      <c r="AF684" s="222"/>
      <c r="AG684" s="222"/>
      <c r="AH684" s="222"/>
      <c r="AI684" s="222"/>
      <c r="AJ684" s="222"/>
      <c r="AK684" s="222"/>
      <c r="AL684" s="222"/>
      <c r="AM684" s="222"/>
      <c r="AN684" s="222"/>
      <c r="AO684" s="222"/>
      <c r="AP684" s="222"/>
      <c r="AQ684" s="222"/>
      <c r="AR684" s="222"/>
      <c r="AS684" s="222"/>
      <c r="AT684" s="222"/>
      <c r="AU684" s="222"/>
      <c r="AV684" s="222"/>
      <c r="AW684" s="222"/>
      <c r="AX684" s="222"/>
      <c r="AY684" s="222"/>
      <c r="AZ684" s="222"/>
      <c r="BA684" s="222"/>
      <c r="BB684" s="222"/>
    </row>
    <row r="685" spans="1:54" ht="24"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c r="AB685" s="222"/>
      <c r="AC685" s="222"/>
      <c r="AD685" s="222"/>
      <c r="AE685" s="222"/>
      <c r="AF685" s="222"/>
      <c r="AG685" s="222"/>
      <c r="AH685" s="222"/>
      <c r="AI685" s="222"/>
      <c r="AJ685" s="222"/>
      <c r="AK685" s="222"/>
      <c r="AL685" s="222"/>
      <c r="AM685" s="222"/>
      <c r="AN685" s="222"/>
      <c r="AO685" s="222"/>
      <c r="AP685" s="222"/>
      <c r="AQ685" s="222"/>
      <c r="AR685" s="222"/>
      <c r="AS685" s="222"/>
      <c r="AT685" s="222"/>
      <c r="AU685" s="222"/>
      <c r="AV685" s="222"/>
      <c r="AW685" s="222"/>
      <c r="AX685" s="222"/>
      <c r="AY685" s="222"/>
      <c r="AZ685" s="222"/>
      <c r="BA685" s="222"/>
      <c r="BB685" s="222"/>
    </row>
    <row r="686" spans="1:54" ht="24"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c r="AD686" s="222"/>
      <c r="AE686" s="222"/>
      <c r="AF686" s="222"/>
      <c r="AG686" s="222"/>
      <c r="AH686" s="222"/>
      <c r="AI686" s="222"/>
      <c r="AJ686" s="222"/>
      <c r="AK686" s="222"/>
      <c r="AL686" s="222"/>
      <c r="AM686" s="222"/>
      <c r="AN686" s="222"/>
      <c r="AO686" s="222"/>
      <c r="AP686" s="222"/>
      <c r="AQ686" s="222"/>
      <c r="AR686" s="222"/>
      <c r="AS686" s="222"/>
      <c r="AT686" s="222"/>
      <c r="AU686" s="222"/>
      <c r="AV686" s="222"/>
      <c r="AW686" s="222"/>
      <c r="AX686" s="222"/>
      <c r="AY686" s="222"/>
      <c r="AZ686" s="222"/>
      <c r="BA686" s="222"/>
      <c r="BB686" s="222"/>
    </row>
    <row r="687" spans="1:54" ht="24"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c r="AB687" s="222"/>
      <c r="AC687" s="222"/>
      <c r="AD687" s="222"/>
      <c r="AE687" s="222"/>
      <c r="AF687" s="222"/>
      <c r="AG687" s="222"/>
      <c r="AH687" s="222"/>
      <c r="AI687" s="222"/>
      <c r="AJ687" s="222"/>
      <c r="AK687" s="222"/>
      <c r="AL687" s="222"/>
      <c r="AM687" s="222"/>
      <c r="AN687" s="222"/>
      <c r="AO687" s="222"/>
      <c r="AP687" s="222"/>
      <c r="AQ687" s="222"/>
      <c r="AR687" s="222"/>
      <c r="AS687" s="222"/>
      <c r="AT687" s="222"/>
      <c r="AU687" s="222"/>
      <c r="AV687" s="222"/>
      <c r="AW687" s="222"/>
      <c r="AX687" s="222"/>
      <c r="AY687" s="222"/>
      <c r="AZ687" s="222"/>
      <c r="BA687" s="222"/>
      <c r="BB687" s="222"/>
    </row>
    <row r="688" spans="1:54" ht="24"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c r="AB688" s="222"/>
      <c r="AC688" s="222"/>
      <c r="AD688" s="222"/>
      <c r="AE688" s="222"/>
      <c r="AF688" s="222"/>
      <c r="AG688" s="222"/>
      <c r="AH688" s="222"/>
      <c r="AI688" s="222"/>
      <c r="AJ688" s="222"/>
      <c r="AK688" s="222"/>
      <c r="AL688" s="222"/>
      <c r="AM688" s="222"/>
      <c r="AN688" s="222"/>
      <c r="AO688" s="222"/>
      <c r="AP688" s="222"/>
      <c r="AQ688" s="222"/>
      <c r="AR688" s="222"/>
      <c r="AS688" s="222"/>
      <c r="AT688" s="222"/>
      <c r="AU688" s="222"/>
      <c r="AV688" s="222"/>
      <c r="AW688" s="222"/>
      <c r="AX688" s="222"/>
      <c r="AY688" s="222"/>
      <c r="AZ688" s="222"/>
      <c r="BA688" s="222"/>
      <c r="BB688" s="222"/>
    </row>
    <row r="689" spans="1:54" ht="24"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c r="AB689" s="222"/>
      <c r="AC689" s="222"/>
      <c r="AD689" s="222"/>
      <c r="AE689" s="222"/>
      <c r="AF689" s="222"/>
      <c r="AG689" s="222"/>
      <c r="AH689" s="222"/>
      <c r="AI689" s="222"/>
      <c r="AJ689" s="222"/>
      <c r="AK689" s="222"/>
      <c r="AL689" s="222"/>
      <c r="AM689" s="222"/>
      <c r="AN689" s="222"/>
      <c r="AO689" s="222"/>
      <c r="AP689" s="222"/>
      <c r="AQ689" s="222"/>
      <c r="AR689" s="222"/>
      <c r="AS689" s="222"/>
      <c r="AT689" s="222"/>
      <c r="AU689" s="222"/>
      <c r="AV689" s="222"/>
      <c r="AW689" s="222"/>
      <c r="AX689" s="222"/>
      <c r="AY689" s="222"/>
      <c r="AZ689" s="222"/>
      <c r="BA689" s="222"/>
      <c r="BB689" s="222"/>
    </row>
    <row r="690" spans="1:54" ht="24"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c r="AD690" s="222"/>
      <c r="AE690" s="222"/>
      <c r="AF690" s="222"/>
      <c r="AG690" s="222"/>
      <c r="AH690" s="222"/>
      <c r="AI690" s="222"/>
      <c r="AJ690" s="222"/>
      <c r="AK690" s="222"/>
      <c r="AL690" s="222"/>
      <c r="AM690" s="222"/>
      <c r="AN690" s="222"/>
      <c r="AO690" s="222"/>
      <c r="AP690" s="222"/>
      <c r="AQ690" s="222"/>
      <c r="AR690" s="222"/>
      <c r="AS690" s="222"/>
      <c r="AT690" s="222"/>
      <c r="AU690" s="222"/>
      <c r="AV690" s="222"/>
      <c r="AW690" s="222"/>
      <c r="AX690" s="222"/>
      <c r="AY690" s="222"/>
      <c r="AZ690" s="222"/>
      <c r="BA690" s="222"/>
      <c r="BB690" s="222"/>
    </row>
    <row r="691" spans="1:54" ht="24"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c r="AD691" s="222"/>
      <c r="AE691" s="222"/>
      <c r="AF691" s="222"/>
      <c r="AG691" s="222"/>
      <c r="AH691" s="222"/>
      <c r="AI691" s="222"/>
      <c r="AJ691" s="222"/>
      <c r="AK691" s="222"/>
      <c r="AL691" s="222"/>
      <c r="AM691" s="222"/>
      <c r="AN691" s="222"/>
      <c r="AO691" s="222"/>
      <c r="AP691" s="222"/>
      <c r="AQ691" s="222"/>
      <c r="AR691" s="222"/>
      <c r="AS691" s="222"/>
      <c r="AT691" s="222"/>
      <c r="AU691" s="222"/>
      <c r="AV691" s="222"/>
      <c r="AW691" s="222"/>
      <c r="AX691" s="222"/>
      <c r="AY691" s="222"/>
      <c r="AZ691" s="222"/>
      <c r="BA691" s="222"/>
      <c r="BB691" s="222"/>
    </row>
    <row r="692" spans="1:54" ht="24"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c r="AD692" s="222"/>
      <c r="AE692" s="222"/>
      <c r="AF692" s="222"/>
      <c r="AG692" s="222"/>
      <c r="AH692" s="222"/>
      <c r="AI692" s="222"/>
      <c r="AJ692" s="222"/>
      <c r="AK692" s="222"/>
      <c r="AL692" s="222"/>
      <c r="AM692" s="222"/>
      <c r="AN692" s="222"/>
      <c r="AO692" s="222"/>
      <c r="AP692" s="222"/>
      <c r="AQ692" s="222"/>
      <c r="AR692" s="222"/>
      <c r="AS692" s="222"/>
      <c r="AT692" s="222"/>
      <c r="AU692" s="222"/>
      <c r="AV692" s="222"/>
      <c r="AW692" s="222"/>
      <c r="AX692" s="222"/>
      <c r="AY692" s="222"/>
      <c r="AZ692" s="222"/>
      <c r="BA692" s="222"/>
      <c r="BB692" s="222"/>
    </row>
    <row r="693" spans="1:54" ht="24"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c r="AB693" s="222"/>
      <c r="AC693" s="222"/>
      <c r="AD693" s="222"/>
      <c r="AE693" s="222"/>
      <c r="AF693" s="222"/>
      <c r="AG693" s="222"/>
      <c r="AH693" s="222"/>
      <c r="AI693" s="222"/>
      <c r="AJ693" s="222"/>
      <c r="AK693" s="222"/>
      <c r="AL693" s="222"/>
      <c r="AM693" s="222"/>
      <c r="AN693" s="222"/>
      <c r="AO693" s="222"/>
      <c r="AP693" s="222"/>
      <c r="AQ693" s="222"/>
      <c r="AR693" s="222"/>
      <c r="AS693" s="222"/>
      <c r="AT693" s="222"/>
      <c r="AU693" s="222"/>
      <c r="AV693" s="222"/>
      <c r="AW693" s="222"/>
      <c r="AX693" s="222"/>
      <c r="AY693" s="222"/>
      <c r="AZ693" s="222"/>
      <c r="BA693" s="222"/>
      <c r="BB693" s="222"/>
    </row>
    <row r="694" spans="1:54" ht="24"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c r="AB694" s="222"/>
      <c r="AC694" s="222"/>
      <c r="AD694" s="222"/>
      <c r="AE694" s="222"/>
      <c r="AF694" s="222"/>
      <c r="AG694" s="222"/>
      <c r="AH694" s="222"/>
      <c r="AI694" s="222"/>
      <c r="AJ694" s="222"/>
      <c r="AK694" s="222"/>
      <c r="AL694" s="222"/>
      <c r="AM694" s="222"/>
      <c r="AN694" s="222"/>
      <c r="AO694" s="222"/>
      <c r="AP694" s="222"/>
      <c r="AQ694" s="222"/>
      <c r="AR694" s="222"/>
      <c r="AS694" s="222"/>
      <c r="AT694" s="222"/>
      <c r="AU694" s="222"/>
      <c r="AV694" s="222"/>
      <c r="AW694" s="222"/>
      <c r="AX694" s="222"/>
      <c r="AY694" s="222"/>
      <c r="AZ694" s="222"/>
      <c r="BA694" s="222"/>
      <c r="BB694" s="222"/>
    </row>
    <row r="695" spans="1:54" ht="24"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c r="AB695" s="222"/>
      <c r="AC695" s="222"/>
      <c r="AD695" s="222"/>
      <c r="AE695" s="222"/>
      <c r="AF695" s="222"/>
      <c r="AG695" s="222"/>
      <c r="AH695" s="222"/>
      <c r="AI695" s="222"/>
      <c r="AJ695" s="222"/>
      <c r="AK695" s="222"/>
      <c r="AL695" s="222"/>
      <c r="AM695" s="222"/>
      <c r="AN695" s="222"/>
      <c r="AO695" s="222"/>
      <c r="AP695" s="222"/>
      <c r="AQ695" s="222"/>
      <c r="AR695" s="222"/>
      <c r="AS695" s="222"/>
      <c r="AT695" s="222"/>
      <c r="AU695" s="222"/>
      <c r="AV695" s="222"/>
      <c r="AW695" s="222"/>
      <c r="AX695" s="222"/>
      <c r="AY695" s="222"/>
      <c r="AZ695" s="222"/>
      <c r="BA695" s="222"/>
      <c r="BB695" s="222"/>
    </row>
    <row r="696" spans="1:54" ht="24"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c r="AB696" s="222"/>
      <c r="AC696" s="222"/>
      <c r="AD696" s="222"/>
      <c r="AE696" s="222"/>
      <c r="AF696" s="222"/>
      <c r="AG696" s="222"/>
      <c r="AH696" s="222"/>
      <c r="AI696" s="222"/>
      <c r="AJ696" s="222"/>
      <c r="AK696" s="222"/>
      <c r="AL696" s="222"/>
      <c r="AM696" s="222"/>
      <c r="AN696" s="222"/>
      <c r="AO696" s="222"/>
      <c r="AP696" s="222"/>
      <c r="AQ696" s="222"/>
      <c r="AR696" s="222"/>
      <c r="AS696" s="222"/>
      <c r="AT696" s="222"/>
      <c r="AU696" s="222"/>
      <c r="AV696" s="222"/>
      <c r="AW696" s="222"/>
      <c r="AX696" s="222"/>
      <c r="AY696" s="222"/>
      <c r="AZ696" s="222"/>
      <c r="BA696" s="222"/>
      <c r="BB696" s="222"/>
    </row>
    <row r="697" spans="1:54" ht="24"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c r="AB697" s="222"/>
      <c r="AC697" s="222"/>
      <c r="AD697" s="222"/>
      <c r="AE697" s="222"/>
      <c r="AF697" s="222"/>
      <c r="AG697" s="222"/>
      <c r="AH697" s="222"/>
      <c r="AI697" s="222"/>
      <c r="AJ697" s="222"/>
      <c r="AK697" s="222"/>
      <c r="AL697" s="222"/>
      <c r="AM697" s="222"/>
      <c r="AN697" s="222"/>
      <c r="AO697" s="222"/>
      <c r="AP697" s="222"/>
      <c r="AQ697" s="222"/>
      <c r="AR697" s="222"/>
      <c r="AS697" s="222"/>
      <c r="AT697" s="222"/>
      <c r="AU697" s="222"/>
      <c r="AV697" s="222"/>
      <c r="AW697" s="222"/>
      <c r="AX697" s="222"/>
      <c r="AY697" s="222"/>
      <c r="AZ697" s="222"/>
      <c r="BA697" s="222"/>
      <c r="BB697" s="222"/>
    </row>
    <row r="698" spans="1:54" ht="24"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c r="AB698" s="222"/>
      <c r="AC698" s="222"/>
      <c r="AD698" s="222"/>
      <c r="AE698" s="222"/>
      <c r="AF698" s="222"/>
      <c r="AG698" s="222"/>
      <c r="AH698" s="222"/>
      <c r="AI698" s="222"/>
      <c r="AJ698" s="222"/>
      <c r="AK698" s="222"/>
      <c r="AL698" s="222"/>
      <c r="AM698" s="222"/>
      <c r="AN698" s="222"/>
      <c r="AO698" s="222"/>
      <c r="AP698" s="222"/>
      <c r="AQ698" s="222"/>
      <c r="AR698" s="222"/>
      <c r="AS698" s="222"/>
      <c r="AT698" s="222"/>
      <c r="AU698" s="222"/>
      <c r="AV698" s="222"/>
      <c r="AW698" s="222"/>
      <c r="AX698" s="222"/>
      <c r="AY698" s="222"/>
      <c r="AZ698" s="222"/>
      <c r="BA698" s="222"/>
      <c r="BB698" s="222"/>
    </row>
    <row r="699" spans="1:54" ht="24"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c r="AB699" s="222"/>
      <c r="AC699" s="222"/>
      <c r="AD699" s="222"/>
      <c r="AE699" s="222"/>
      <c r="AF699" s="222"/>
      <c r="AG699" s="222"/>
      <c r="AH699" s="222"/>
      <c r="AI699" s="222"/>
      <c r="AJ699" s="222"/>
      <c r="AK699" s="222"/>
      <c r="AL699" s="222"/>
      <c r="AM699" s="222"/>
      <c r="AN699" s="222"/>
      <c r="AO699" s="222"/>
      <c r="AP699" s="222"/>
      <c r="AQ699" s="222"/>
      <c r="AR699" s="222"/>
      <c r="AS699" s="222"/>
      <c r="AT699" s="222"/>
      <c r="AU699" s="222"/>
      <c r="AV699" s="222"/>
      <c r="AW699" s="222"/>
      <c r="AX699" s="222"/>
      <c r="AY699" s="222"/>
      <c r="AZ699" s="222"/>
      <c r="BA699" s="222"/>
      <c r="BB699" s="222"/>
    </row>
    <row r="700" spans="1:54" ht="24"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c r="AB700" s="222"/>
      <c r="AC700" s="222"/>
      <c r="AD700" s="222"/>
      <c r="AE700" s="222"/>
      <c r="AF700" s="222"/>
      <c r="AG700" s="222"/>
      <c r="AH700" s="222"/>
      <c r="AI700" s="222"/>
      <c r="AJ700" s="222"/>
      <c r="AK700" s="222"/>
      <c r="AL700" s="222"/>
      <c r="AM700" s="222"/>
      <c r="AN700" s="222"/>
      <c r="AO700" s="222"/>
      <c r="AP700" s="222"/>
      <c r="AQ700" s="222"/>
      <c r="AR700" s="222"/>
      <c r="AS700" s="222"/>
      <c r="AT700" s="222"/>
      <c r="AU700" s="222"/>
      <c r="AV700" s="222"/>
      <c r="AW700" s="222"/>
      <c r="AX700" s="222"/>
      <c r="AY700" s="222"/>
      <c r="AZ700" s="222"/>
      <c r="BA700" s="222"/>
      <c r="BB700" s="222"/>
    </row>
    <row r="701" spans="1:54" ht="24"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c r="AB701" s="222"/>
      <c r="AC701" s="222"/>
      <c r="AD701" s="222"/>
      <c r="AE701" s="222"/>
      <c r="AF701" s="222"/>
      <c r="AG701" s="222"/>
      <c r="AH701" s="222"/>
      <c r="AI701" s="222"/>
      <c r="AJ701" s="222"/>
      <c r="AK701" s="222"/>
      <c r="AL701" s="222"/>
      <c r="AM701" s="222"/>
      <c r="AN701" s="222"/>
      <c r="AO701" s="222"/>
      <c r="AP701" s="222"/>
      <c r="AQ701" s="222"/>
      <c r="AR701" s="222"/>
      <c r="AS701" s="222"/>
      <c r="AT701" s="222"/>
      <c r="AU701" s="222"/>
      <c r="AV701" s="222"/>
      <c r="AW701" s="222"/>
      <c r="AX701" s="222"/>
      <c r="AY701" s="222"/>
      <c r="AZ701" s="222"/>
      <c r="BA701" s="222"/>
      <c r="BB701" s="222"/>
    </row>
    <row r="702" spans="1:54" ht="24"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c r="AB702" s="222"/>
      <c r="AC702" s="222"/>
      <c r="AD702" s="222"/>
      <c r="AE702" s="222"/>
      <c r="AF702" s="222"/>
      <c r="AG702" s="222"/>
      <c r="AH702" s="222"/>
      <c r="AI702" s="222"/>
      <c r="AJ702" s="222"/>
      <c r="AK702" s="222"/>
      <c r="AL702" s="222"/>
      <c r="AM702" s="222"/>
      <c r="AN702" s="222"/>
      <c r="AO702" s="222"/>
      <c r="AP702" s="222"/>
      <c r="AQ702" s="222"/>
      <c r="AR702" s="222"/>
      <c r="AS702" s="222"/>
      <c r="AT702" s="222"/>
      <c r="AU702" s="222"/>
      <c r="AV702" s="222"/>
      <c r="AW702" s="222"/>
      <c r="AX702" s="222"/>
      <c r="AY702" s="222"/>
      <c r="AZ702" s="222"/>
      <c r="BA702" s="222"/>
      <c r="BB702" s="222"/>
    </row>
    <row r="703" spans="1:54" ht="24"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c r="AB703" s="222"/>
      <c r="AC703" s="222"/>
      <c r="AD703" s="222"/>
      <c r="AE703" s="222"/>
      <c r="AF703" s="222"/>
      <c r="AG703" s="222"/>
      <c r="AH703" s="222"/>
      <c r="AI703" s="222"/>
      <c r="AJ703" s="222"/>
      <c r="AK703" s="222"/>
      <c r="AL703" s="222"/>
      <c r="AM703" s="222"/>
      <c r="AN703" s="222"/>
      <c r="AO703" s="222"/>
      <c r="AP703" s="222"/>
      <c r="AQ703" s="222"/>
      <c r="AR703" s="222"/>
      <c r="AS703" s="222"/>
      <c r="AT703" s="222"/>
      <c r="AU703" s="222"/>
      <c r="AV703" s="222"/>
      <c r="AW703" s="222"/>
      <c r="AX703" s="222"/>
      <c r="AY703" s="222"/>
      <c r="AZ703" s="222"/>
      <c r="BA703" s="222"/>
      <c r="BB703" s="222"/>
    </row>
    <row r="704" spans="1:54" ht="24"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c r="AB704" s="222"/>
      <c r="AC704" s="222"/>
      <c r="AD704" s="222"/>
      <c r="AE704" s="222"/>
      <c r="AF704" s="222"/>
      <c r="AG704" s="222"/>
      <c r="AH704" s="222"/>
      <c r="AI704" s="222"/>
      <c r="AJ704" s="222"/>
      <c r="AK704" s="222"/>
      <c r="AL704" s="222"/>
      <c r="AM704" s="222"/>
      <c r="AN704" s="222"/>
      <c r="AO704" s="222"/>
      <c r="AP704" s="222"/>
      <c r="AQ704" s="222"/>
      <c r="AR704" s="222"/>
      <c r="AS704" s="222"/>
      <c r="AT704" s="222"/>
      <c r="AU704" s="222"/>
      <c r="AV704" s="222"/>
      <c r="AW704" s="222"/>
      <c r="AX704" s="222"/>
      <c r="AY704" s="222"/>
      <c r="AZ704" s="222"/>
      <c r="BA704" s="222"/>
      <c r="BB704" s="222"/>
    </row>
    <row r="705" spans="1:54" ht="24"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c r="AB705" s="222"/>
      <c r="AC705" s="222"/>
      <c r="AD705" s="222"/>
      <c r="AE705" s="222"/>
      <c r="AF705" s="222"/>
      <c r="AG705" s="222"/>
      <c r="AH705" s="222"/>
      <c r="AI705" s="222"/>
      <c r="AJ705" s="222"/>
      <c r="AK705" s="222"/>
      <c r="AL705" s="222"/>
      <c r="AM705" s="222"/>
      <c r="AN705" s="222"/>
      <c r="AO705" s="222"/>
      <c r="AP705" s="222"/>
      <c r="AQ705" s="222"/>
      <c r="AR705" s="222"/>
      <c r="AS705" s="222"/>
      <c r="AT705" s="222"/>
      <c r="AU705" s="222"/>
      <c r="AV705" s="222"/>
      <c r="AW705" s="222"/>
      <c r="AX705" s="222"/>
      <c r="AY705" s="222"/>
      <c r="AZ705" s="222"/>
      <c r="BA705" s="222"/>
      <c r="BB705" s="222"/>
    </row>
    <row r="706" spans="1:54" ht="24"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c r="AB706" s="222"/>
      <c r="AC706" s="222"/>
      <c r="AD706" s="222"/>
      <c r="AE706" s="222"/>
      <c r="AF706" s="222"/>
      <c r="AG706" s="222"/>
      <c r="AH706" s="222"/>
      <c r="AI706" s="222"/>
      <c r="AJ706" s="222"/>
      <c r="AK706" s="222"/>
      <c r="AL706" s="222"/>
      <c r="AM706" s="222"/>
      <c r="AN706" s="222"/>
      <c r="AO706" s="222"/>
      <c r="AP706" s="222"/>
      <c r="AQ706" s="222"/>
      <c r="AR706" s="222"/>
      <c r="AS706" s="222"/>
      <c r="AT706" s="222"/>
      <c r="AU706" s="222"/>
      <c r="AV706" s="222"/>
      <c r="AW706" s="222"/>
      <c r="AX706" s="222"/>
      <c r="AY706" s="222"/>
      <c r="AZ706" s="222"/>
      <c r="BA706" s="222"/>
      <c r="BB706" s="222"/>
    </row>
    <row r="707" spans="1:54" ht="24"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c r="AB707" s="222"/>
      <c r="AC707" s="222"/>
      <c r="AD707" s="222"/>
      <c r="AE707" s="222"/>
      <c r="AF707" s="222"/>
      <c r="AG707" s="222"/>
      <c r="AH707" s="222"/>
      <c r="AI707" s="222"/>
      <c r="AJ707" s="222"/>
      <c r="AK707" s="222"/>
      <c r="AL707" s="222"/>
      <c r="AM707" s="222"/>
      <c r="AN707" s="222"/>
      <c r="AO707" s="222"/>
      <c r="AP707" s="222"/>
      <c r="AQ707" s="222"/>
      <c r="AR707" s="222"/>
      <c r="AS707" s="222"/>
      <c r="AT707" s="222"/>
      <c r="AU707" s="222"/>
      <c r="AV707" s="222"/>
      <c r="AW707" s="222"/>
      <c r="AX707" s="222"/>
      <c r="AY707" s="222"/>
      <c r="AZ707" s="222"/>
      <c r="BA707" s="222"/>
      <c r="BB707" s="222"/>
    </row>
    <row r="708" spans="1:54" ht="24"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c r="AB708" s="222"/>
      <c r="AC708" s="222"/>
      <c r="AD708" s="222"/>
      <c r="AE708" s="222"/>
      <c r="AF708" s="222"/>
      <c r="AG708" s="222"/>
      <c r="AH708" s="222"/>
      <c r="AI708" s="222"/>
      <c r="AJ708" s="222"/>
      <c r="AK708" s="222"/>
      <c r="AL708" s="222"/>
      <c r="AM708" s="222"/>
      <c r="AN708" s="222"/>
      <c r="AO708" s="222"/>
      <c r="AP708" s="222"/>
      <c r="AQ708" s="222"/>
      <c r="AR708" s="222"/>
      <c r="AS708" s="222"/>
      <c r="AT708" s="222"/>
      <c r="AU708" s="222"/>
      <c r="AV708" s="222"/>
      <c r="AW708" s="222"/>
      <c r="AX708" s="222"/>
      <c r="AY708" s="222"/>
      <c r="AZ708" s="222"/>
      <c r="BA708" s="222"/>
      <c r="BB708" s="222"/>
    </row>
    <row r="709" spans="1:54" ht="24"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c r="AB709" s="222"/>
      <c r="AC709" s="222"/>
      <c r="AD709" s="222"/>
      <c r="AE709" s="222"/>
      <c r="AF709" s="222"/>
      <c r="AG709" s="222"/>
      <c r="AH709" s="222"/>
      <c r="AI709" s="222"/>
      <c r="AJ709" s="222"/>
      <c r="AK709" s="222"/>
      <c r="AL709" s="222"/>
      <c r="AM709" s="222"/>
      <c r="AN709" s="222"/>
      <c r="AO709" s="222"/>
      <c r="AP709" s="222"/>
      <c r="AQ709" s="222"/>
      <c r="AR709" s="222"/>
      <c r="AS709" s="222"/>
      <c r="AT709" s="222"/>
      <c r="AU709" s="222"/>
      <c r="AV709" s="222"/>
      <c r="AW709" s="222"/>
      <c r="AX709" s="222"/>
      <c r="AY709" s="222"/>
      <c r="AZ709" s="222"/>
      <c r="BA709" s="222"/>
      <c r="BB709" s="222"/>
    </row>
    <row r="710" spans="1:54" ht="24"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c r="AB710" s="222"/>
      <c r="AC710" s="222"/>
      <c r="AD710" s="222"/>
      <c r="AE710" s="222"/>
      <c r="AF710" s="222"/>
      <c r="AG710" s="222"/>
      <c r="AH710" s="222"/>
      <c r="AI710" s="222"/>
      <c r="AJ710" s="222"/>
      <c r="AK710" s="222"/>
      <c r="AL710" s="222"/>
      <c r="AM710" s="222"/>
      <c r="AN710" s="222"/>
      <c r="AO710" s="222"/>
      <c r="AP710" s="222"/>
      <c r="AQ710" s="222"/>
      <c r="AR710" s="222"/>
      <c r="AS710" s="222"/>
      <c r="AT710" s="222"/>
      <c r="AU710" s="222"/>
      <c r="AV710" s="222"/>
      <c r="AW710" s="222"/>
      <c r="AX710" s="222"/>
      <c r="AY710" s="222"/>
      <c r="AZ710" s="222"/>
      <c r="BA710" s="222"/>
      <c r="BB710" s="222"/>
    </row>
    <row r="711" spans="1:54" ht="24"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c r="AB711" s="222"/>
      <c r="AC711" s="222"/>
      <c r="AD711" s="222"/>
      <c r="AE711" s="222"/>
      <c r="AF711" s="222"/>
      <c r="AG711" s="222"/>
      <c r="AH711" s="222"/>
      <c r="AI711" s="222"/>
      <c r="AJ711" s="222"/>
      <c r="AK711" s="222"/>
      <c r="AL711" s="222"/>
      <c r="AM711" s="222"/>
      <c r="AN711" s="222"/>
      <c r="AO711" s="222"/>
      <c r="AP711" s="222"/>
      <c r="AQ711" s="222"/>
      <c r="AR711" s="222"/>
      <c r="AS711" s="222"/>
      <c r="AT711" s="222"/>
      <c r="AU711" s="222"/>
      <c r="AV711" s="222"/>
      <c r="AW711" s="222"/>
      <c r="AX711" s="222"/>
      <c r="AY711" s="222"/>
      <c r="AZ711" s="222"/>
      <c r="BA711" s="222"/>
      <c r="BB711" s="222"/>
    </row>
    <row r="712" spans="1:54" ht="24"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c r="AB712" s="222"/>
      <c r="AC712" s="222"/>
      <c r="AD712" s="222"/>
      <c r="AE712" s="222"/>
      <c r="AF712" s="222"/>
      <c r="AG712" s="222"/>
      <c r="AH712" s="222"/>
      <c r="AI712" s="222"/>
      <c r="AJ712" s="222"/>
      <c r="AK712" s="222"/>
      <c r="AL712" s="222"/>
      <c r="AM712" s="222"/>
      <c r="AN712" s="222"/>
      <c r="AO712" s="222"/>
      <c r="AP712" s="222"/>
      <c r="AQ712" s="222"/>
      <c r="AR712" s="222"/>
      <c r="AS712" s="222"/>
      <c r="AT712" s="222"/>
      <c r="AU712" s="222"/>
      <c r="AV712" s="222"/>
      <c r="AW712" s="222"/>
      <c r="AX712" s="222"/>
      <c r="AY712" s="222"/>
      <c r="AZ712" s="222"/>
      <c r="BA712" s="222"/>
      <c r="BB712" s="222"/>
    </row>
    <row r="713" spans="1:54" ht="24"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c r="AB713" s="222"/>
      <c r="AC713" s="222"/>
      <c r="AD713" s="222"/>
      <c r="AE713" s="222"/>
      <c r="AF713" s="222"/>
      <c r="AG713" s="222"/>
      <c r="AH713" s="222"/>
      <c r="AI713" s="222"/>
      <c r="AJ713" s="222"/>
      <c r="AK713" s="222"/>
      <c r="AL713" s="222"/>
      <c r="AM713" s="222"/>
      <c r="AN713" s="222"/>
      <c r="AO713" s="222"/>
      <c r="AP713" s="222"/>
      <c r="AQ713" s="222"/>
      <c r="AR713" s="222"/>
      <c r="AS713" s="222"/>
      <c r="AT713" s="222"/>
      <c r="AU713" s="222"/>
      <c r="AV713" s="222"/>
      <c r="AW713" s="222"/>
      <c r="AX713" s="222"/>
      <c r="AY713" s="222"/>
      <c r="AZ713" s="222"/>
      <c r="BA713" s="222"/>
      <c r="BB713" s="222"/>
    </row>
    <row r="714" spans="1:54" ht="24"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c r="AB714" s="222"/>
      <c r="AC714" s="222"/>
      <c r="AD714" s="222"/>
      <c r="AE714" s="222"/>
      <c r="AF714" s="222"/>
      <c r="AG714" s="222"/>
      <c r="AH714" s="222"/>
      <c r="AI714" s="222"/>
      <c r="AJ714" s="222"/>
      <c r="AK714" s="222"/>
      <c r="AL714" s="222"/>
      <c r="AM714" s="222"/>
      <c r="AN714" s="222"/>
      <c r="AO714" s="222"/>
      <c r="AP714" s="222"/>
      <c r="AQ714" s="222"/>
      <c r="AR714" s="222"/>
      <c r="AS714" s="222"/>
      <c r="AT714" s="222"/>
      <c r="AU714" s="222"/>
      <c r="AV714" s="222"/>
      <c r="AW714" s="222"/>
      <c r="AX714" s="222"/>
      <c r="AY714" s="222"/>
      <c r="AZ714" s="222"/>
      <c r="BA714" s="222"/>
      <c r="BB714" s="222"/>
    </row>
    <row r="715" spans="1:54" ht="24"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c r="AB715" s="222"/>
      <c r="AC715" s="222"/>
      <c r="AD715" s="222"/>
      <c r="AE715" s="222"/>
      <c r="AF715" s="222"/>
      <c r="AG715" s="222"/>
      <c r="AH715" s="222"/>
      <c r="AI715" s="222"/>
      <c r="AJ715" s="222"/>
      <c r="AK715" s="222"/>
      <c r="AL715" s="222"/>
      <c r="AM715" s="222"/>
      <c r="AN715" s="222"/>
      <c r="AO715" s="222"/>
      <c r="AP715" s="222"/>
      <c r="AQ715" s="222"/>
      <c r="AR715" s="222"/>
      <c r="AS715" s="222"/>
      <c r="AT715" s="222"/>
      <c r="AU715" s="222"/>
      <c r="AV715" s="222"/>
      <c r="AW715" s="222"/>
      <c r="AX715" s="222"/>
      <c r="AY715" s="222"/>
      <c r="AZ715" s="222"/>
      <c r="BA715" s="222"/>
      <c r="BB715" s="222"/>
    </row>
    <row r="716" spans="1:54" ht="24"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c r="AB716" s="222"/>
      <c r="AC716" s="222"/>
      <c r="AD716" s="222"/>
      <c r="AE716" s="222"/>
      <c r="AF716" s="222"/>
      <c r="AG716" s="222"/>
      <c r="AH716" s="222"/>
      <c r="AI716" s="222"/>
      <c r="AJ716" s="222"/>
      <c r="AK716" s="222"/>
      <c r="AL716" s="222"/>
      <c r="AM716" s="222"/>
      <c r="AN716" s="222"/>
      <c r="AO716" s="222"/>
      <c r="AP716" s="222"/>
      <c r="AQ716" s="222"/>
      <c r="AR716" s="222"/>
      <c r="AS716" s="222"/>
      <c r="AT716" s="222"/>
      <c r="AU716" s="222"/>
      <c r="AV716" s="222"/>
      <c r="AW716" s="222"/>
      <c r="AX716" s="222"/>
      <c r="AY716" s="222"/>
      <c r="AZ716" s="222"/>
      <c r="BA716" s="222"/>
      <c r="BB716" s="222"/>
    </row>
    <row r="717" spans="1:54" ht="24"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c r="AB717" s="222"/>
      <c r="AC717" s="222"/>
      <c r="AD717" s="222"/>
      <c r="AE717" s="222"/>
      <c r="AF717" s="222"/>
      <c r="AG717" s="222"/>
      <c r="AH717" s="222"/>
      <c r="AI717" s="222"/>
      <c r="AJ717" s="222"/>
      <c r="AK717" s="222"/>
      <c r="AL717" s="222"/>
      <c r="AM717" s="222"/>
      <c r="AN717" s="222"/>
      <c r="AO717" s="222"/>
      <c r="AP717" s="222"/>
      <c r="AQ717" s="222"/>
      <c r="AR717" s="222"/>
      <c r="AS717" s="222"/>
      <c r="AT717" s="222"/>
      <c r="AU717" s="222"/>
      <c r="AV717" s="222"/>
      <c r="AW717" s="222"/>
      <c r="AX717" s="222"/>
      <c r="AY717" s="222"/>
      <c r="AZ717" s="222"/>
      <c r="BA717" s="222"/>
      <c r="BB717" s="222"/>
    </row>
    <row r="718" spans="1:54" ht="24"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c r="AB718" s="222"/>
      <c r="AC718" s="222"/>
      <c r="AD718" s="222"/>
      <c r="AE718" s="222"/>
      <c r="AF718" s="222"/>
      <c r="AG718" s="222"/>
      <c r="AH718" s="222"/>
      <c r="AI718" s="222"/>
      <c r="AJ718" s="222"/>
      <c r="AK718" s="222"/>
      <c r="AL718" s="222"/>
      <c r="AM718" s="222"/>
      <c r="AN718" s="222"/>
      <c r="AO718" s="222"/>
      <c r="AP718" s="222"/>
      <c r="AQ718" s="222"/>
      <c r="AR718" s="222"/>
      <c r="AS718" s="222"/>
      <c r="AT718" s="222"/>
      <c r="AU718" s="222"/>
      <c r="AV718" s="222"/>
      <c r="AW718" s="222"/>
      <c r="AX718" s="222"/>
      <c r="AY718" s="222"/>
      <c r="AZ718" s="222"/>
      <c r="BA718" s="222"/>
      <c r="BB718" s="222"/>
    </row>
    <row r="719" spans="1:54" ht="24"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c r="AB719" s="222"/>
      <c r="AC719" s="222"/>
      <c r="AD719" s="222"/>
      <c r="AE719" s="222"/>
      <c r="AF719" s="222"/>
      <c r="AG719" s="222"/>
      <c r="AH719" s="222"/>
      <c r="AI719" s="222"/>
      <c r="AJ719" s="222"/>
      <c r="AK719" s="222"/>
      <c r="AL719" s="222"/>
      <c r="AM719" s="222"/>
      <c r="AN719" s="222"/>
      <c r="AO719" s="222"/>
      <c r="AP719" s="222"/>
      <c r="AQ719" s="222"/>
      <c r="AR719" s="222"/>
      <c r="AS719" s="222"/>
      <c r="AT719" s="222"/>
      <c r="AU719" s="222"/>
      <c r="AV719" s="222"/>
      <c r="AW719" s="222"/>
      <c r="AX719" s="222"/>
      <c r="AY719" s="222"/>
      <c r="AZ719" s="222"/>
      <c r="BA719" s="222"/>
      <c r="BB719" s="222"/>
    </row>
    <row r="720" spans="1:54" ht="24"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c r="AB720" s="222"/>
      <c r="AC720" s="222"/>
      <c r="AD720" s="222"/>
      <c r="AE720" s="222"/>
      <c r="AF720" s="222"/>
      <c r="AG720" s="222"/>
      <c r="AH720" s="222"/>
      <c r="AI720" s="222"/>
      <c r="AJ720" s="222"/>
      <c r="AK720" s="222"/>
      <c r="AL720" s="222"/>
      <c r="AM720" s="222"/>
      <c r="AN720" s="222"/>
      <c r="AO720" s="222"/>
      <c r="AP720" s="222"/>
      <c r="AQ720" s="222"/>
      <c r="AR720" s="222"/>
      <c r="AS720" s="222"/>
      <c r="AT720" s="222"/>
      <c r="AU720" s="222"/>
      <c r="AV720" s="222"/>
      <c r="AW720" s="222"/>
      <c r="AX720" s="222"/>
      <c r="AY720" s="222"/>
      <c r="AZ720" s="222"/>
      <c r="BA720" s="222"/>
      <c r="BB720" s="222"/>
    </row>
    <row r="721" spans="1:54" ht="24"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c r="AB721" s="222"/>
      <c r="AC721" s="222"/>
      <c r="AD721" s="222"/>
      <c r="AE721" s="222"/>
      <c r="AF721" s="222"/>
      <c r="AG721" s="222"/>
      <c r="AH721" s="222"/>
      <c r="AI721" s="222"/>
      <c r="AJ721" s="222"/>
      <c r="AK721" s="222"/>
      <c r="AL721" s="222"/>
      <c r="AM721" s="222"/>
      <c r="AN721" s="222"/>
      <c r="AO721" s="222"/>
      <c r="AP721" s="222"/>
      <c r="AQ721" s="222"/>
      <c r="AR721" s="222"/>
      <c r="AS721" s="222"/>
      <c r="AT721" s="222"/>
      <c r="AU721" s="222"/>
      <c r="AV721" s="222"/>
      <c r="AW721" s="222"/>
      <c r="AX721" s="222"/>
      <c r="AY721" s="222"/>
      <c r="AZ721" s="222"/>
      <c r="BA721" s="222"/>
      <c r="BB721" s="222"/>
    </row>
    <row r="722" spans="1:54" ht="24"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c r="AB722" s="222"/>
      <c r="AC722" s="222"/>
      <c r="AD722" s="222"/>
      <c r="AE722" s="222"/>
      <c r="AF722" s="222"/>
      <c r="AG722" s="222"/>
      <c r="AH722" s="222"/>
      <c r="AI722" s="222"/>
      <c r="AJ722" s="222"/>
      <c r="AK722" s="222"/>
      <c r="AL722" s="222"/>
      <c r="AM722" s="222"/>
      <c r="AN722" s="222"/>
      <c r="AO722" s="222"/>
      <c r="AP722" s="222"/>
      <c r="AQ722" s="222"/>
      <c r="AR722" s="222"/>
      <c r="AS722" s="222"/>
      <c r="AT722" s="222"/>
      <c r="AU722" s="222"/>
      <c r="AV722" s="222"/>
      <c r="AW722" s="222"/>
      <c r="AX722" s="222"/>
      <c r="AY722" s="222"/>
      <c r="AZ722" s="222"/>
      <c r="BA722" s="222"/>
      <c r="BB722" s="222"/>
    </row>
    <row r="723" spans="1:54" ht="24"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c r="AB723" s="222"/>
      <c r="AC723" s="222"/>
      <c r="AD723" s="222"/>
      <c r="AE723" s="222"/>
      <c r="AF723" s="222"/>
      <c r="AG723" s="222"/>
      <c r="AH723" s="222"/>
      <c r="AI723" s="222"/>
      <c r="AJ723" s="222"/>
      <c r="AK723" s="222"/>
      <c r="AL723" s="222"/>
      <c r="AM723" s="222"/>
      <c r="AN723" s="222"/>
      <c r="AO723" s="222"/>
      <c r="AP723" s="222"/>
      <c r="AQ723" s="222"/>
      <c r="AR723" s="222"/>
      <c r="AS723" s="222"/>
      <c r="AT723" s="222"/>
      <c r="AU723" s="222"/>
      <c r="AV723" s="222"/>
      <c r="AW723" s="222"/>
      <c r="AX723" s="222"/>
      <c r="AY723" s="222"/>
      <c r="AZ723" s="222"/>
      <c r="BA723" s="222"/>
      <c r="BB723" s="222"/>
    </row>
    <row r="724" spans="1:54" ht="24"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c r="AB724" s="222"/>
      <c r="AC724" s="222"/>
      <c r="AD724" s="222"/>
      <c r="AE724" s="222"/>
      <c r="AF724" s="222"/>
      <c r="AG724" s="222"/>
      <c r="AH724" s="222"/>
      <c r="AI724" s="222"/>
      <c r="AJ724" s="222"/>
      <c r="AK724" s="222"/>
      <c r="AL724" s="222"/>
      <c r="AM724" s="222"/>
      <c r="AN724" s="222"/>
      <c r="AO724" s="222"/>
      <c r="AP724" s="222"/>
      <c r="AQ724" s="222"/>
      <c r="AR724" s="222"/>
      <c r="AS724" s="222"/>
      <c r="AT724" s="222"/>
      <c r="AU724" s="222"/>
      <c r="AV724" s="222"/>
      <c r="AW724" s="222"/>
      <c r="AX724" s="222"/>
      <c r="AY724" s="222"/>
      <c r="AZ724" s="222"/>
      <c r="BA724" s="222"/>
      <c r="BB724" s="222"/>
    </row>
    <row r="725" spans="1:54" ht="24"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c r="AB725" s="222"/>
      <c r="AC725" s="222"/>
      <c r="AD725" s="222"/>
      <c r="AE725" s="222"/>
      <c r="AF725" s="222"/>
      <c r="AG725" s="222"/>
      <c r="AH725" s="222"/>
      <c r="AI725" s="222"/>
      <c r="AJ725" s="222"/>
      <c r="AK725" s="222"/>
      <c r="AL725" s="222"/>
      <c r="AM725" s="222"/>
      <c r="AN725" s="222"/>
      <c r="AO725" s="222"/>
      <c r="AP725" s="222"/>
      <c r="AQ725" s="222"/>
      <c r="AR725" s="222"/>
      <c r="AS725" s="222"/>
      <c r="AT725" s="222"/>
      <c r="AU725" s="222"/>
      <c r="AV725" s="222"/>
      <c r="AW725" s="222"/>
      <c r="AX725" s="222"/>
      <c r="AY725" s="222"/>
      <c r="AZ725" s="222"/>
      <c r="BA725" s="222"/>
      <c r="BB725" s="222"/>
    </row>
    <row r="726" spans="1:54" ht="24"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c r="AB726" s="222"/>
      <c r="AC726" s="222"/>
      <c r="AD726" s="222"/>
      <c r="AE726" s="222"/>
      <c r="AF726" s="222"/>
      <c r="AG726" s="222"/>
      <c r="AH726" s="222"/>
      <c r="AI726" s="222"/>
      <c r="AJ726" s="222"/>
      <c r="AK726" s="222"/>
      <c r="AL726" s="222"/>
      <c r="AM726" s="222"/>
      <c r="AN726" s="222"/>
      <c r="AO726" s="222"/>
      <c r="AP726" s="222"/>
      <c r="AQ726" s="222"/>
      <c r="AR726" s="222"/>
      <c r="AS726" s="222"/>
      <c r="AT726" s="222"/>
      <c r="AU726" s="222"/>
      <c r="AV726" s="222"/>
      <c r="AW726" s="222"/>
      <c r="AX726" s="222"/>
      <c r="AY726" s="222"/>
      <c r="AZ726" s="222"/>
      <c r="BA726" s="222"/>
      <c r="BB726" s="222"/>
    </row>
    <row r="727" spans="1:54" ht="24"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c r="AB727" s="222"/>
      <c r="AC727" s="222"/>
      <c r="AD727" s="222"/>
      <c r="AE727" s="222"/>
      <c r="AF727" s="222"/>
      <c r="AG727" s="222"/>
      <c r="AH727" s="222"/>
      <c r="AI727" s="222"/>
      <c r="AJ727" s="222"/>
      <c r="AK727" s="222"/>
      <c r="AL727" s="222"/>
      <c r="AM727" s="222"/>
      <c r="AN727" s="222"/>
      <c r="AO727" s="222"/>
      <c r="AP727" s="222"/>
      <c r="AQ727" s="222"/>
      <c r="AR727" s="222"/>
      <c r="AS727" s="222"/>
      <c r="AT727" s="222"/>
      <c r="AU727" s="222"/>
      <c r="AV727" s="222"/>
      <c r="AW727" s="222"/>
      <c r="AX727" s="222"/>
      <c r="AY727" s="222"/>
      <c r="AZ727" s="222"/>
      <c r="BA727" s="222"/>
      <c r="BB727" s="222"/>
    </row>
    <row r="728" spans="1:54" ht="24"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c r="AB728" s="222"/>
      <c r="AC728" s="222"/>
      <c r="AD728" s="222"/>
      <c r="AE728" s="222"/>
      <c r="AF728" s="222"/>
      <c r="AG728" s="222"/>
      <c r="AH728" s="222"/>
      <c r="AI728" s="222"/>
      <c r="AJ728" s="222"/>
      <c r="AK728" s="222"/>
      <c r="AL728" s="222"/>
      <c r="AM728" s="222"/>
      <c r="AN728" s="222"/>
      <c r="AO728" s="222"/>
      <c r="AP728" s="222"/>
      <c r="AQ728" s="222"/>
      <c r="AR728" s="222"/>
      <c r="AS728" s="222"/>
      <c r="AT728" s="222"/>
      <c r="AU728" s="222"/>
      <c r="AV728" s="222"/>
      <c r="AW728" s="222"/>
      <c r="AX728" s="222"/>
      <c r="AY728" s="222"/>
      <c r="AZ728" s="222"/>
      <c r="BA728" s="222"/>
      <c r="BB728" s="222"/>
    </row>
    <row r="729" spans="1:54" ht="24"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c r="AD729" s="222"/>
      <c r="AE729" s="222"/>
      <c r="AF729" s="222"/>
      <c r="AG729" s="222"/>
      <c r="AH729" s="222"/>
      <c r="AI729" s="222"/>
      <c r="AJ729" s="222"/>
      <c r="AK729" s="222"/>
      <c r="AL729" s="222"/>
      <c r="AM729" s="222"/>
      <c r="AN729" s="222"/>
      <c r="AO729" s="222"/>
      <c r="AP729" s="222"/>
      <c r="AQ729" s="222"/>
      <c r="AR729" s="222"/>
      <c r="AS729" s="222"/>
      <c r="AT729" s="222"/>
      <c r="AU729" s="222"/>
      <c r="AV729" s="222"/>
      <c r="AW729" s="222"/>
      <c r="AX729" s="222"/>
      <c r="AY729" s="222"/>
      <c r="AZ729" s="222"/>
      <c r="BA729" s="222"/>
      <c r="BB729" s="222"/>
    </row>
    <row r="730" spans="1:54" ht="24"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c r="AD730" s="222"/>
      <c r="AE730" s="222"/>
      <c r="AF730" s="222"/>
      <c r="AG730" s="222"/>
      <c r="AH730" s="222"/>
      <c r="AI730" s="222"/>
      <c r="AJ730" s="222"/>
      <c r="AK730" s="222"/>
      <c r="AL730" s="222"/>
      <c r="AM730" s="222"/>
      <c r="AN730" s="222"/>
      <c r="AO730" s="222"/>
      <c r="AP730" s="222"/>
      <c r="AQ730" s="222"/>
      <c r="AR730" s="222"/>
      <c r="AS730" s="222"/>
      <c r="AT730" s="222"/>
      <c r="AU730" s="222"/>
      <c r="AV730" s="222"/>
      <c r="AW730" s="222"/>
      <c r="AX730" s="222"/>
      <c r="AY730" s="222"/>
      <c r="AZ730" s="222"/>
      <c r="BA730" s="222"/>
      <c r="BB730" s="222"/>
    </row>
    <row r="731" spans="1:54" ht="24"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c r="AB731" s="222"/>
      <c r="AC731" s="222"/>
      <c r="AD731" s="222"/>
      <c r="AE731" s="222"/>
      <c r="AF731" s="222"/>
      <c r="AG731" s="222"/>
      <c r="AH731" s="222"/>
      <c r="AI731" s="222"/>
      <c r="AJ731" s="222"/>
      <c r="AK731" s="222"/>
      <c r="AL731" s="222"/>
      <c r="AM731" s="222"/>
      <c r="AN731" s="222"/>
      <c r="AO731" s="222"/>
      <c r="AP731" s="222"/>
      <c r="AQ731" s="222"/>
      <c r="AR731" s="222"/>
      <c r="AS731" s="222"/>
      <c r="AT731" s="222"/>
      <c r="AU731" s="222"/>
      <c r="AV731" s="222"/>
      <c r="AW731" s="222"/>
      <c r="AX731" s="222"/>
      <c r="AY731" s="222"/>
      <c r="AZ731" s="222"/>
      <c r="BA731" s="222"/>
      <c r="BB731" s="222"/>
    </row>
    <row r="732" spans="1:54" ht="24"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c r="AB732" s="222"/>
      <c r="AC732" s="222"/>
      <c r="AD732" s="222"/>
      <c r="AE732" s="222"/>
      <c r="AF732" s="222"/>
      <c r="AG732" s="222"/>
      <c r="AH732" s="222"/>
      <c r="AI732" s="222"/>
      <c r="AJ732" s="222"/>
      <c r="AK732" s="222"/>
      <c r="AL732" s="222"/>
      <c r="AM732" s="222"/>
      <c r="AN732" s="222"/>
      <c r="AO732" s="222"/>
      <c r="AP732" s="222"/>
      <c r="AQ732" s="222"/>
      <c r="AR732" s="222"/>
      <c r="AS732" s="222"/>
      <c r="AT732" s="222"/>
      <c r="AU732" s="222"/>
      <c r="AV732" s="222"/>
      <c r="AW732" s="222"/>
      <c r="AX732" s="222"/>
      <c r="AY732" s="222"/>
      <c r="AZ732" s="222"/>
      <c r="BA732" s="222"/>
      <c r="BB732" s="222"/>
    </row>
    <row r="733" spans="1:54" ht="24"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c r="AB733" s="222"/>
      <c r="AC733" s="222"/>
      <c r="AD733" s="222"/>
      <c r="AE733" s="222"/>
      <c r="AF733" s="222"/>
      <c r="AG733" s="222"/>
      <c r="AH733" s="222"/>
      <c r="AI733" s="222"/>
      <c r="AJ733" s="222"/>
      <c r="AK733" s="222"/>
      <c r="AL733" s="222"/>
      <c r="AM733" s="222"/>
      <c r="AN733" s="222"/>
      <c r="AO733" s="222"/>
      <c r="AP733" s="222"/>
      <c r="AQ733" s="222"/>
      <c r="AR733" s="222"/>
      <c r="AS733" s="222"/>
      <c r="AT733" s="222"/>
      <c r="AU733" s="222"/>
      <c r="AV733" s="222"/>
      <c r="AW733" s="222"/>
      <c r="AX733" s="222"/>
      <c r="AY733" s="222"/>
      <c r="AZ733" s="222"/>
      <c r="BA733" s="222"/>
      <c r="BB733" s="222"/>
    </row>
    <row r="734" spans="1:54" ht="24"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c r="AD734" s="222"/>
      <c r="AE734" s="222"/>
      <c r="AF734" s="222"/>
      <c r="AG734" s="222"/>
      <c r="AH734" s="222"/>
      <c r="AI734" s="222"/>
      <c r="AJ734" s="222"/>
      <c r="AK734" s="222"/>
      <c r="AL734" s="222"/>
      <c r="AM734" s="222"/>
      <c r="AN734" s="222"/>
      <c r="AO734" s="222"/>
      <c r="AP734" s="222"/>
      <c r="AQ734" s="222"/>
      <c r="AR734" s="222"/>
      <c r="AS734" s="222"/>
      <c r="AT734" s="222"/>
      <c r="AU734" s="222"/>
      <c r="AV734" s="222"/>
      <c r="AW734" s="222"/>
      <c r="AX734" s="222"/>
      <c r="AY734" s="222"/>
      <c r="AZ734" s="222"/>
      <c r="BA734" s="222"/>
      <c r="BB734" s="222"/>
    </row>
    <row r="735" spans="1:54" ht="24"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c r="AB735" s="222"/>
      <c r="AC735" s="222"/>
      <c r="AD735" s="222"/>
      <c r="AE735" s="222"/>
      <c r="AF735" s="222"/>
      <c r="AG735" s="222"/>
      <c r="AH735" s="222"/>
      <c r="AI735" s="222"/>
      <c r="AJ735" s="222"/>
      <c r="AK735" s="222"/>
      <c r="AL735" s="222"/>
      <c r="AM735" s="222"/>
      <c r="AN735" s="222"/>
      <c r="AO735" s="222"/>
      <c r="AP735" s="222"/>
      <c r="AQ735" s="222"/>
      <c r="AR735" s="222"/>
      <c r="AS735" s="222"/>
      <c r="AT735" s="222"/>
      <c r="AU735" s="222"/>
      <c r="AV735" s="222"/>
      <c r="AW735" s="222"/>
      <c r="AX735" s="222"/>
      <c r="AY735" s="222"/>
      <c r="AZ735" s="222"/>
      <c r="BA735" s="222"/>
      <c r="BB735" s="222"/>
    </row>
    <row r="736" spans="1:54" ht="24"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c r="AB736" s="222"/>
      <c r="AC736" s="222"/>
      <c r="AD736" s="222"/>
      <c r="AE736" s="222"/>
      <c r="AF736" s="222"/>
      <c r="AG736" s="222"/>
      <c r="AH736" s="222"/>
      <c r="AI736" s="222"/>
      <c r="AJ736" s="222"/>
      <c r="AK736" s="222"/>
      <c r="AL736" s="222"/>
      <c r="AM736" s="222"/>
      <c r="AN736" s="222"/>
      <c r="AO736" s="222"/>
      <c r="AP736" s="222"/>
      <c r="AQ736" s="222"/>
      <c r="AR736" s="222"/>
      <c r="AS736" s="222"/>
      <c r="AT736" s="222"/>
      <c r="AU736" s="222"/>
      <c r="AV736" s="222"/>
      <c r="AW736" s="222"/>
      <c r="AX736" s="222"/>
      <c r="AY736" s="222"/>
      <c r="AZ736" s="222"/>
      <c r="BA736" s="222"/>
      <c r="BB736" s="222"/>
    </row>
    <row r="737" spans="1:54" ht="24"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c r="AB737" s="222"/>
      <c r="AC737" s="222"/>
      <c r="AD737" s="222"/>
      <c r="AE737" s="222"/>
      <c r="AF737" s="222"/>
      <c r="AG737" s="222"/>
      <c r="AH737" s="222"/>
      <c r="AI737" s="222"/>
      <c r="AJ737" s="222"/>
      <c r="AK737" s="222"/>
      <c r="AL737" s="222"/>
      <c r="AM737" s="222"/>
      <c r="AN737" s="222"/>
      <c r="AO737" s="222"/>
      <c r="AP737" s="222"/>
      <c r="AQ737" s="222"/>
      <c r="AR737" s="222"/>
      <c r="AS737" s="222"/>
      <c r="AT737" s="222"/>
      <c r="AU737" s="222"/>
      <c r="AV737" s="222"/>
      <c r="AW737" s="222"/>
      <c r="AX737" s="222"/>
      <c r="AY737" s="222"/>
      <c r="AZ737" s="222"/>
      <c r="BA737" s="222"/>
      <c r="BB737" s="222"/>
    </row>
    <row r="738" spans="1:54" ht="24"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c r="AD738" s="222"/>
      <c r="AE738" s="222"/>
      <c r="AF738" s="222"/>
      <c r="AG738" s="222"/>
      <c r="AH738" s="222"/>
      <c r="AI738" s="222"/>
      <c r="AJ738" s="222"/>
      <c r="AK738" s="222"/>
      <c r="AL738" s="222"/>
      <c r="AM738" s="222"/>
      <c r="AN738" s="222"/>
      <c r="AO738" s="222"/>
      <c r="AP738" s="222"/>
      <c r="AQ738" s="222"/>
      <c r="AR738" s="222"/>
      <c r="AS738" s="222"/>
      <c r="AT738" s="222"/>
      <c r="AU738" s="222"/>
      <c r="AV738" s="222"/>
      <c r="AW738" s="222"/>
      <c r="AX738" s="222"/>
      <c r="AY738" s="222"/>
      <c r="AZ738" s="222"/>
      <c r="BA738" s="222"/>
      <c r="BB738" s="222"/>
    </row>
    <row r="739" spans="1:54" ht="24"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c r="AD739" s="222"/>
      <c r="AE739" s="222"/>
      <c r="AF739" s="222"/>
      <c r="AG739" s="222"/>
      <c r="AH739" s="222"/>
      <c r="AI739" s="222"/>
      <c r="AJ739" s="222"/>
      <c r="AK739" s="222"/>
      <c r="AL739" s="222"/>
      <c r="AM739" s="222"/>
      <c r="AN739" s="222"/>
      <c r="AO739" s="222"/>
      <c r="AP739" s="222"/>
      <c r="AQ739" s="222"/>
      <c r="AR739" s="222"/>
      <c r="AS739" s="222"/>
      <c r="AT739" s="222"/>
      <c r="AU739" s="222"/>
      <c r="AV739" s="222"/>
      <c r="AW739" s="222"/>
      <c r="AX739" s="222"/>
      <c r="AY739" s="222"/>
      <c r="AZ739" s="222"/>
      <c r="BA739" s="222"/>
      <c r="BB739" s="222"/>
    </row>
    <row r="740" spans="1:54" ht="24"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c r="AD740" s="222"/>
      <c r="AE740" s="222"/>
      <c r="AF740" s="222"/>
      <c r="AG740" s="222"/>
      <c r="AH740" s="222"/>
      <c r="AI740" s="222"/>
      <c r="AJ740" s="222"/>
      <c r="AK740" s="222"/>
      <c r="AL740" s="222"/>
      <c r="AM740" s="222"/>
      <c r="AN740" s="222"/>
      <c r="AO740" s="222"/>
      <c r="AP740" s="222"/>
      <c r="AQ740" s="222"/>
      <c r="AR740" s="222"/>
      <c r="AS740" s="222"/>
      <c r="AT740" s="222"/>
      <c r="AU740" s="222"/>
      <c r="AV740" s="222"/>
      <c r="AW740" s="222"/>
      <c r="AX740" s="222"/>
      <c r="AY740" s="222"/>
      <c r="AZ740" s="222"/>
      <c r="BA740" s="222"/>
      <c r="BB740" s="222"/>
    </row>
    <row r="741" spans="1:54" ht="24"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c r="AB741" s="222"/>
      <c r="AC741" s="222"/>
      <c r="AD741" s="222"/>
      <c r="AE741" s="222"/>
      <c r="AF741" s="222"/>
      <c r="AG741" s="222"/>
      <c r="AH741" s="222"/>
      <c r="AI741" s="222"/>
      <c r="AJ741" s="222"/>
      <c r="AK741" s="222"/>
      <c r="AL741" s="222"/>
      <c r="AM741" s="222"/>
      <c r="AN741" s="222"/>
      <c r="AO741" s="222"/>
      <c r="AP741" s="222"/>
      <c r="AQ741" s="222"/>
      <c r="AR741" s="222"/>
      <c r="AS741" s="222"/>
      <c r="AT741" s="222"/>
      <c r="AU741" s="222"/>
      <c r="AV741" s="222"/>
      <c r="AW741" s="222"/>
      <c r="AX741" s="222"/>
      <c r="AY741" s="222"/>
      <c r="AZ741" s="222"/>
      <c r="BA741" s="222"/>
      <c r="BB741" s="222"/>
    </row>
    <row r="742" spans="1:54" ht="24"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c r="AB742" s="222"/>
      <c r="AC742" s="222"/>
      <c r="AD742" s="222"/>
      <c r="AE742" s="222"/>
      <c r="AF742" s="222"/>
      <c r="AG742" s="222"/>
      <c r="AH742" s="222"/>
      <c r="AI742" s="222"/>
      <c r="AJ742" s="222"/>
      <c r="AK742" s="222"/>
      <c r="AL742" s="222"/>
      <c r="AM742" s="222"/>
      <c r="AN742" s="222"/>
      <c r="AO742" s="222"/>
      <c r="AP742" s="222"/>
      <c r="AQ742" s="222"/>
      <c r="AR742" s="222"/>
      <c r="AS742" s="222"/>
      <c r="AT742" s="222"/>
      <c r="AU742" s="222"/>
      <c r="AV742" s="222"/>
      <c r="AW742" s="222"/>
      <c r="AX742" s="222"/>
      <c r="AY742" s="222"/>
      <c r="AZ742" s="222"/>
      <c r="BA742" s="222"/>
      <c r="BB742" s="222"/>
    </row>
    <row r="743" spans="1:54" ht="24"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c r="AB743" s="222"/>
      <c r="AC743" s="222"/>
      <c r="AD743" s="222"/>
      <c r="AE743" s="222"/>
      <c r="AF743" s="222"/>
      <c r="AG743" s="222"/>
      <c r="AH743" s="222"/>
      <c r="AI743" s="222"/>
      <c r="AJ743" s="222"/>
      <c r="AK743" s="222"/>
      <c r="AL743" s="222"/>
      <c r="AM743" s="222"/>
      <c r="AN743" s="222"/>
      <c r="AO743" s="222"/>
      <c r="AP743" s="222"/>
      <c r="AQ743" s="222"/>
      <c r="AR743" s="222"/>
      <c r="AS743" s="222"/>
      <c r="AT743" s="222"/>
      <c r="AU743" s="222"/>
      <c r="AV743" s="222"/>
      <c r="AW743" s="222"/>
      <c r="AX743" s="222"/>
      <c r="AY743" s="222"/>
      <c r="AZ743" s="222"/>
      <c r="BA743" s="222"/>
      <c r="BB743" s="222"/>
    </row>
    <row r="744" spans="1:54" ht="24"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c r="AB744" s="222"/>
      <c r="AC744" s="222"/>
      <c r="AD744" s="222"/>
      <c r="AE744" s="222"/>
      <c r="AF744" s="222"/>
      <c r="AG744" s="222"/>
      <c r="AH744" s="222"/>
      <c r="AI744" s="222"/>
      <c r="AJ744" s="222"/>
      <c r="AK744" s="222"/>
      <c r="AL744" s="222"/>
      <c r="AM744" s="222"/>
      <c r="AN744" s="222"/>
      <c r="AO744" s="222"/>
      <c r="AP744" s="222"/>
      <c r="AQ744" s="222"/>
      <c r="AR744" s="222"/>
      <c r="AS744" s="222"/>
      <c r="AT744" s="222"/>
      <c r="AU744" s="222"/>
      <c r="AV744" s="222"/>
      <c r="AW744" s="222"/>
      <c r="AX744" s="222"/>
      <c r="AY744" s="222"/>
      <c r="AZ744" s="222"/>
      <c r="BA744" s="222"/>
      <c r="BB744" s="222"/>
    </row>
    <row r="745" spans="1:54" ht="24"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c r="AB745" s="222"/>
      <c r="AC745" s="222"/>
      <c r="AD745" s="222"/>
      <c r="AE745" s="222"/>
      <c r="AF745" s="222"/>
      <c r="AG745" s="222"/>
      <c r="AH745" s="222"/>
      <c r="AI745" s="222"/>
      <c r="AJ745" s="222"/>
      <c r="AK745" s="222"/>
      <c r="AL745" s="222"/>
      <c r="AM745" s="222"/>
      <c r="AN745" s="222"/>
      <c r="AO745" s="222"/>
      <c r="AP745" s="222"/>
      <c r="AQ745" s="222"/>
      <c r="AR745" s="222"/>
      <c r="AS745" s="222"/>
      <c r="AT745" s="222"/>
      <c r="AU745" s="222"/>
      <c r="AV745" s="222"/>
      <c r="AW745" s="222"/>
      <c r="AX745" s="222"/>
      <c r="AY745" s="222"/>
      <c r="AZ745" s="222"/>
      <c r="BA745" s="222"/>
      <c r="BB745" s="222"/>
    </row>
    <row r="746" spans="1:54" ht="24"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c r="AB746" s="222"/>
      <c r="AC746" s="222"/>
      <c r="AD746" s="222"/>
      <c r="AE746" s="222"/>
      <c r="AF746" s="222"/>
      <c r="AG746" s="222"/>
      <c r="AH746" s="222"/>
      <c r="AI746" s="222"/>
      <c r="AJ746" s="222"/>
      <c r="AK746" s="222"/>
      <c r="AL746" s="222"/>
      <c r="AM746" s="222"/>
      <c r="AN746" s="222"/>
      <c r="AO746" s="222"/>
      <c r="AP746" s="222"/>
      <c r="AQ746" s="222"/>
      <c r="AR746" s="222"/>
      <c r="AS746" s="222"/>
      <c r="AT746" s="222"/>
      <c r="AU746" s="222"/>
      <c r="AV746" s="222"/>
      <c r="AW746" s="222"/>
      <c r="AX746" s="222"/>
      <c r="AY746" s="222"/>
      <c r="AZ746" s="222"/>
      <c r="BA746" s="222"/>
      <c r="BB746" s="222"/>
    </row>
    <row r="747" spans="1:54" ht="24"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c r="AB747" s="222"/>
      <c r="AC747" s="222"/>
      <c r="AD747" s="222"/>
      <c r="AE747" s="222"/>
      <c r="AF747" s="222"/>
      <c r="AG747" s="222"/>
      <c r="AH747" s="222"/>
      <c r="AI747" s="222"/>
      <c r="AJ747" s="222"/>
      <c r="AK747" s="222"/>
      <c r="AL747" s="222"/>
      <c r="AM747" s="222"/>
      <c r="AN747" s="222"/>
      <c r="AO747" s="222"/>
      <c r="AP747" s="222"/>
      <c r="AQ747" s="222"/>
      <c r="AR747" s="222"/>
      <c r="AS747" s="222"/>
      <c r="AT747" s="222"/>
      <c r="AU747" s="222"/>
      <c r="AV747" s="222"/>
      <c r="AW747" s="222"/>
      <c r="AX747" s="222"/>
      <c r="AY747" s="222"/>
      <c r="AZ747" s="222"/>
      <c r="BA747" s="222"/>
      <c r="BB747" s="222"/>
    </row>
    <row r="748" spans="1:54" ht="24"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c r="AB748" s="222"/>
      <c r="AC748" s="222"/>
      <c r="AD748" s="222"/>
      <c r="AE748" s="222"/>
      <c r="AF748" s="222"/>
      <c r="AG748" s="222"/>
      <c r="AH748" s="222"/>
      <c r="AI748" s="222"/>
      <c r="AJ748" s="222"/>
      <c r="AK748" s="222"/>
      <c r="AL748" s="222"/>
      <c r="AM748" s="222"/>
      <c r="AN748" s="222"/>
      <c r="AO748" s="222"/>
      <c r="AP748" s="222"/>
      <c r="AQ748" s="222"/>
      <c r="AR748" s="222"/>
      <c r="AS748" s="222"/>
      <c r="AT748" s="222"/>
      <c r="AU748" s="222"/>
      <c r="AV748" s="222"/>
      <c r="AW748" s="222"/>
      <c r="AX748" s="222"/>
      <c r="AY748" s="222"/>
      <c r="AZ748" s="222"/>
      <c r="BA748" s="222"/>
      <c r="BB748" s="222"/>
    </row>
    <row r="749" spans="1:54" ht="24"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c r="AB749" s="222"/>
      <c r="AC749" s="222"/>
      <c r="AD749" s="222"/>
      <c r="AE749" s="222"/>
      <c r="AF749" s="222"/>
      <c r="AG749" s="222"/>
      <c r="AH749" s="222"/>
      <c r="AI749" s="222"/>
      <c r="AJ749" s="222"/>
      <c r="AK749" s="222"/>
      <c r="AL749" s="222"/>
      <c r="AM749" s="222"/>
      <c r="AN749" s="222"/>
      <c r="AO749" s="222"/>
      <c r="AP749" s="222"/>
      <c r="AQ749" s="222"/>
      <c r="AR749" s="222"/>
      <c r="AS749" s="222"/>
      <c r="AT749" s="222"/>
      <c r="AU749" s="222"/>
      <c r="AV749" s="222"/>
      <c r="AW749" s="222"/>
      <c r="AX749" s="222"/>
      <c r="AY749" s="222"/>
      <c r="AZ749" s="222"/>
      <c r="BA749" s="222"/>
      <c r="BB749" s="222"/>
    </row>
    <row r="750" spans="1:54" ht="24"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c r="AB750" s="222"/>
      <c r="AC750" s="222"/>
      <c r="AD750" s="222"/>
      <c r="AE750" s="222"/>
      <c r="AF750" s="222"/>
      <c r="AG750" s="222"/>
      <c r="AH750" s="222"/>
      <c r="AI750" s="222"/>
      <c r="AJ750" s="222"/>
      <c r="AK750" s="222"/>
      <c r="AL750" s="222"/>
      <c r="AM750" s="222"/>
      <c r="AN750" s="222"/>
      <c r="AO750" s="222"/>
      <c r="AP750" s="222"/>
      <c r="AQ750" s="222"/>
      <c r="AR750" s="222"/>
      <c r="AS750" s="222"/>
      <c r="AT750" s="222"/>
      <c r="AU750" s="222"/>
      <c r="AV750" s="222"/>
      <c r="AW750" s="222"/>
      <c r="AX750" s="222"/>
      <c r="AY750" s="222"/>
      <c r="AZ750" s="222"/>
      <c r="BA750" s="222"/>
      <c r="BB750" s="222"/>
    </row>
    <row r="751" spans="1:54" ht="24"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c r="AB751" s="222"/>
      <c r="AC751" s="222"/>
      <c r="AD751" s="222"/>
      <c r="AE751" s="222"/>
      <c r="AF751" s="222"/>
      <c r="AG751" s="222"/>
      <c r="AH751" s="222"/>
      <c r="AI751" s="222"/>
      <c r="AJ751" s="222"/>
      <c r="AK751" s="222"/>
      <c r="AL751" s="222"/>
      <c r="AM751" s="222"/>
      <c r="AN751" s="222"/>
      <c r="AO751" s="222"/>
      <c r="AP751" s="222"/>
      <c r="AQ751" s="222"/>
      <c r="AR751" s="222"/>
      <c r="AS751" s="222"/>
      <c r="AT751" s="222"/>
      <c r="AU751" s="222"/>
      <c r="AV751" s="222"/>
      <c r="AW751" s="222"/>
      <c r="AX751" s="222"/>
      <c r="AY751" s="222"/>
      <c r="AZ751" s="222"/>
      <c r="BA751" s="222"/>
      <c r="BB751" s="222"/>
    </row>
    <row r="752" spans="1:54" ht="24"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c r="AB752" s="222"/>
      <c r="AC752" s="222"/>
      <c r="AD752" s="222"/>
      <c r="AE752" s="222"/>
      <c r="AF752" s="222"/>
      <c r="AG752" s="222"/>
      <c r="AH752" s="222"/>
      <c r="AI752" s="222"/>
      <c r="AJ752" s="222"/>
      <c r="AK752" s="222"/>
      <c r="AL752" s="222"/>
      <c r="AM752" s="222"/>
      <c r="AN752" s="222"/>
      <c r="AO752" s="222"/>
      <c r="AP752" s="222"/>
      <c r="AQ752" s="222"/>
      <c r="AR752" s="222"/>
      <c r="AS752" s="222"/>
      <c r="AT752" s="222"/>
      <c r="AU752" s="222"/>
      <c r="AV752" s="222"/>
      <c r="AW752" s="222"/>
      <c r="AX752" s="222"/>
      <c r="AY752" s="222"/>
      <c r="AZ752" s="222"/>
      <c r="BA752" s="222"/>
      <c r="BB752" s="222"/>
    </row>
    <row r="753" spans="1:54" ht="24"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c r="AB753" s="222"/>
      <c r="AC753" s="222"/>
      <c r="AD753" s="222"/>
      <c r="AE753" s="222"/>
      <c r="AF753" s="222"/>
      <c r="AG753" s="222"/>
      <c r="AH753" s="222"/>
      <c r="AI753" s="222"/>
      <c r="AJ753" s="222"/>
      <c r="AK753" s="222"/>
      <c r="AL753" s="222"/>
      <c r="AM753" s="222"/>
      <c r="AN753" s="222"/>
      <c r="AO753" s="222"/>
      <c r="AP753" s="222"/>
      <c r="AQ753" s="222"/>
      <c r="AR753" s="222"/>
      <c r="AS753" s="222"/>
      <c r="AT753" s="222"/>
      <c r="AU753" s="222"/>
      <c r="AV753" s="222"/>
      <c r="AW753" s="222"/>
      <c r="AX753" s="222"/>
      <c r="AY753" s="222"/>
      <c r="AZ753" s="222"/>
      <c r="BA753" s="222"/>
      <c r="BB753" s="222"/>
    </row>
    <row r="754" spans="1:54" ht="24"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c r="AB754" s="222"/>
      <c r="AC754" s="222"/>
      <c r="AD754" s="222"/>
      <c r="AE754" s="222"/>
      <c r="AF754" s="222"/>
      <c r="AG754" s="222"/>
      <c r="AH754" s="222"/>
      <c r="AI754" s="222"/>
      <c r="AJ754" s="222"/>
      <c r="AK754" s="222"/>
      <c r="AL754" s="222"/>
      <c r="AM754" s="222"/>
      <c r="AN754" s="222"/>
      <c r="AO754" s="222"/>
      <c r="AP754" s="222"/>
      <c r="AQ754" s="222"/>
      <c r="AR754" s="222"/>
      <c r="AS754" s="222"/>
      <c r="AT754" s="222"/>
      <c r="AU754" s="222"/>
      <c r="AV754" s="222"/>
      <c r="AW754" s="222"/>
      <c r="AX754" s="222"/>
      <c r="AY754" s="222"/>
      <c r="AZ754" s="222"/>
      <c r="BA754" s="222"/>
      <c r="BB754" s="222"/>
    </row>
    <row r="755" spans="1:54" ht="24"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c r="AB755" s="222"/>
      <c r="AC755" s="222"/>
      <c r="AD755" s="222"/>
      <c r="AE755" s="222"/>
      <c r="AF755" s="222"/>
      <c r="AG755" s="222"/>
      <c r="AH755" s="222"/>
      <c r="AI755" s="222"/>
      <c r="AJ755" s="222"/>
      <c r="AK755" s="222"/>
      <c r="AL755" s="222"/>
      <c r="AM755" s="222"/>
      <c r="AN755" s="222"/>
      <c r="AO755" s="222"/>
      <c r="AP755" s="222"/>
      <c r="AQ755" s="222"/>
      <c r="AR755" s="222"/>
      <c r="AS755" s="222"/>
      <c r="AT755" s="222"/>
      <c r="AU755" s="222"/>
      <c r="AV755" s="222"/>
      <c r="AW755" s="222"/>
      <c r="AX755" s="222"/>
      <c r="AY755" s="222"/>
      <c r="AZ755" s="222"/>
      <c r="BA755" s="222"/>
      <c r="BB755" s="222"/>
    </row>
    <row r="756" spans="1:54" ht="24"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c r="AB756" s="222"/>
      <c r="AC756" s="222"/>
      <c r="AD756" s="222"/>
      <c r="AE756" s="222"/>
      <c r="AF756" s="222"/>
      <c r="AG756" s="222"/>
      <c r="AH756" s="222"/>
      <c r="AI756" s="222"/>
      <c r="AJ756" s="222"/>
      <c r="AK756" s="222"/>
      <c r="AL756" s="222"/>
      <c r="AM756" s="222"/>
      <c r="AN756" s="222"/>
      <c r="AO756" s="222"/>
      <c r="AP756" s="222"/>
      <c r="AQ756" s="222"/>
      <c r="AR756" s="222"/>
      <c r="AS756" s="222"/>
      <c r="AT756" s="222"/>
      <c r="AU756" s="222"/>
      <c r="AV756" s="222"/>
      <c r="AW756" s="222"/>
      <c r="AX756" s="222"/>
      <c r="AY756" s="222"/>
      <c r="AZ756" s="222"/>
      <c r="BA756" s="222"/>
      <c r="BB756" s="222"/>
    </row>
    <row r="757" spans="1:54" ht="24"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c r="AB757" s="222"/>
      <c r="AC757" s="222"/>
      <c r="AD757" s="222"/>
      <c r="AE757" s="222"/>
      <c r="AF757" s="222"/>
      <c r="AG757" s="222"/>
      <c r="AH757" s="222"/>
      <c r="AI757" s="222"/>
      <c r="AJ757" s="222"/>
      <c r="AK757" s="222"/>
      <c r="AL757" s="222"/>
      <c r="AM757" s="222"/>
      <c r="AN757" s="222"/>
      <c r="AO757" s="222"/>
      <c r="AP757" s="222"/>
      <c r="AQ757" s="222"/>
      <c r="AR757" s="222"/>
      <c r="AS757" s="222"/>
      <c r="AT757" s="222"/>
      <c r="AU757" s="222"/>
      <c r="AV757" s="222"/>
      <c r="AW757" s="222"/>
      <c r="AX757" s="222"/>
      <c r="AY757" s="222"/>
      <c r="AZ757" s="222"/>
      <c r="BA757" s="222"/>
      <c r="BB757" s="222"/>
    </row>
    <row r="758" spans="1:54" ht="24"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c r="AB758" s="222"/>
      <c r="AC758" s="222"/>
      <c r="AD758" s="222"/>
      <c r="AE758" s="222"/>
      <c r="AF758" s="222"/>
      <c r="AG758" s="222"/>
      <c r="AH758" s="222"/>
      <c r="AI758" s="222"/>
      <c r="AJ758" s="222"/>
      <c r="AK758" s="222"/>
      <c r="AL758" s="222"/>
      <c r="AM758" s="222"/>
      <c r="AN758" s="222"/>
      <c r="AO758" s="222"/>
      <c r="AP758" s="222"/>
      <c r="AQ758" s="222"/>
      <c r="AR758" s="222"/>
      <c r="AS758" s="222"/>
      <c r="AT758" s="222"/>
      <c r="AU758" s="222"/>
      <c r="AV758" s="222"/>
      <c r="AW758" s="222"/>
      <c r="AX758" s="222"/>
      <c r="AY758" s="222"/>
      <c r="AZ758" s="222"/>
      <c r="BA758" s="222"/>
      <c r="BB758" s="222"/>
    </row>
    <row r="759" spans="1:54" ht="24"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c r="AB759" s="222"/>
      <c r="AC759" s="222"/>
      <c r="AD759" s="222"/>
      <c r="AE759" s="222"/>
      <c r="AF759" s="222"/>
      <c r="AG759" s="222"/>
      <c r="AH759" s="222"/>
      <c r="AI759" s="222"/>
      <c r="AJ759" s="222"/>
      <c r="AK759" s="222"/>
      <c r="AL759" s="222"/>
      <c r="AM759" s="222"/>
      <c r="AN759" s="222"/>
      <c r="AO759" s="222"/>
      <c r="AP759" s="222"/>
      <c r="AQ759" s="222"/>
      <c r="AR759" s="222"/>
      <c r="AS759" s="222"/>
      <c r="AT759" s="222"/>
      <c r="AU759" s="222"/>
      <c r="AV759" s="222"/>
      <c r="AW759" s="222"/>
      <c r="AX759" s="222"/>
      <c r="AY759" s="222"/>
      <c r="AZ759" s="222"/>
      <c r="BA759" s="222"/>
      <c r="BB759" s="222"/>
    </row>
    <row r="760" spans="1:54" ht="24"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c r="AB760" s="222"/>
      <c r="AC760" s="222"/>
      <c r="AD760" s="222"/>
      <c r="AE760" s="222"/>
      <c r="AF760" s="222"/>
      <c r="AG760" s="222"/>
      <c r="AH760" s="222"/>
      <c r="AI760" s="222"/>
      <c r="AJ760" s="222"/>
      <c r="AK760" s="222"/>
      <c r="AL760" s="222"/>
      <c r="AM760" s="222"/>
      <c r="AN760" s="222"/>
      <c r="AO760" s="222"/>
      <c r="AP760" s="222"/>
      <c r="AQ760" s="222"/>
      <c r="AR760" s="222"/>
      <c r="AS760" s="222"/>
      <c r="AT760" s="222"/>
      <c r="AU760" s="222"/>
      <c r="AV760" s="222"/>
      <c r="AW760" s="222"/>
      <c r="AX760" s="222"/>
      <c r="AY760" s="222"/>
      <c r="AZ760" s="222"/>
      <c r="BA760" s="222"/>
      <c r="BB760" s="222"/>
    </row>
    <row r="761" spans="1:54" ht="24"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c r="AB761" s="222"/>
      <c r="AC761" s="222"/>
      <c r="AD761" s="222"/>
      <c r="AE761" s="222"/>
      <c r="AF761" s="222"/>
      <c r="AG761" s="222"/>
      <c r="AH761" s="222"/>
      <c r="AI761" s="222"/>
      <c r="AJ761" s="222"/>
      <c r="AK761" s="222"/>
      <c r="AL761" s="222"/>
      <c r="AM761" s="222"/>
      <c r="AN761" s="222"/>
      <c r="AO761" s="222"/>
      <c r="AP761" s="222"/>
      <c r="AQ761" s="222"/>
      <c r="AR761" s="222"/>
      <c r="AS761" s="222"/>
      <c r="AT761" s="222"/>
      <c r="AU761" s="222"/>
      <c r="AV761" s="222"/>
      <c r="AW761" s="222"/>
      <c r="AX761" s="222"/>
      <c r="AY761" s="222"/>
      <c r="AZ761" s="222"/>
      <c r="BA761" s="222"/>
      <c r="BB761" s="222"/>
    </row>
    <row r="762" spans="1:54" ht="24"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c r="AB762" s="222"/>
      <c r="AC762" s="222"/>
      <c r="AD762" s="222"/>
      <c r="AE762" s="222"/>
      <c r="AF762" s="222"/>
      <c r="AG762" s="222"/>
      <c r="AH762" s="222"/>
      <c r="AI762" s="222"/>
      <c r="AJ762" s="222"/>
      <c r="AK762" s="222"/>
      <c r="AL762" s="222"/>
      <c r="AM762" s="222"/>
      <c r="AN762" s="222"/>
      <c r="AO762" s="222"/>
      <c r="AP762" s="222"/>
      <c r="AQ762" s="222"/>
      <c r="AR762" s="222"/>
      <c r="AS762" s="222"/>
      <c r="AT762" s="222"/>
      <c r="AU762" s="222"/>
      <c r="AV762" s="222"/>
      <c r="AW762" s="222"/>
      <c r="AX762" s="222"/>
      <c r="AY762" s="222"/>
      <c r="AZ762" s="222"/>
      <c r="BA762" s="222"/>
      <c r="BB762" s="222"/>
    </row>
    <row r="763" spans="1:54" ht="24"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c r="AB763" s="222"/>
      <c r="AC763" s="222"/>
      <c r="AD763" s="222"/>
      <c r="AE763" s="222"/>
      <c r="AF763" s="222"/>
      <c r="AG763" s="222"/>
      <c r="AH763" s="222"/>
      <c r="AI763" s="222"/>
      <c r="AJ763" s="222"/>
      <c r="AK763" s="222"/>
      <c r="AL763" s="222"/>
      <c r="AM763" s="222"/>
      <c r="AN763" s="222"/>
      <c r="AO763" s="222"/>
      <c r="AP763" s="222"/>
      <c r="AQ763" s="222"/>
      <c r="AR763" s="222"/>
      <c r="AS763" s="222"/>
      <c r="AT763" s="222"/>
      <c r="AU763" s="222"/>
      <c r="AV763" s="222"/>
      <c r="AW763" s="222"/>
      <c r="AX763" s="222"/>
      <c r="AY763" s="222"/>
      <c r="AZ763" s="222"/>
      <c r="BA763" s="222"/>
      <c r="BB763" s="222"/>
    </row>
    <row r="764" spans="1:54" ht="24"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c r="AB764" s="222"/>
      <c r="AC764" s="222"/>
      <c r="AD764" s="222"/>
      <c r="AE764" s="222"/>
      <c r="AF764" s="222"/>
      <c r="AG764" s="222"/>
      <c r="AH764" s="222"/>
      <c r="AI764" s="222"/>
      <c r="AJ764" s="222"/>
      <c r="AK764" s="222"/>
      <c r="AL764" s="222"/>
      <c r="AM764" s="222"/>
      <c r="AN764" s="222"/>
      <c r="AO764" s="222"/>
      <c r="AP764" s="222"/>
      <c r="AQ764" s="222"/>
      <c r="AR764" s="222"/>
      <c r="AS764" s="222"/>
      <c r="AT764" s="222"/>
      <c r="AU764" s="222"/>
      <c r="AV764" s="222"/>
      <c r="AW764" s="222"/>
      <c r="AX764" s="222"/>
      <c r="AY764" s="222"/>
      <c r="AZ764" s="222"/>
      <c r="BA764" s="222"/>
      <c r="BB764" s="222"/>
    </row>
    <row r="765" spans="1:54" ht="24"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c r="AB765" s="222"/>
      <c r="AC765" s="222"/>
      <c r="AD765" s="222"/>
      <c r="AE765" s="222"/>
      <c r="AF765" s="222"/>
      <c r="AG765" s="222"/>
      <c r="AH765" s="222"/>
      <c r="AI765" s="222"/>
      <c r="AJ765" s="222"/>
      <c r="AK765" s="222"/>
      <c r="AL765" s="222"/>
      <c r="AM765" s="222"/>
      <c r="AN765" s="222"/>
      <c r="AO765" s="222"/>
      <c r="AP765" s="222"/>
      <c r="AQ765" s="222"/>
      <c r="AR765" s="222"/>
      <c r="AS765" s="222"/>
      <c r="AT765" s="222"/>
      <c r="AU765" s="222"/>
      <c r="AV765" s="222"/>
      <c r="AW765" s="222"/>
      <c r="AX765" s="222"/>
      <c r="AY765" s="222"/>
      <c r="AZ765" s="222"/>
      <c r="BA765" s="222"/>
      <c r="BB765" s="222"/>
    </row>
    <row r="766" spans="1:54" ht="24"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c r="AB766" s="222"/>
      <c r="AC766" s="222"/>
      <c r="AD766" s="222"/>
      <c r="AE766" s="222"/>
      <c r="AF766" s="222"/>
      <c r="AG766" s="222"/>
      <c r="AH766" s="222"/>
      <c r="AI766" s="222"/>
      <c r="AJ766" s="222"/>
      <c r="AK766" s="222"/>
      <c r="AL766" s="222"/>
      <c r="AM766" s="222"/>
      <c r="AN766" s="222"/>
      <c r="AO766" s="222"/>
      <c r="AP766" s="222"/>
      <c r="AQ766" s="222"/>
      <c r="AR766" s="222"/>
      <c r="AS766" s="222"/>
      <c r="AT766" s="222"/>
      <c r="AU766" s="222"/>
      <c r="AV766" s="222"/>
      <c r="AW766" s="222"/>
      <c r="AX766" s="222"/>
      <c r="AY766" s="222"/>
      <c r="AZ766" s="222"/>
      <c r="BA766" s="222"/>
      <c r="BB766" s="222"/>
    </row>
    <row r="767" spans="1:54" ht="24"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c r="AB767" s="222"/>
      <c r="AC767" s="222"/>
      <c r="AD767" s="222"/>
      <c r="AE767" s="222"/>
      <c r="AF767" s="222"/>
      <c r="AG767" s="222"/>
      <c r="AH767" s="222"/>
      <c r="AI767" s="222"/>
      <c r="AJ767" s="222"/>
      <c r="AK767" s="222"/>
      <c r="AL767" s="222"/>
      <c r="AM767" s="222"/>
      <c r="AN767" s="222"/>
      <c r="AO767" s="222"/>
      <c r="AP767" s="222"/>
      <c r="AQ767" s="222"/>
      <c r="AR767" s="222"/>
      <c r="AS767" s="222"/>
      <c r="AT767" s="222"/>
      <c r="AU767" s="222"/>
      <c r="AV767" s="222"/>
      <c r="AW767" s="222"/>
      <c r="AX767" s="222"/>
      <c r="AY767" s="222"/>
      <c r="AZ767" s="222"/>
      <c r="BA767" s="222"/>
      <c r="BB767" s="222"/>
    </row>
    <row r="768" spans="1:54" ht="24"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c r="AB768" s="222"/>
      <c r="AC768" s="222"/>
      <c r="AD768" s="222"/>
      <c r="AE768" s="222"/>
      <c r="AF768" s="222"/>
      <c r="AG768" s="222"/>
      <c r="AH768" s="222"/>
      <c r="AI768" s="222"/>
      <c r="AJ768" s="222"/>
      <c r="AK768" s="222"/>
      <c r="AL768" s="222"/>
      <c r="AM768" s="222"/>
      <c r="AN768" s="222"/>
      <c r="AO768" s="222"/>
      <c r="AP768" s="222"/>
      <c r="AQ768" s="222"/>
      <c r="AR768" s="222"/>
      <c r="AS768" s="222"/>
      <c r="AT768" s="222"/>
      <c r="AU768" s="222"/>
      <c r="AV768" s="222"/>
      <c r="AW768" s="222"/>
      <c r="AX768" s="222"/>
      <c r="AY768" s="222"/>
      <c r="AZ768" s="222"/>
      <c r="BA768" s="222"/>
      <c r="BB768" s="222"/>
    </row>
    <row r="769" spans="1:54" ht="24"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c r="AB769" s="222"/>
      <c r="AC769" s="222"/>
      <c r="AD769" s="222"/>
      <c r="AE769" s="222"/>
      <c r="AF769" s="222"/>
      <c r="AG769" s="222"/>
      <c r="AH769" s="222"/>
      <c r="AI769" s="222"/>
      <c r="AJ769" s="222"/>
      <c r="AK769" s="222"/>
      <c r="AL769" s="222"/>
      <c r="AM769" s="222"/>
      <c r="AN769" s="222"/>
      <c r="AO769" s="222"/>
      <c r="AP769" s="222"/>
      <c r="AQ769" s="222"/>
      <c r="AR769" s="222"/>
      <c r="AS769" s="222"/>
      <c r="AT769" s="222"/>
      <c r="AU769" s="222"/>
      <c r="AV769" s="222"/>
      <c r="AW769" s="222"/>
      <c r="AX769" s="222"/>
      <c r="AY769" s="222"/>
      <c r="AZ769" s="222"/>
      <c r="BA769" s="222"/>
      <c r="BB769" s="222"/>
    </row>
    <row r="770" spans="1:54" ht="24"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c r="AB770" s="222"/>
      <c r="AC770" s="222"/>
      <c r="AD770" s="222"/>
      <c r="AE770" s="222"/>
      <c r="AF770" s="222"/>
      <c r="AG770" s="222"/>
      <c r="AH770" s="222"/>
      <c r="AI770" s="222"/>
      <c r="AJ770" s="222"/>
      <c r="AK770" s="222"/>
      <c r="AL770" s="222"/>
      <c r="AM770" s="222"/>
      <c r="AN770" s="222"/>
      <c r="AO770" s="222"/>
      <c r="AP770" s="222"/>
      <c r="AQ770" s="222"/>
      <c r="AR770" s="222"/>
      <c r="AS770" s="222"/>
      <c r="AT770" s="222"/>
      <c r="AU770" s="222"/>
      <c r="AV770" s="222"/>
      <c r="AW770" s="222"/>
      <c r="AX770" s="222"/>
      <c r="AY770" s="222"/>
      <c r="AZ770" s="222"/>
      <c r="BA770" s="222"/>
      <c r="BB770" s="222"/>
    </row>
    <row r="771" spans="1:54" ht="24"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c r="AB771" s="222"/>
      <c r="AC771" s="222"/>
      <c r="AD771" s="222"/>
      <c r="AE771" s="222"/>
      <c r="AF771" s="222"/>
      <c r="AG771" s="222"/>
      <c r="AH771" s="222"/>
      <c r="AI771" s="222"/>
      <c r="AJ771" s="222"/>
      <c r="AK771" s="222"/>
      <c r="AL771" s="222"/>
      <c r="AM771" s="222"/>
      <c r="AN771" s="222"/>
      <c r="AO771" s="222"/>
      <c r="AP771" s="222"/>
      <c r="AQ771" s="222"/>
      <c r="AR771" s="222"/>
      <c r="AS771" s="222"/>
      <c r="AT771" s="222"/>
      <c r="AU771" s="222"/>
      <c r="AV771" s="222"/>
      <c r="AW771" s="222"/>
      <c r="AX771" s="222"/>
      <c r="AY771" s="222"/>
      <c r="AZ771" s="222"/>
      <c r="BA771" s="222"/>
      <c r="BB771" s="222"/>
    </row>
    <row r="772" spans="1:54" ht="24"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c r="AB772" s="222"/>
      <c r="AC772" s="222"/>
      <c r="AD772" s="222"/>
      <c r="AE772" s="222"/>
      <c r="AF772" s="222"/>
      <c r="AG772" s="222"/>
      <c r="AH772" s="222"/>
      <c r="AI772" s="222"/>
      <c r="AJ772" s="222"/>
      <c r="AK772" s="222"/>
      <c r="AL772" s="222"/>
      <c r="AM772" s="222"/>
      <c r="AN772" s="222"/>
      <c r="AO772" s="222"/>
      <c r="AP772" s="222"/>
      <c r="AQ772" s="222"/>
      <c r="AR772" s="222"/>
      <c r="AS772" s="222"/>
      <c r="AT772" s="222"/>
      <c r="AU772" s="222"/>
      <c r="AV772" s="222"/>
      <c r="AW772" s="222"/>
      <c r="AX772" s="222"/>
      <c r="AY772" s="222"/>
      <c r="AZ772" s="222"/>
      <c r="BA772" s="222"/>
      <c r="BB772" s="222"/>
    </row>
    <row r="773" spans="1:54" ht="24"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c r="AB773" s="222"/>
      <c r="AC773" s="222"/>
      <c r="AD773" s="222"/>
      <c r="AE773" s="222"/>
      <c r="AF773" s="222"/>
      <c r="AG773" s="222"/>
      <c r="AH773" s="222"/>
      <c r="AI773" s="222"/>
      <c r="AJ773" s="222"/>
      <c r="AK773" s="222"/>
      <c r="AL773" s="222"/>
      <c r="AM773" s="222"/>
      <c r="AN773" s="222"/>
      <c r="AO773" s="222"/>
      <c r="AP773" s="222"/>
      <c r="AQ773" s="222"/>
      <c r="AR773" s="222"/>
      <c r="AS773" s="222"/>
      <c r="AT773" s="222"/>
      <c r="AU773" s="222"/>
      <c r="AV773" s="222"/>
      <c r="AW773" s="222"/>
      <c r="AX773" s="222"/>
      <c r="AY773" s="222"/>
      <c r="AZ773" s="222"/>
      <c r="BA773" s="222"/>
      <c r="BB773" s="222"/>
    </row>
    <row r="774" spans="1:54" ht="24"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c r="AB774" s="222"/>
      <c r="AC774" s="222"/>
      <c r="AD774" s="222"/>
      <c r="AE774" s="222"/>
      <c r="AF774" s="222"/>
      <c r="AG774" s="222"/>
      <c r="AH774" s="222"/>
      <c r="AI774" s="222"/>
      <c r="AJ774" s="222"/>
      <c r="AK774" s="222"/>
      <c r="AL774" s="222"/>
      <c r="AM774" s="222"/>
      <c r="AN774" s="222"/>
      <c r="AO774" s="222"/>
      <c r="AP774" s="222"/>
      <c r="AQ774" s="222"/>
      <c r="AR774" s="222"/>
      <c r="AS774" s="222"/>
      <c r="AT774" s="222"/>
      <c r="AU774" s="222"/>
      <c r="AV774" s="222"/>
      <c r="AW774" s="222"/>
      <c r="AX774" s="222"/>
      <c r="AY774" s="222"/>
      <c r="AZ774" s="222"/>
      <c r="BA774" s="222"/>
      <c r="BB774" s="222"/>
    </row>
    <row r="775" spans="1:54" ht="24"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c r="AB775" s="222"/>
      <c r="AC775" s="222"/>
      <c r="AD775" s="222"/>
      <c r="AE775" s="222"/>
      <c r="AF775" s="222"/>
      <c r="AG775" s="222"/>
      <c r="AH775" s="222"/>
      <c r="AI775" s="222"/>
      <c r="AJ775" s="222"/>
      <c r="AK775" s="222"/>
      <c r="AL775" s="222"/>
      <c r="AM775" s="222"/>
      <c r="AN775" s="222"/>
      <c r="AO775" s="222"/>
      <c r="AP775" s="222"/>
      <c r="AQ775" s="222"/>
      <c r="AR775" s="222"/>
      <c r="AS775" s="222"/>
      <c r="AT775" s="222"/>
      <c r="AU775" s="222"/>
      <c r="AV775" s="222"/>
      <c r="AW775" s="222"/>
      <c r="AX775" s="222"/>
      <c r="AY775" s="222"/>
      <c r="AZ775" s="222"/>
      <c r="BA775" s="222"/>
      <c r="BB775" s="222"/>
    </row>
    <row r="776" spans="1:54" ht="24"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c r="AB776" s="222"/>
      <c r="AC776" s="222"/>
      <c r="AD776" s="222"/>
      <c r="AE776" s="222"/>
      <c r="AF776" s="222"/>
      <c r="AG776" s="222"/>
      <c r="AH776" s="222"/>
      <c r="AI776" s="222"/>
      <c r="AJ776" s="222"/>
      <c r="AK776" s="222"/>
      <c r="AL776" s="222"/>
      <c r="AM776" s="222"/>
      <c r="AN776" s="222"/>
      <c r="AO776" s="222"/>
      <c r="AP776" s="222"/>
      <c r="AQ776" s="222"/>
      <c r="AR776" s="222"/>
      <c r="AS776" s="222"/>
      <c r="AT776" s="222"/>
      <c r="AU776" s="222"/>
      <c r="AV776" s="222"/>
      <c r="AW776" s="222"/>
      <c r="AX776" s="222"/>
      <c r="AY776" s="222"/>
      <c r="AZ776" s="222"/>
      <c r="BA776" s="222"/>
      <c r="BB776" s="222"/>
    </row>
    <row r="777" spans="1:54" ht="24"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c r="AB777" s="222"/>
      <c r="AC777" s="222"/>
      <c r="AD777" s="222"/>
      <c r="AE777" s="222"/>
      <c r="AF777" s="222"/>
      <c r="AG777" s="222"/>
      <c r="AH777" s="222"/>
      <c r="AI777" s="222"/>
      <c r="AJ777" s="222"/>
      <c r="AK777" s="222"/>
      <c r="AL777" s="222"/>
      <c r="AM777" s="222"/>
      <c r="AN777" s="222"/>
      <c r="AO777" s="222"/>
      <c r="AP777" s="222"/>
      <c r="AQ777" s="222"/>
      <c r="AR777" s="222"/>
      <c r="AS777" s="222"/>
      <c r="AT777" s="222"/>
      <c r="AU777" s="222"/>
      <c r="AV777" s="222"/>
      <c r="AW777" s="222"/>
      <c r="AX777" s="222"/>
      <c r="AY777" s="222"/>
      <c r="AZ777" s="222"/>
      <c r="BA777" s="222"/>
      <c r="BB777" s="222"/>
    </row>
    <row r="778" spans="1:54" ht="24"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c r="AB778" s="222"/>
      <c r="AC778" s="222"/>
      <c r="AD778" s="222"/>
      <c r="AE778" s="222"/>
      <c r="AF778" s="222"/>
      <c r="AG778" s="222"/>
      <c r="AH778" s="222"/>
      <c r="AI778" s="222"/>
      <c r="AJ778" s="222"/>
      <c r="AK778" s="222"/>
      <c r="AL778" s="222"/>
      <c r="AM778" s="222"/>
      <c r="AN778" s="222"/>
      <c r="AO778" s="222"/>
      <c r="AP778" s="222"/>
      <c r="AQ778" s="222"/>
      <c r="AR778" s="222"/>
      <c r="AS778" s="222"/>
      <c r="AT778" s="222"/>
      <c r="AU778" s="222"/>
      <c r="AV778" s="222"/>
      <c r="AW778" s="222"/>
      <c r="AX778" s="222"/>
      <c r="AY778" s="222"/>
      <c r="AZ778" s="222"/>
      <c r="BA778" s="222"/>
      <c r="BB778" s="222"/>
    </row>
    <row r="779" spans="1:54" ht="24"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c r="AB779" s="222"/>
      <c r="AC779" s="222"/>
      <c r="AD779" s="222"/>
      <c r="AE779" s="222"/>
      <c r="AF779" s="222"/>
      <c r="AG779" s="222"/>
      <c r="AH779" s="222"/>
      <c r="AI779" s="222"/>
      <c r="AJ779" s="222"/>
      <c r="AK779" s="222"/>
      <c r="AL779" s="222"/>
      <c r="AM779" s="222"/>
      <c r="AN779" s="222"/>
      <c r="AO779" s="222"/>
      <c r="AP779" s="222"/>
      <c r="AQ779" s="222"/>
      <c r="AR779" s="222"/>
      <c r="AS779" s="222"/>
      <c r="AT779" s="222"/>
      <c r="AU779" s="222"/>
      <c r="AV779" s="222"/>
      <c r="AW779" s="222"/>
      <c r="AX779" s="222"/>
      <c r="AY779" s="222"/>
      <c r="AZ779" s="222"/>
      <c r="BA779" s="222"/>
      <c r="BB779" s="222"/>
    </row>
    <row r="780" spans="1:54" ht="24"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c r="AB780" s="222"/>
      <c r="AC780" s="222"/>
      <c r="AD780" s="222"/>
      <c r="AE780" s="222"/>
      <c r="AF780" s="222"/>
      <c r="AG780" s="222"/>
      <c r="AH780" s="222"/>
      <c r="AI780" s="222"/>
      <c r="AJ780" s="222"/>
      <c r="AK780" s="222"/>
      <c r="AL780" s="222"/>
      <c r="AM780" s="222"/>
      <c r="AN780" s="222"/>
      <c r="AO780" s="222"/>
      <c r="AP780" s="222"/>
      <c r="AQ780" s="222"/>
      <c r="AR780" s="222"/>
      <c r="AS780" s="222"/>
      <c r="AT780" s="222"/>
      <c r="AU780" s="222"/>
      <c r="AV780" s="222"/>
      <c r="AW780" s="222"/>
      <c r="AX780" s="222"/>
      <c r="AY780" s="222"/>
      <c r="AZ780" s="222"/>
      <c r="BA780" s="222"/>
      <c r="BB780" s="222"/>
    </row>
    <row r="781" spans="1:54" ht="24"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c r="AB781" s="222"/>
      <c r="AC781" s="222"/>
      <c r="AD781" s="222"/>
      <c r="AE781" s="222"/>
      <c r="AF781" s="222"/>
      <c r="AG781" s="222"/>
      <c r="AH781" s="222"/>
      <c r="AI781" s="222"/>
      <c r="AJ781" s="222"/>
      <c r="AK781" s="222"/>
      <c r="AL781" s="222"/>
      <c r="AM781" s="222"/>
      <c r="AN781" s="222"/>
      <c r="AO781" s="222"/>
      <c r="AP781" s="222"/>
      <c r="AQ781" s="222"/>
      <c r="AR781" s="222"/>
      <c r="AS781" s="222"/>
      <c r="AT781" s="222"/>
      <c r="AU781" s="222"/>
      <c r="AV781" s="222"/>
      <c r="AW781" s="222"/>
      <c r="AX781" s="222"/>
      <c r="AY781" s="222"/>
      <c r="AZ781" s="222"/>
      <c r="BA781" s="222"/>
      <c r="BB781" s="222"/>
    </row>
    <row r="782" spans="1:54" ht="24"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c r="AB782" s="222"/>
      <c r="AC782" s="222"/>
      <c r="AD782" s="222"/>
      <c r="AE782" s="222"/>
      <c r="AF782" s="222"/>
      <c r="AG782" s="222"/>
      <c r="AH782" s="222"/>
      <c r="AI782" s="222"/>
      <c r="AJ782" s="222"/>
      <c r="AK782" s="222"/>
      <c r="AL782" s="222"/>
      <c r="AM782" s="222"/>
      <c r="AN782" s="222"/>
      <c r="AO782" s="222"/>
      <c r="AP782" s="222"/>
      <c r="AQ782" s="222"/>
      <c r="AR782" s="222"/>
      <c r="AS782" s="222"/>
      <c r="AT782" s="222"/>
      <c r="AU782" s="222"/>
      <c r="AV782" s="222"/>
      <c r="AW782" s="222"/>
      <c r="AX782" s="222"/>
      <c r="AY782" s="222"/>
      <c r="AZ782" s="222"/>
      <c r="BA782" s="222"/>
      <c r="BB782" s="222"/>
    </row>
    <row r="783" spans="1:54" ht="24"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c r="AB783" s="222"/>
      <c r="AC783" s="222"/>
      <c r="AD783" s="222"/>
      <c r="AE783" s="222"/>
      <c r="AF783" s="222"/>
      <c r="AG783" s="222"/>
      <c r="AH783" s="222"/>
      <c r="AI783" s="222"/>
      <c r="AJ783" s="222"/>
      <c r="AK783" s="222"/>
      <c r="AL783" s="222"/>
      <c r="AM783" s="222"/>
      <c r="AN783" s="222"/>
      <c r="AO783" s="222"/>
      <c r="AP783" s="222"/>
      <c r="AQ783" s="222"/>
      <c r="AR783" s="222"/>
      <c r="AS783" s="222"/>
      <c r="AT783" s="222"/>
      <c r="AU783" s="222"/>
      <c r="AV783" s="222"/>
      <c r="AW783" s="222"/>
      <c r="AX783" s="222"/>
      <c r="AY783" s="222"/>
      <c r="AZ783" s="222"/>
      <c r="BA783" s="222"/>
      <c r="BB783" s="222"/>
    </row>
    <row r="784" spans="1:54" ht="24"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c r="AB784" s="222"/>
      <c r="AC784" s="222"/>
      <c r="AD784" s="222"/>
      <c r="AE784" s="222"/>
      <c r="AF784" s="222"/>
      <c r="AG784" s="222"/>
      <c r="AH784" s="222"/>
      <c r="AI784" s="222"/>
      <c r="AJ784" s="222"/>
      <c r="AK784" s="222"/>
      <c r="AL784" s="222"/>
      <c r="AM784" s="222"/>
      <c r="AN784" s="222"/>
      <c r="AO784" s="222"/>
      <c r="AP784" s="222"/>
      <c r="AQ784" s="222"/>
      <c r="AR784" s="222"/>
      <c r="AS784" s="222"/>
      <c r="AT784" s="222"/>
      <c r="AU784" s="222"/>
      <c r="AV784" s="222"/>
      <c r="AW784" s="222"/>
      <c r="AX784" s="222"/>
      <c r="AY784" s="222"/>
      <c r="AZ784" s="222"/>
      <c r="BA784" s="222"/>
      <c r="BB784" s="222"/>
    </row>
    <row r="785" spans="1:54" ht="24"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c r="AB785" s="222"/>
      <c r="AC785" s="222"/>
      <c r="AD785" s="222"/>
      <c r="AE785" s="222"/>
      <c r="AF785" s="222"/>
      <c r="AG785" s="222"/>
      <c r="AH785" s="222"/>
      <c r="AI785" s="222"/>
      <c r="AJ785" s="222"/>
      <c r="AK785" s="222"/>
      <c r="AL785" s="222"/>
      <c r="AM785" s="222"/>
      <c r="AN785" s="222"/>
      <c r="AO785" s="222"/>
      <c r="AP785" s="222"/>
      <c r="AQ785" s="222"/>
      <c r="AR785" s="222"/>
      <c r="AS785" s="222"/>
      <c r="AT785" s="222"/>
      <c r="AU785" s="222"/>
      <c r="AV785" s="222"/>
      <c r="AW785" s="222"/>
      <c r="AX785" s="222"/>
      <c r="AY785" s="222"/>
      <c r="AZ785" s="222"/>
      <c r="BA785" s="222"/>
      <c r="BB785" s="222"/>
    </row>
    <row r="786" spans="1:54" ht="24"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c r="AB786" s="222"/>
      <c r="AC786" s="222"/>
      <c r="AD786" s="222"/>
      <c r="AE786" s="222"/>
      <c r="AF786" s="222"/>
      <c r="AG786" s="222"/>
      <c r="AH786" s="222"/>
      <c r="AI786" s="222"/>
      <c r="AJ786" s="222"/>
      <c r="AK786" s="222"/>
      <c r="AL786" s="222"/>
      <c r="AM786" s="222"/>
      <c r="AN786" s="222"/>
      <c r="AO786" s="222"/>
      <c r="AP786" s="222"/>
      <c r="AQ786" s="222"/>
      <c r="AR786" s="222"/>
      <c r="AS786" s="222"/>
      <c r="AT786" s="222"/>
      <c r="AU786" s="222"/>
      <c r="AV786" s="222"/>
      <c r="AW786" s="222"/>
      <c r="AX786" s="222"/>
      <c r="AY786" s="222"/>
      <c r="AZ786" s="222"/>
      <c r="BA786" s="222"/>
      <c r="BB786" s="222"/>
    </row>
    <row r="787" spans="1:54" ht="24"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c r="AB787" s="222"/>
      <c r="AC787" s="222"/>
      <c r="AD787" s="222"/>
      <c r="AE787" s="222"/>
      <c r="AF787" s="222"/>
      <c r="AG787" s="222"/>
      <c r="AH787" s="222"/>
      <c r="AI787" s="222"/>
      <c r="AJ787" s="222"/>
      <c r="AK787" s="222"/>
      <c r="AL787" s="222"/>
      <c r="AM787" s="222"/>
      <c r="AN787" s="222"/>
      <c r="AO787" s="222"/>
      <c r="AP787" s="222"/>
      <c r="AQ787" s="222"/>
      <c r="AR787" s="222"/>
      <c r="AS787" s="222"/>
      <c r="AT787" s="222"/>
      <c r="AU787" s="222"/>
      <c r="AV787" s="222"/>
      <c r="AW787" s="222"/>
      <c r="AX787" s="222"/>
      <c r="AY787" s="222"/>
      <c r="AZ787" s="222"/>
      <c r="BA787" s="222"/>
      <c r="BB787" s="222"/>
    </row>
    <row r="788" spans="1:54" ht="24"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c r="AB788" s="222"/>
      <c r="AC788" s="222"/>
      <c r="AD788" s="222"/>
      <c r="AE788" s="222"/>
      <c r="AF788" s="222"/>
      <c r="AG788" s="222"/>
      <c r="AH788" s="222"/>
      <c r="AI788" s="222"/>
      <c r="AJ788" s="222"/>
      <c r="AK788" s="222"/>
      <c r="AL788" s="222"/>
      <c r="AM788" s="222"/>
      <c r="AN788" s="222"/>
      <c r="AO788" s="222"/>
      <c r="AP788" s="222"/>
      <c r="AQ788" s="222"/>
      <c r="AR788" s="222"/>
      <c r="AS788" s="222"/>
      <c r="AT788" s="222"/>
      <c r="AU788" s="222"/>
      <c r="AV788" s="222"/>
      <c r="AW788" s="222"/>
      <c r="AX788" s="222"/>
      <c r="AY788" s="222"/>
      <c r="AZ788" s="222"/>
      <c r="BA788" s="222"/>
      <c r="BB788" s="222"/>
    </row>
    <row r="789" spans="1:54" ht="24"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c r="AB789" s="222"/>
      <c r="AC789" s="222"/>
      <c r="AD789" s="222"/>
      <c r="AE789" s="222"/>
      <c r="AF789" s="222"/>
      <c r="AG789" s="222"/>
      <c r="AH789" s="222"/>
      <c r="AI789" s="222"/>
      <c r="AJ789" s="222"/>
      <c r="AK789" s="222"/>
      <c r="AL789" s="222"/>
      <c r="AM789" s="222"/>
      <c r="AN789" s="222"/>
      <c r="AO789" s="222"/>
      <c r="AP789" s="222"/>
      <c r="AQ789" s="222"/>
      <c r="AR789" s="222"/>
      <c r="AS789" s="222"/>
      <c r="AT789" s="222"/>
      <c r="AU789" s="222"/>
      <c r="AV789" s="222"/>
      <c r="AW789" s="222"/>
      <c r="AX789" s="222"/>
      <c r="AY789" s="222"/>
      <c r="AZ789" s="222"/>
      <c r="BA789" s="222"/>
      <c r="BB789" s="222"/>
    </row>
    <row r="790" spans="1:54" ht="24"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c r="AD790" s="222"/>
      <c r="AE790" s="222"/>
      <c r="AF790" s="222"/>
      <c r="AG790" s="222"/>
      <c r="AH790" s="222"/>
      <c r="AI790" s="222"/>
      <c r="AJ790" s="222"/>
      <c r="AK790" s="222"/>
      <c r="AL790" s="222"/>
      <c r="AM790" s="222"/>
      <c r="AN790" s="222"/>
      <c r="AO790" s="222"/>
      <c r="AP790" s="222"/>
      <c r="AQ790" s="222"/>
      <c r="AR790" s="222"/>
      <c r="AS790" s="222"/>
      <c r="AT790" s="222"/>
      <c r="AU790" s="222"/>
      <c r="AV790" s="222"/>
      <c r="AW790" s="222"/>
      <c r="AX790" s="222"/>
      <c r="AY790" s="222"/>
      <c r="AZ790" s="222"/>
      <c r="BA790" s="222"/>
      <c r="BB790" s="222"/>
    </row>
    <row r="791" spans="1:54" ht="24"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c r="AD791" s="222"/>
      <c r="AE791" s="222"/>
      <c r="AF791" s="222"/>
      <c r="AG791" s="222"/>
      <c r="AH791" s="222"/>
      <c r="AI791" s="222"/>
      <c r="AJ791" s="222"/>
      <c r="AK791" s="222"/>
      <c r="AL791" s="222"/>
      <c r="AM791" s="222"/>
      <c r="AN791" s="222"/>
      <c r="AO791" s="222"/>
      <c r="AP791" s="222"/>
      <c r="AQ791" s="222"/>
      <c r="AR791" s="222"/>
      <c r="AS791" s="222"/>
      <c r="AT791" s="222"/>
      <c r="AU791" s="222"/>
      <c r="AV791" s="222"/>
      <c r="AW791" s="222"/>
      <c r="AX791" s="222"/>
      <c r="AY791" s="222"/>
      <c r="AZ791" s="222"/>
      <c r="BA791" s="222"/>
      <c r="BB791" s="222"/>
    </row>
    <row r="792" spans="1:54" ht="24"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c r="AB792" s="222"/>
      <c r="AC792" s="222"/>
      <c r="AD792" s="222"/>
      <c r="AE792" s="222"/>
      <c r="AF792" s="222"/>
      <c r="AG792" s="222"/>
      <c r="AH792" s="222"/>
      <c r="AI792" s="222"/>
      <c r="AJ792" s="222"/>
      <c r="AK792" s="222"/>
      <c r="AL792" s="222"/>
      <c r="AM792" s="222"/>
      <c r="AN792" s="222"/>
      <c r="AO792" s="222"/>
      <c r="AP792" s="222"/>
      <c r="AQ792" s="222"/>
      <c r="AR792" s="222"/>
      <c r="AS792" s="222"/>
      <c r="AT792" s="222"/>
      <c r="AU792" s="222"/>
      <c r="AV792" s="222"/>
      <c r="AW792" s="222"/>
      <c r="AX792" s="222"/>
      <c r="AY792" s="222"/>
      <c r="AZ792" s="222"/>
      <c r="BA792" s="222"/>
      <c r="BB792" s="222"/>
    </row>
    <row r="793" spans="1:54" ht="24"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c r="AB793" s="222"/>
      <c r="AC793" s="222"/>
      <c r="AD793" s="222"/>
      <c r="AE793" s="222"/>
      <c r="AF793" s="222"/>
      <c r="AG793" s="222"/>
      <c r="AH793" s="222"/>
      <c r="AI793" s="222"/>
      <c r="AJ793" s="222"/>
      <c r="AK793" s="222"/>
      <c r="AL793" s="222"/>
      <c r="AM793" s="222"/>
      <c r="AN793" s="222"/>
      <c r="AO793" s="222"/>
      <c r="AP793" s="222"/>
      <c r="AQ793" s="222"/>
      <c r="AR793" s="222"/>
      <c r="AS793" s="222"/>
      <c r="AT793" s="222"/>
      <c r="AU793" s="222"/>
      <c r="AV793" s="222"/>
      <c r="AW793" s="222"/>
      <c r="AX793" s="222"/>
      <c r="AY793" s="222"/>
      <c r="AZ793" s="222"/>
      <c r="BA793" s="222"/>
      <c r="BB793" s="222"/>
    </row>
    <row r="794" spans="1:54" ht="24"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c r="AB794" s="222"/>
      <c r="AC794" s="222"/>
      <c r="AD794" s="222"/>
      <c r="AE794" s="222"/>
      <c r="AF794" s="222"/>
      <c r="AG794" s="222"/>
      <c r="AH794" s="222"/>
      <c r="AI794" s="222"/>
      <c r="AJ794" s="222"/>
      <c r="AK794" s="222"/>
      <c r="AL794" s="222"/>
      <c r="AM794" s="222"/>
      <c r="AN794" s="222"/>
      <c r="AO794" s="222"/>
      <c r="AP794" s="222"/>
      <c r="AQ794" s="222"/>
      <c r="AR794" s="222"/>
      <c r="AS794" s="222"/>
      <c r="AT794" s="222"/>
      <c r="AU794" s="222"/>
      <c r="AV794" s="222"/>
      <c r="AW794" s="222"/>
      <c r="AX794" s="222"/>
      <c r="AY794" s="222"/>
      <c r="AZ794" s="222"/>
      <c r="BA794" s="222"/>
      <c r="BB794" s="222"/>
    </row>
    <row r="795" spans="1:54" ht="24"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c r="AD795" s="222"/>
      <c r="AE795" s="222"/>
      <c r="AF795" s="222"/>
      <c r="AG795" s="222"/>
      <c r="AH795" s="222"/>
      <c r="AI795" s="222"/>
      <c r="AJ795" s="222"/>
      <c r="AK795" s="222"/>
      <c r="AL795" s="222"/>
      <c r="AM795" s="222"/>
      <c r="AN795" s="222"/>
      <c r="AO795" s="222"/>
      <c r="AP795" s="222"/>
      <c r="AQ795" s="222"/>
      <c r="AR795" s="222"/>
      <c r="AS795" s="222"/>
      <c r="AT795" s="222"/>
      <c r="AU795" s="222"/>
      <c r="AV795" s="222"/>
      <c r="AW795" s="222"/>
      <c r="AX795" s="222"/>
      <c r="AY795" s="222"/>
      <c r="AZ795" s="222"/>
      <c r="BA795" s="222"/>
      <c r="BB795" s="222"/>
    </row>
    <row r="796" spans="1:54" ht="24"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c r="AB796" s="222"/>
      <c r="AC796" s="222"/>
      <c r="AD796" s="222"/>
      <c r="AE796" s="222"/>
      <c r="AF796" s="222"/>
      <c r="AG796" s="222"/>
      <c r="AH796" s="222"/>
      <c r="AI796" s="222"/>
      <c r="AJ796" s="222"/>
      <c r="AK796" s="222"/>
      <c r="AL796" s="222"/>
      <c r="AM796" s="222"/>
      <c r="AN796" s="222"/>
      <c r="AO796" s="222"/>
      <c r="AP796" s="222"/>
      <c r="AQ796" s="222"/>
      <c r="AR796" s="222"/>
      <c r="AS796" s="222"/>
      <c r="AT796" s="222"/>
      <c r="AU796" s="222"/>
      <c r="AV796" s="222"/>
      <c r="AW796" s="222"/>
      <c r="AX796" s="222"/>
      <c r="AY796" s="222"/>
      <c r="AZ796" s="222"/>
      <c r="BA796" s="222"/>
      <c r="BB796" s="222"/>
    </row>
    <row r="797" spans="1:54" ht="24"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c r="AB797" s="222"/>
      <c r="AC797" s="222"/>
      <c r="AD797" s="222"/>
      <c r="AE797" s="222"/>
      <c r="AF797" s="222"/>
      <c r="AG797" s="222"/>
      <c r="AH797" s="222"/>
      <c r="AI797" s="222"/>
      <c r="AJ797" s="222"/>
      <c r="AK797" s="222"/>
      <c r="AL797" s="222"/>
      <c r="AM797" s="222"/>
      <c r="AN797" s="222"/>
      <c r="AO797" s="222"/>
      <c r="AP797" s="222"/>
      <c r="AQ797" s="222"/>
      <c r="AR797" s="222"/>
      <c r="AS797" s="222"/>
      <c r="AT797" s="222"/>
      <c r="AU797" s="222"/>
      <c r="AV797" s="222"/>
      <c r="AW797" s="222"/>
      <c r="AX797" s="222"/>
      <c r="AY797" s="222"/>
      <c r="AZ797" s="222"/>
      <c r="BA797" s="222"/>
      <c r="BB797" s="222"/>
    </row>
    <row r="798" spans="1:54" ht="24"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c r="AB798" s="222"/>
      <c r="AC798" s="222"/>
      <c r="AD798" s="222"/>
      <c r="AE798" s="222"/>
      <c r="AF798" s="222"/>
      <c r="AG798" s="222"/>
      <c r="AH798" s="222"/>
      <c r="AI798" s="222"/>
      <c r="AJ798" s="222"/>
      <c r="AK798" s="222"/>
      <c r="AL798" s="222"/>
      <c r="AM798" s="222"/>
      <c r="AN798" s="222"/>
      <c r="AO798" s="222"/>
      <c r="AP798" s="222"/>
      <c r="AQ798" s="222"/>
      <c r="AR798" s="222"/>
      <c r="AS798" s="222"/>
      <c r="AT798" s="222"/>
      <c r="AU798" s="222"/>
      <c r="AV798" s="222"/>
      <c r="AW798" s="222"/>
      <c r="AX798" s="222"/>
      <c r="AY798" s="222"/>
      <c r="AZ798" s="222"/>
      <c r="BA798" s="222"/>
      <c r="BB798" s="222"/>
    </row>
    <row r="799" spans="1:54" ht="24"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c r="AD799" s="222"/>
      <c r="AE799" s="222"/>
      <c r="AF799" s="222"/>
      <c r="AG799" s="222"/>
      <c r="AH799" s="222"/>
      <c r="AI799" s="222"/>
      <c r="AJ799" s="222"/>
      <c r="AK799" s="222"/>
      <c r="AL799" s="222"/>
      <c r="AM799" s="222"/>
      <c r="AN799" s="222"/>
      <c r="AO799" s="222"/>
      <c r="AP799" s="222"/>
      <c r="AQ799" s="222"/>
      <c r="AR799" s="222"/>
      <c r="AS799" s="222"/>
      <c r="AT799" s="222"/>
      <c r="AU799" s="222"/>
      <c r="AV799" s="222"/>
      <c r="AW799" s="222"/>
      <c r="AX799" s="222"/>
      <c r="AY799" s="222"/>
      <c r="AZ799" s="222"/>
      <c r="BA799" s="222"/>
      <c r="BB799" s="222"/>
    </row>
    <row r="800" spans="1:54" ht="24"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c r="AD800" s="222"/>
      <c r="AE800" s="222"/>
      <c r="AF800" s="222"/>
      <c r="AG800" s="222"/>
      <c r="AH800" s="222"/>
      <c r="AI800" s="222"/>
      <c r="AJ800" s="222"/>
      <c r="AK800" s="222"/>
      <c r="AL800" s="222"/>
      <c r="AM800" s="222"/>
      <c r="AN800" s="222"/>
      <c r="AO800" s="222"/>
      <c r="AP800" s="222"/>
      <c r="AQ800" s="222"/>
      <c r="AR800" s="222"/>
      <c r="AS800" s="222"/>
      <c r="AT800" s="222"/>
      <c r="AU800" s="222"/>
      <c r="AV800" s="222"/>
      <c r="AW800" s="222"/>
      <c r="AX800" s="222"/>
      <c r="AY800" s="222"/>
      <c r="AZ800" s="222"/>
      <c r="BA800" s="222"/>
      <c r="BB800" s="222"/>
    </row>
    <row r="801" spans="1:54" ht="24"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c r="AD801" s="222"/>
      <c r="AE801" s="222"/>
      <c r="AF801" s="222"/>
      <c r="AG801" s="222"/>
      <c r="AH801" s="222"/>
      <c r="AI801" s="222"/>
      <c r="AJ801" s="222"/>
      <c r="AK801" s="222"/>
      <c r="AL801" s="222"/>
      <c r="AM801" s="222"/>
      <c r="AN801" s="222"/>
      <c r="AO801" s="222"/>
      <c r="AP801" s="222"/>
      <c r="AQ801" s="222"/>
      <c r="AR801" s="222"/>
      <c r="AS801" s="222"/>
      <c r="AT801" s="222"/>
      <c r="AU801" s="222"/>
      <c r="AV801" s="222"/>
      <c r="AW801" s="222"/>
      <c r="AX801" s="222"/>
      <c r="AY801" s="222"/>
      <c r="AZ801" s="222"/>
      <c r="BA801" s="222"/>
      <c r="BB801" s="222"/>
    </row>
    <row r="802" spans="1:54" ht="24"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c r="AB802" s="222"/>
      <c r="AC802" s="222"/>
      <c r="AD802" s="222"/>
      <c r="AE802" s="222"/>
      <c r="AF802" s="222"/>
      <c r="AG802" s="222"/>
      <c r="AH802" s="222"/>
      <c r="AI802" s="222"/>
      <c r="AJ802" s="222"/>
      <c r="AK802" s="222"/>
      <c r="AL802" s="222"/>
      <c r="AM802" s="222"/>
      <c r="AN802" s="222"/>
      <c r="AO802" s="222"/>
      <c r="AP802" s="222"/>
      <c r="AQ802" s="222"/>
      <c r="AR802" s="222"/>
      <c r="AS802" s="222"/>
      <c r="AT802" s="222"/>
      <c r="AU802" s="222"/>
      <c r="AV802" s="222"/>
      <c r="AW802" s="222"/>
      <c r="AX802" s="222"/>
      <c r="AY802" s="222"/>
      <c r="AZ802" s="222"/>
      <c r="BA802" s="222"/>
      <c r="BB802" s="222"/>
    </row>
    <row r="803" spans="1:54" ht="24"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c r="AB803" s="222"/>
      <c r="AC803" s="222"/>
      <c r="AD803" s="222"/>
      <c r="AE803" s="222"/>
      <c r="AF803" s="222"/>
      <c r="AG803" s="222"/>
      <c r="AH803" s="222"/>
      <c r="AI803" s="222"/>
      <c r="AJ803" s="222"/>
      <c r="AK803" s="222"/>
      <c r="AL803" s="222"/>
      <c r="AM803" s="222"/>
      <c r="AN803" s="222"/>
      <c r="AO803" s="222"/>
      <c r="AP803" s="222"/>
      <c r="AQ803" s="222"/>
      <c r="AR803" s="222"/>
      <c r="AS803" s="222"/>
      <c r="AT803" s="222"/>
      <c r="AU803" s="222"/>
      <c r="AV803" s="222"/>
      <c r="AW803" s="222"/>
      <c r="AX803" s="222"/>
      <c r="AY803" s="222"/>
      <c r="AZ803" s="222"/>
      <c r="BA803" s="222"/>
      <c r="BB803" s="222"/>
    </row>
    <row r="804" spans="1:54" ht="24"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c r="AB804" s="222"/>
      <c r="AC804" s="222"/>
      <c r="AD804" s="222"/>
      <c r="AE804" s="222"/>
      <c r="AF804" s="222"/>
      <c r="AG804" s="222"/>
      <c r="AH804" s="222"/>
      <c r="AI804" s="222"/>
      <c r="AJ804" s="222"/>
      <c r="AK804" s="222"/>
      <c r="AL804" s="222"/>
      <c r="AM804" s="222"/>
      <c r="AN804" s="222"/>
      <c r="AO804" s="222"/>
      <c r="AP804" s="222"/>
      <c r="AQ804" s="222"/>
      <c r="AR804" s="222"/>
      <c r="AS804" s="222"/>
      <c r="AT804" s="222"/>
      <c r="AU804" s="222"/>
      <c r="AV804" s="222"/>
      <c r="AW804" s="222"/>
      <c r="AX804" s="222"/>
      <c r="AY804" s="222"/>
      <c r="AZ804" s="222"/>
      <c r="BA804" s="222"/>
      <c r="BB804" s="222"/>
    </row>
    <row r="805" spans="1:54" ht="24"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c r="AB805" s="222"/>
      <c r="AC805" s="222"/>
      <c r="AD805" s="222"/>
      <c r="AE805" s="222"/>
      <c r="AF805" s="222"/>
      <c r="AG805" s="222"/>
      <c r="AH805" s="222"/>
      <c r="AI805" s="222"/>
      <c r="AJ805" s="222"/>
      <c r="AK805" s="222"/>
      <c r="AL805" s="222"/>
      <c r="AM805" s="222"/>
      <c r="AN805" s="222"/>
      <c r="AO805" s="222"/>
      <c r="AP805" s="222"/>
      <c r="AQ805" s="222"/>
      <c r="AR805" s="222"/>
      <c r="AS805" s="222"/>
      <c r="AT805" s="222"/>
      <c r="AU805" s="222"/>
      <c r="AV805" s="222"/>
      <c r="AW805" s="222"/>
      <c r="AX805" s="222"/>
      <c r="AY805" s="222"/>
      <c r="AZ805" s="222"/>
      <c r="BA805" s="222"/>
      <c r="BB805" s="222"/>
    </row>
    <row r="806" spans="1:54" ht="24"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c r="AB806" s="222"/>
      <c r="AC806" s="222"/>
      <c r="AD806" s="222"/>
      <c r="AE806" s="222"/>
      <c r="AF806" s="222"/>
      <c r="AG806" s="222"/>
      <c r="AH806" s="222"/>
      <c r="AI806" s="222"/>
      <c r="AJ806" s="222"/>
      <c r="AK806" s="222"/>
      <c r="AL806" s="222"/>
      <c r="AM806" s="222"/>
      <c r="AN806" s="222"/>
      <c r="AO806" s="222"/>
      <c r="AP806" s="222"/>
      <c r="AQ806" s="222"/>
      <c r="AR806" s="222"/>
      <c r="AS806" s="222"/>
      <c r="AT806" s="222"/>
      <c r="AU806" s="222"/>
      <c r="AV806" s="222"/>
      <c r="AW806" s="222"/>
      <c r="AX806" s="222"/>
      <c r="AY806" s="222"/>
      <c r="AZ806" s="222"/>
      <c r="BA806" s="222"/>
      <c r="BB806" s="222"/>
    </row>
    <row r="807" spans="1:54" ht="24"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c r="AB807" s="222"/>
      <c r="AC807" s="222"/>
      <c r="AD807" s="222"/>
      <c r="AE807" s="222"/>
      <c r="AF807" s="222"/>
      <c r="AG807" s="222"/>
      <c r="AH807" s="222"/>
      <c r="AI807" s="222"/>
      <c r="AJ807" s="222"/>
      <c r="AK807" s="222"/>
      <c r="AL807" s="222"/>
      <c r="AM807" s="222"/>
      <c r="AN807" s="222"/>
      <c r="AO807" s="222"/>
      <c r="AP807" s="222"/>
      <c r="AQ807" s="222"/>
      <c r="AR807" s="222"/>
      <c r="AS807" s="222"/>
      <c r="AT807" s="222"/>
      <c r="AU807" s="222"/>
      <c r="AV807" s="222"/>
      <c r="AW807" s="222"/>
      <c r="AX807" s="222"/>
      <c r="AY807" s="222"/>
      <c r="AZ807" s="222"/>
      <c r="BA807" s="222"/>
      <c r="BB807" s="222"/>
    </row>
    <row r="808" spans="1:54" ht="24"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c r="AB808" s="222"/>
      <c r="AC808" s="222"/>
      <c r="AD808" s="222"/>
      <c r="AE808" s="222"/>
      <c r="AF808" s="222"/>
      <c r="AG808" s="222"/>
      <c r="AH808" s="222"/>
      <c r="AI808" s="222"/>
      <c r="AJ808" s="222"/>
      <c r="AK808" s="222"/>
      <c r="AL808" s="222"/>
      <c r="AM808" s="222"/>
      <c r="AN808" s="222"/>
      <c r="AO808" s="222"/>
      <c r="AP808" s="222"/>
      <c r="AQ808" s="222"/>
      <c r="AR808" s="222"/>
      <c r="AS808" s="222"/>
      <c r="AT808" s="222"/>
      <c r="AU808" s="222"/>
      <c r="AV808" s="222"/>
      <c r="AW808" s="222"/>
      <c r="AX808" s="222"/>
      <c r="AY808" s="222"/>
      <c r="AZ808" s="222"/>
      <c r="BA808" s="222"/>
      <c r="BB808" s="222"/>
    </row>
    <row r="809" spans="1:54" ht="24"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c r="AB809" s="222"/>
      <c r="AC809" s="222"/>
      <c r="AD809" s="222"/>
      <c r="AE809" s="222"/>
      <c r="AF809" s="222"/>
      <c r="AG809" s="222"/>
      <c r="AH809" s="222"/>
      <c r="AI809" s="222"/>
      <c r="AJ809" s="222"/>
      <c r="AK809" s="222"/>
      <c r="AL809" s="222"/>
      <c r="AM809" s="222"/>
      <c r="AN809" s="222"/>
      <c r="AO809" s="222"/>
      <c r="AP809" s="222"/>
      <c r="AQ809" s="222"/>
      <c r="AR809" s="222"/>
      <c r="AS809" s="222"/>
      <c r="AT809" s="222"/>
      <c r="AU809" s="222"/>
      <c r="AV809" s="222"/>
      <c r="AW809" s="222"/>
      <c r="AX809" s="222"/>
      <c r="AY809" s="222"/>
      <c r="AZ809" s="222"/>
      <c r="BA809" s="222"/>
      <c r="BB809" s="222"/>
    </row>
    <row r="810" spans="1:54" ht="24"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c r="AB810" s="222"/>
      <c r="AC810" s="222"/>
      <c r="AD810" s="222"/>
      <c r="AE810" s="222"/>
      <c r="AF810" s="222"/>
      <c r="AG810" s="222"/>
      <c r="AH810" s="222"/>
      <c r="AI810" s="222"/>
      <c r="AJ810" s="222"/>
      <c r="AK810" s="222"/>
      <c r="AL810" s="222"/>
      <c r="AM810" s="222"/>
      <c r="AN810" s="222"/>
      <c r="AO810" s="222"/>
      <c r="AP810" s="222"/>
      <c r="AQ810" s="222"/>
      <c r="AR810" s="222"/>
      <c r="AS810" s="222"/>
      <c r="AT810" s="222"/>
      <c r="AU810" s="222"/>
      <c r="AV810" s="222"/>
      <c r="AW810" s="222"/>
      <c r="AX810" s="222"/>
      <c r="AY810" s="222"/>
      <c r="AZ810" s="222"/>
      <c r="BA810" s="222"/>
      <c r="BB810" s="222"/>
    </row>
    <row r="811" spans="1:54" ht="24"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c r="AB811" s="222"/>
      <c r="AC811" s="222"/>
      <c r="AD811" s="222"/>
      <c r="AE811" s="222"/>
      <c r="AF811" s="222"/>
      <c r="AG811" s="222"/>
      <c r="AH811" s="222"/>
      <c r="AI811" s="222"/>
      <c r="AJ811" s="222"/>
      <c r="AK811" s="222"/>
      <c r="AL811" s="222"/>
      <c r="AM811" s="222"/>
      <c r="AN811" s="222"/>
      <c r="AO811" s="222"/>
      <c r="AP811" s="222"/>
      <c r="AQ811" s="222"/>
      <c r="AR811" s="222"/>
      <c r="AS811" s="222"/>
      <c r="AT811" s="222"/>
      <c r="AU811" s="222"/>
      <c r="AV811" s="222"/>
      <c r="AW811" s="222"/>
      <c r="AX811" s="222"/>
      <c r="AY811" s="222"/>
      <c r="AZ811" s="222"/>
      <c r="BA811" s="222"/>
      <c r="BB811" s="222"/>
    </row>
    <row r="812" spans="1:54" ht="24"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c r="AB812" s="222"/>
      <c r="AC812" s="222"/>
      <c r="AD812" s="222"/>
      <c r="AE812" s="222"/>
      <c r="AF812" s="222"/>
      <c r="AG812" s="222"/>
      <c r="AH812" s="222"/>
      <c r="AI812" s="222"/>
      <c r="AJ812" s="222"/>
      <c r="AK812" s="222"/>
      <c r="AL812" s="222"/>
      <c r="AM812" s="222"/>
      <c r="AN812" s="222"/>
      <c r="AO812" s="222"/>
      <c r="AP812" s="222"/>
      <c r="AQ812" s="222"/>
      <c r="AR812" s="222"/>
      <c r="AS812" s="222"/>
      <c r="AT812" s="222"/>
      <c r="AU812" s="222"/>
      <c r="AV812" s="222"/>
      <c r="AW812" s="222"/>
      <c r="AX812" s="222"/>
      <c r="AY812" s="222"/>
      <c r="AZ812" s="222"/>
      <c r="BA812" s="222"/>
      <c r="BB812" s="222"/>
    </row>
    <row r="813" spans="1:54" ht="24"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c r="AB813" s="222"/>
      <c r="AC813" s="222"/>
      <c r="AD813" s="222"/>
      <c r="AE813" s="222"/>
      <c r="AF813" s="222"/>
      <c r="AG813" s="222"/>
      <c r="AH813" s="222"/>
      <c r="AI813" s="222"/>
      <c r="AJ813" s="222"/>
      <c r="AK813" s="222"/>
      <c r="AL813" s="222"/>
      <c r="AM813" s="222"/>
      <c r="AN813" s="222"/>
      <c r="AO813" s="222"/>
      <c r="AP813" s="222"/>
      <c r="AQ813" s="222"/>
      <c r="AR813" s="222"/>
      <c r="AS813" s="222"/>
      <c r="AT813" s="222"/>
      <c r="AU813" s="222"/>
      <c r="AV813" s="222"/>
      <c r="AW813" s="222"/>
      <c r="AX813" s="222"/>
      <c r="AY813" s="222"/>
      <c r="AZ813" s="222"/>
      <c r="BA813" s="222"/>
      <c r="BB813" s="222"/>
    </row>
    <row r="814" spans="1:54" ht="24"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c r="AB814" s="222"/>
      <c r="AC814" s="222"/>
      <c r="AD814" s="222"/>
      <c r="AE814" s="222"/>
      <c r="AF814" s="222"/>
      <c r="AG814" s="222"/>
      <c r="AH814" s="222"/>
      <c r="AI814" s="222"/>
      <c r="AJ814" s="222"/>
      <c r="AK814" s="222"/>
      <c r="AL814" s="222"/>
      <c r="AM814" s="222"/>
      <c r="AN814" s="222"/>
      <c r="AO814" s="222"/>
      <c r="AP814" s="222"/>
      <c r="AQ814" s="222"/>
      <c r="AR814" s="222"/>
      <c r="AS814" s="222"/>
      <c r="AT814" s="222"/>
      <c r="AU814" s="222"/>
      <c r="AV814" s="222"/>
      <c r="AW814" s="222"/>
      <c r="AX814" s="222"/>
      <c r="AY814" s="222"/>
      <c r="AZ814" s="222"/>
      <c r="BA814" s="222"/>
      <c r="BB814" s="222"/>
    </row>
    <row r="815" spans="1:54" ht="24"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c r="AB815" s="222"/>
      <c r="AC815" s="222"/>
      <c r="AD815" s="222"/>
      <c r="AE815" s="222"/>
      <c r="AF815" s="222"/>
      <c r="AG815" s="222"/>
      <c r="AH815" s="222"/>
      <c r="AI815" s="222"/>
      <c r="AJ815" s="222"/>
      <c r="AK815" s="222"/>
      <c r="AL815" s="222"/>
      <c r="AM815" s="222"/>
      <c r="AN815" s="222"/>
      <c r="AO815" s="222"/>
      <c r="AP815" s="222"/>
      <c r="AQ815" s="222"/>
      <c r="AR815" s="222"/>
      <c r="AS815" s="222"/>
      <c r="AT815" s="222"/>
      <c r="AU815" s="222"/>
      <c r="AV815" s="222"/>
      <c r="AW815" s="222"/>
      <c r="AX815" s="222"/>
      <c r="AY815" s="222"/>
      <c r="AZ815" s="222"/>
      <c r="BA815" s="222"/>
      <c r="BB815" s="222"/>
    </row>
    <row r="816" spans="1:54" ht="24"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c r="AB816" s="222"/>
      <c r="AC816" s="222"/>
      <c r="AD816" s="222"/>
      <c r="AE816" s="222"/>
      <c r="AF816" s="222"/>
      <c r="AG816" s="222"/>
      <c r="AH816" s="222"/>
      <c r="AI816" s="222"/>
      <c r="AJ816" s="222"/>
      <c r="AK816" s="222"/>
      <c r="AL816" s="222"/>
      <c r="AM816" s="222"/>
      <c r="AN816" s="222"/>
      <c r="AO816" s="222"/>
      <c r="AP816" s="222"/>
      <c r="AQ816" s="222"/>
      <c r="AR816" s="222"/>
      <c r="AS816" s="222"/>
      <c r="AT816" s="222"/>
      <c r="AU816" s="222"/>
      <c r="AV816" s="222"/>
      <c r="AW816" s="222"/>
      <c r="AX816" s="222"/>
      <c r="AY816" s="222"/>
      <c r="AZ816" s="222"/>
      <c r="BA816" s="222"/>
      <c r="BB816" s="222"/>
    </row>
    <row r="817" spans="1:54" ht="24"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c r="AB817" s="222"/>
      <c r="AC817" s="222"/>
      <c r="AD817" s="222"/>
      <c r="AE817" s="222"/>
      <c r="AF817" s="222"/>
      <c r="AG817" s="222"/>
      <c r="AH817" s="222"/>
      <c r="AI817" s="222"/>
      <c r="AJ817" s="222"/>
      <c r="AK817" s="222"/>
      <c r="AL817" s="222"/>
      <c r="AM817" s="222"/>
      <c r="AN817" s="222"/>
      <c r="AO817" s="222"/>
      <c r="AP817" s="222"/>
      <c r="AQ817" s="222"/>
      <c r="AR817" s="222"/>
      <c r="AS817" s="222"/>
      <c r="AT817" s="222"/>
      <c r="AU817" s="222"/>
      <c r="AV817" s="222"/>
      <c r="AW817" s="222"/>
      <c r="AX817" s="222"/>
      <c r="AY817" s="222"/>
      <c r="AZ817" s="222"/>
      <c r="BA817" s="222"/>
      <c r="BB817" s="222"/>
    </row>
    <row r="818" spans="1:54" ht="24"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c r="AB818" s="222"/>
      <c r="AC818" s="222"/>
      <c r="AD818" s="222"/>
      <c r="AE818" s="222"/>
      <c r="AF818" s="222"/>
      <c r="AG818" s="222"/>
      <c r="AH818" s="222"/>
      <c r="AI818" s="222"/>
      <c r="AJ818" s="222"/>
      <c r="AK818" s="222"/>
      <c r="AL818" s="222"/>
      <c r="AM818" s="222"/>
      <c r="AN818" s="222"/>
      <c r="AO818" s="222"/>
      <c r="AP818" s="222"/>
      <c r="AQ818" s="222"/>
      <c r="AR818" s="222"/>
      <c r="AS818" s="222"/>
      <c r="AT818" s="222"/>
      <c r="AU818" s="222"/>
      <c r="AV818" s="222"/>
      <c r="AW818" s="222"/>
      <c r="AX818" s="222"/>
      <c r="AY818" s="222"/>
      <c r="AZ818" s="222"/>
      <c r="BA818" s="222"/>
      <c r="BB818" s="222"/>
    </row>
    <row r="819" spans="1:54" ht="24"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c r="AB819" s="222"/>
      <c r="AC819" s="222"/>
      <c r="AD819" s="222"/>
      <c r="AE819" s="222"/>
      <c r="AF819" s="222"/>
      <c r="AG819" s="222"/>
      <c r="AH819" s="222"/>
      <c r="AI819" s="222"/>
      <c r="AJ819" s="222"/>
      <c r="AK819" s="222"/>
      <c r="AL819" s="222"/>
      <c r="AM819" s="222"/>
      <c r="AN819" s="222"/>
      <c r="AO819" s="222"/>
      <c r="AP819" s="222"/>
      <c r="AQ819" s="222"/>
      <c r="AR819" s="222"/>
      <c r="AS819" s="222"/>
      <c r="AT819" s="222"/>
      <c r="AU819" s="222"/>
      <c r="AV819" s="222"/>
      <c r="AW819" s="222"/>
      <c r="AX819" s="222"/>
      <c r="AY819" s="222"/>
      <c r="AZ819" s="222"/>
      <c r="BA819" s="222"/>
      <c r="BB819" s="222"/>
    </row>
    <row r="820" spans="1:54" ht="24"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c r="AB820" s="222"/>
      <c r="AC820" s="222"/>
      <c r="AD820" s="222"/>
      <c r="AE820" s="222"/>
      <c r="AF820" s="222"/>
      <c r="AG820" s="222"/>
      <c r="AH820" s="222"/>
      <c r="AI820" s="222"/>
      <c r="AJ820" s="222"/>
      <c r="AK820" s="222"/>
      <c r="AL820" s="222"/>
      <c r="AM820" s="222"/>
      <c r="AN820" s="222"/>
      <c r="AO820" s="222"/>
      <c r="AP820" s="222"/>
      <c r="AQ820" s="222"/>
      <c r="AR820" s="222"/>
      <c r="AS820" s="222"/>
      <c r="AT820" s="222"/>
      <c r="AU820" s="222"/>
      <c r="AV820" s="222"/>
      <c r="AW820" s="222"/>
      <c r="AX820" s="222"/>
      <c r="AY820" s="222"/>
      <c r="AZ820" s="222"/>
      <c r="BA820" s="222"/>
      <c r="BB820" s="222"/>
    </row>
    <row r="821" spans="1:54" ht="24"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c r="AB821" s="222"/>
      <c r="AC821" s="222"/>
      <c r="AD821" s="222"/>
      <c r="AE821" s="222"/>
      <c r="AF821" s="222"/>
      <c r="AG821" s="222"/>
      <c r="AH821" s="222"/>
      <c r="AI821" s="222"/>
      <c r="AJ821" s="222"/>
      <c r="AK821" s="222"/>
      <c r="AL821" s="222"/>
      <c r="AM821" s="222"/>
      <c r="AN821" s="222"/>
      <c r="AO821" s="222"/>
      <c r="AP821" s="222"/>
      <c r="AQ821" s="222"/>
      <c r="AR821" s="222"/>
      <c r="AS821" s="222"/>
      <c r="AT821" s="222"/>
      <c r="AU821" s="222"/>
      <c r="AV821" s="222"/>
      <c r="AW821" s="222"/>
      <c r="AX821" s="222"/>
      <c r="AY821" s="222"/>
      <c r="AZ821" s="222"/>
      <c r="BA821" s="222"/>
      <c r="BB821" s="222"/>
    </row>
    <row r="822" spans="1:54" ht="24"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c r="AB822" s="222"/>
      <c r="AC822" s="222"/>
      <c r="AD822" s="222"/>
      <c r="AE822" s="222"/>
      <c r="AF822" s="222"/>
      <c r="AG822" s="222"/>
      <c r="AH822" s="222"/>
      <c r="AI822" s="222"/>
      <c r="AJ822" s="222"/>
      <c r="AK822" s="222"/>
      <c r="AL822" s="222"/>
      <c r="AM822" s="222"/>
      <c r="AN822" s="222"/>
      <c r="AO822" s="222"/>
      <c r="AP822" s="222"/>
      <c r="AQ822" s="222"/>
      <c r="AR822" s="222"/>
      <c r="AS822" s="222"/>
      <c r="AT822" s="222"/>
      <c r="AU822" s="222"/>
      <c r="AV822" s="222"/>
      <c r="AW822" s="222"/>
      <c r="AX822" s="222"/>
      <c r="AY822" s="222"/>
      <c r="AZ822" s="222"/>
      <c r="BA822" s="222"/>
      <c r="BB822" s="222"/>
    </row>
    <row r="823" spans="1:54" ht="24"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c r="AB823" s="222"/>
      <c r="AC823" s="222"/>
      <c r="AD823" s="222"/>
      <c r="AE823" s="222"/>
      <c r="AF823" s="222"/>
      <c r="AG823" s="222"/>
      <c r="AH823" s="222"/>
      <c r="AI823" s="222"/>
      <c r="AJ823" s="222"/>
      <c r="AK823" s="222"/>
      <c r="AL823" s="222"/>
      <c r="AM823" s="222"/>
      <c r="AN823" s="222"/>
      <c r="AO823" s="222"/>
      <c r="AP823" s="222"/>
      <c r="AQ823" s="222"/>
      <c r="AR823" s="222"/>
      <c r="AS823" s="222"/>
      <c r="AT823" s="222"/>
      <c r="AU823" s="222"/>
      <c r="AV823" s="222"/>
      <c r="AW823" s="222"/>
      <c r="AX823" s="222"/>
      <c r="AY823" s="222"/>
      <c r="AZ823" s="222"/>
      <c r="BA823" s="222"/>
      <c r="BB823" s="222"/>
    </row>
    <row r="824" spans="1:54" ht="24"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c r="AB824" s="222"/>
      <c r="AC824" s="222"/>
      <c r="AD824" s="222"/>
      <c r="AE824" s="222"/>
      <c r="AF824" s="222"/>
      <c r="AG824" s="222"/>
      <c r="AH824" s="222"/>
      <c r="AI824" s="222"/>
      <c r="AJ824" s="222"/>
      <c r="AK824" s="222"/>
      <c r="AL824" s="222"/>
      <c r="AM824" s="222"/>
      <c r="AN824" s="222"/>
      <c r="AO824" s="222"/>
      <c r="AP824" s="222"/>
      <c r="AQ824" s="222"/>
      <c r="AR824" s="222"/>
      <c r="AS824" s="222"/>
      <c r="AT824" s="222"/>
      <c r="AU824" s="222"/>
      <c r="AV824" s="222"/>
      <c r="AW824" s="222"/>
      <c r="AX824" s="222"/>
      <c r="AY824" s="222"/>
      <c r="AZ824" s="222"/>
      <c r="BA824" s="222"/>
      <c r="BB824" s="222"/>
    </row>
    <row r="825" spans="1:54" ht="24"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c r="AB825" s="222"/>
      <c r="AC825" s="222"/>
      <c r="AD825" s="222"/>
      <c r="AE825" s="222"/>
      <c r="AF825" s="222"/>
      <c r="AG825" s="222"/>
      <c r="AH825" s="222"/>
      <c r="AI825" s="222"/>
      <c r="AJ825" s="222"/>
      <c r="AK825" s="222"/>
      <c r="AL825" s="222"/>
      <c r="AM825" s="222"/>
      <c r="AN825" s="222"/>
      <c r="AO825" s="222"/>
      <c r="AP825" s="222"/>
      <c r="AQ825" s="222"/>
      <c r="AR825" s="222"/>
      <c r="AS825" s="222"/>
      <c r="AT825" s="222"/>
      <c r="AU825" s="222"/>
      <c r="AV825" s="222"/>
      <c r="AW825" s="222"/>
      <c r="AX825" s="222"/>
      <c r="AY825" s="222"/>
      <c r="AZ825" s="222"/>
      <c r="BA825" s="222"/>
      <c r="BB825" s="222"/>
    </row>
    <row r="826" spans="1:54" ht="24"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c r="AB826" s="222"/>
      <c r="AC826" s="222"/>
      <c r="AD826" s="222"/>
      <c r="AE826" s="222"/>
      <c r="AF826" s="222"/>
      <c r="AG826" s="222"/>
      <c r="AH826" s="222"/>
      <c r="AI826" s="222"/>
      <c r="AJ826" s="222"/>
      <c r="AK826" s="222"/>
      <c r="AL826" s="222"/>
      <c r="AM826" s="222"/>
      <c r="AN826" s="222"/>
      <c r="AO826" s="222"/>
      <c r="AP826" s="222"/>
      <c r="AQ826" s="222"/>
      <c r="AR826" s="222"/>
      <c r="AS826" s="222"/>
      <c r="AT826" s="222"/>
      <c r="AU826" s="222"/>
      <c r="AV826" s="222"/>
      <c r="AW826" s="222"/>
      <c r="AX826" s="222"/>
      <c r="AY826" s="222"/>
      <c r="AZ826" s="222"/>
      <c r="BA826" s="222"/>
      <c r="BB826" s="222"/>
    </row>
    <row r="827" spans="1:54" ht="24"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c r="AB827" s="222"/>
      <c r="AC827" s="222"/>
      <c r="AD827" s="222"/>
      <c r="AE827" s="222"/>
      <c r="AF827" s="222"/>
      <c r="AG827" s="222"/>
      <c r="AH827" s="222"/>
      <c r="AI827" s="222"/>
      <c r="AJ827" s="222"/>
      <c r="AK827" s="222"/>
      <c r="AL827" s="222"/>
      <c r="AM827" s="222"/>
      <c r="AN827" s="222"/>
      <c r="AO827" s="222"/>
      <c r="AP827" s="222"/>
      <c r="AQ827" s="222"/>
      <c r="AR827" s="222"/>
      <c r="AS827" s="222"/>
      <c r="AT827" s="222"/>
      <c r="AU827" s="222"/>
      <c r="AV827" s="222"/>
      <c r="AW827" s="222"/>
      <c r="AX827" s="222"/>
      <c r="AY827" s="222"/>
      <c r="AZ827" s="222"/>
      <c r="BA827" s="222"/>
      <c r="BB827" s="222"/>
    </row>
    <row r="828" spans="1:54" ht="24"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c r="AB828" s="222"/>
      <c r="AC828" s="222"/>
      <c r="AD828" s="222"/>
      <c r="AE828" s="222"/>
      <c r="AF828" s="222"/>
      <c r="AG828" s="222"/>
      <c r="AH828" s="222"/>
      <c r="AI828" s="222"/>
      <c r="AJ828" s="222"/>
      <c r="AK828" s="222"/>
      <c r="AL828" s="222"/>
      <c r="AM828" s="222"/>
      <c r="AN828" s="222"/>
      <c r="AO828" s="222"/>
      <c r="AP828" s="222"/>
      <c r="AQ828" s="222"/>
      <c r="AR828" s="222"/>
      <c r="AS828" s="222"/>
      <c r="AT828" s="222"/>
      <c r="AU828" s="222"/>
      <c r="AV828" s="222"/>
      <c r="AW828" s="222"/>
      <c r="AX828" s="222"/>
      <c r="AY828" s="222"/>
      <c r="AZ828" s="222"/>
      <c r="BA828" s="222"/>
      <c r="BB828" s="222"/>
    </row>
    <row r="829" spans="1:54" ht="24"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c r="AB829" s="222"/>
      <c r="AC829" s="222"/>
      <c r="AD829" s="222"/>
      <c r="AE829" s="222"/>
      <c r="AF829" s="222"/>
      <c r="AG829" s="222"/>
      <c r="AH829" s="222"/>
      <c r="AI829" s="222"/>
      <c r="AJ829" s="222"/>
      <c r="AK829" s="222"/>
      <c r="AL829" s="222"/>
      <c r="AM829" s="222"/>
      <c r="AN829" s="222"/>
      <c r="AO829" s="222"/>
      <c r="AP829" s="222"/>
      <c r="AQ829" s="222"/>
      <c r="AR829" s="222"/>
      <c r="AS829" s="222"/>
      <c r="AT829" s="222"/>
      <c r="AU829" s="222"/>
      <c r="AV829" s="222"/>
      <c r="AW829" s="222"/>
      <c r="AX829" s="222"/>
      <c r="AY829" s="222"/>
      <c r="AZ829" s="222"/>
      <c r="BA829" s="222"/>
      <c r="BB829" s="222"/>
    </row>
    <row r="830" spans="1:54" ht="24"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c r="AB830" s="222"/>
      <c r="AC830" s="222"/>
      <c r="AD830" s="222"/>
      <c r="AE830" s="222"/>
      <c r="AF830" s="222"/>
      <c r="AG830" s="222"/>
      <c r="AH830" s="222"/>
      <c r="AI830" s="222"/>
      <c r="AJ830" s="222"/>
      <c r="AK830" s="222"/>
      <c r="AL830" s="222"/>
      <c r="AM830" s="222"/>
      <c r="AN830" s="222"/>
      <c r="AO830" s="222"/>
      <c r="AP830" s="222"/>
      <c r="AQ830" s="222"/>
      <c r="AR830" s="222"/>
      <c r="AS830" s="222"/>
      <c r="AT830" s="222"/>
      <c r="AU830" s="222"/>
      <c r="AV830" s="222"/>
      <c r="AW830" s="222"/>
      <c r="AX830" s="222"/>
      <c r="AY830" s="222"/>
      <c r="AZ830" s="222"/>
      <c r="BA830" s="222"/>
      <c r="BB830" s="222"/>
    </row>
    <row r="831" spans="1:54" ht="24"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c r="AB831" s="222"/>
      <c r="AC831" s="222"/>
      <c r="AD831" s="222"/>
      <c r="AE831" s="222"/>
      <c r="AF831" s="222"/>
      <c r="AG831" s="222"/>
      <c r="AH831" s="222"/>
      <c r="AI831" s="222"/>
      <c r="AJ831" s="222"/>
      <c r="AK831" s="222"/>
      <c r="AL831" s="222"/>
      <c r="AM831" s="222"/>
      <c r="AN831" s="222"/>
      <c r="AO831" s="222"/>
      <c r="AP831" s="222"/>
      <c r="AQ831" s="222"/>
      <c r="AR831" s="222"/>
      <c r="AS831" s="222"/>
      <c r="AT831" s="222"/>
      <c r="AU831" s="222"/>
      <c r="AV831" s="222"/>
      <c r="AW831" s="222"/>
      <c r="AX831" s="222"/>
      <c r="AY831" s="222"/>
      <c r="AZ831" s="222"/>
      <c r="BA831" s="222"/>
      <c r="BB831" s="222"/>
    </row>
    <row r="832" spans="1:54" ht="24"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c r="AB832" s="222"/>
      <c r="AC832" s="222"/>
      <c r="AD832" s="222"/>
      <c r="AE832" s="222"/>
      <c r="AF832" s="222"/>
      <c r="AG832" s="222"/>
      <c r="AH832" s="222"/>
      <c r="AI832" s="222"/>
      <c r="AJ832" s="222"/>
      <c r="AK832" s="222"/>
      <c r="AL832" s="222"/>
      <c r="AM832" s="222"/>
      <c r="AN832" s="222"/>
      <c r="AO832" s="222"/>
      <c r="AP832" s="222"/>
      <c r="AQ832" s="222"/>
      <c r="AR832" s="222"/>
      <c r="AS832" s="222"/>
      <c r="AT832" s="222"/>
      <c r="AU832" s="222"/>
      <c r="AV832" s="222"/>
      <c r="AW832" s="222"/>
      <c r="AX832" s="222"/>
      <c r="AY832" s="222"/>
      <c r="AZ832" s="222"/>
      <c r="BA832" s="222"/>
      <c r="BB832" s="222"/>
    </row>
    <row r="833" spans="1:54" ht="24"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c r="AB833" s="222"/>
      <c r="AC833" s="222"/>
      <c r="AD833" s="222"/>
      <c r="AE833" s="222"/>
      <c r="AF833" s="222"/>
      <c r="AG833" s="222"/>
      <c r="AH833" s="222"/>
      <c r="AI833" s="222"/>
      <c r="AJ833" s="222"/>
      <c r="AK833" s="222"/>
      <c r="AL833" s="222"/>
      <c r="AM833" s="222"/>
      <c r="AN833" s="222"/>
      <c r="AO833" s="222"/>
      <c r="AP833" s="222"/>
      <c r="AQ833" s="222"/>
      <c r="AR833" s="222"/>
      <c r="AS833" s="222"/>
      <c r="AT833" s="222"/>
      <c r="AU833" s="222"/>
      <c r="AV833" s="222"/>
      <c r="AW833" s="222"/>
      <c r="AX833" s="222"/>
      <c r="AY833" s="222"/>
      <c r="AZ833" s="222"/>
      <c r="BA833" s="222"/>
      <c r="BB833" s="222"/>
    </row>
    <row r="834" spans="1:54" ht="24"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c r="AB834" s="222"/>
      <c r="AC834" s="222"/>
      <c r="AD834" s="222"/>
      <c r="AE834" s="222"/>
      <c r="AF834" s="222"/>
      <c r="AG834" s="222"/>
      <c r="AH834" s="222"/>
      <c r="AI834" s="222"/>
      <c r="AJ834" s="222"/>
      <c r="AK834" s="222"/>
      <c r="AL834" s="222"/>
      <c r="AM834" s="222"/>
      <c r="AN834" s="222"/>
      <c r="AO834" s="222"/>
      <c r="AP834" s="222"/>
      <c r="AQ834" s="222"/>
      <c r="AR834" s="222"/>
      <c r="AS834" s="222"/>
      <c r="AT834" s="222"/>
      <c r="AU834" s="222"/>
      <c r="AV834" s="222"/>
      <c r="AW834" s="222"/>
      <c r="AX834" s="222"/>
      <c r="AY834" s="222"/>
      <c r="AZ834" s="222"/>
      <c r="BA834" s="222"/>
      <c r="BB834" s="222"/>
    </row>
    <row r="835" spans="1:54" ht="24"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c r="AB835" s="222"/>
      <c r="AC835" s="222"/>
      <c r="AD835" s="222"/>
      <c r="AE835" s="222"/>
      <c r="AF835" s="222"/>
      <c r="AG835" s="222"/>
      <c r="AH835" s="222"/>
      <c r="AI835" s="222"/>
      <c r="AJ835" s="222"/>
      <c r="AK835" s="222"/>
      <c r="AL835" s="222"/>
      <c r="AM835" s="222"/>
      <c r="AN835" s="222"/>
      <c r="AO835" s="222"/>
      <c r="AP835" s="222"/>
      <c r="AQ835" s="222"/>
      <c r="AR835" s="222"/>
      <c r="AS835" s="222"/>
      <c r="AT835" s="222"/>
      <c r="AU835" s="222"/>
      <c r="AV835" s="222"/>
      <c r="AW835" s="222"/>
      <c r="AX835" s="222"/>
      <c r="AY835" s="222"/>
      <c r="AZ835" s="222"/>
      <c r="BA835" s="222"/>
      <c r="BB835" s="222"/>
    </row>
    <row r="836" spans="1:54" ht="24"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c r="AB836" s="222"/>
      <c r="AC836" s="222"/>
      <c r="AD836" s="222"/>
      <c r="AE836" s="222"/>
      <c r="AF836" s="222"/>
      <c r="AG836" s="222"/>
      <c r="AH836" s="222"/>
      <c r="AI836" s="222"/>
      <c r="AJ836" s="222"/>
      <c r="AK836" s="222"/>
      <c r="AL836" s="222"/>
      <c r="AM836" s="222"/>
      <c r="AN836" s="222"/>
      <c r="AO836" s="222"/>
      <c r="AP836" s="222"/>
      <c r="AQ836" s="222"/>
      <c r="AR836" s="222"/>
      <c r="AS836" s="222"/>
      <c r="AT836" s="222"/>
      <c r="AU836" s="222"/>
      <c r="AV836" s="222"/>
      <c r="AW836" s="222"/>
      <c r="AX836" s="222"/>
      <c r="AY836" s="222"/>
      <c r="AZ836" s="222"/>
      <c r="BA836" s="222"/>
      <c r="BB836" s="222"/>
    </row>
    <row r="837" spans="1:54" ht="24"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c r="AB837" s="222"/>
      <c r="AC837" s="222"/>
      <c r="AD837" s="222"/>
      <c r="AE837" s="222"/>
      <c r="AF837" s="222"/>
      <c r="AG837" s="222"/>
      <c r="AH837" s="222"/>
      <c r="AI837" s="222"/>
      <c r="AJ837" s="222"/>
      <c r="AK837" s="222"/>
      <c r="AL837" s="222"/>
      <c r="AM837" s="222"/>
      <c r="AN837" s="222"/>
      <c r="AO837" s="222"/>
      <c r="AP837" s="222"/>
      <c r="AQ837" s="222"/>
      <c r="AR837" s="222"/>
      <c r="AS837" s="222"/>
      <c r="AT837" s="222"/>
      <c r="AU837" s="222"/>
      <c r="AV837" s="222"/>
      <c r="AW837" s="222"/>
      <c r="AX837" s="222"/>
      <c r="AY837" s="222"/>
      <c r="AZ837" s="222"/>
      <c r="BA837" s="222"/>
      <c r="BB837" s="222"/>
    </row>
    <row r="838" spans="1:54" ht="24"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c r="AB838" s="222"/>
      <c r="AC838" s="222"/>
      <c r="AD838" s="222"/>
      <c r="AE838" s="222"/>
      <c r="AF838" s="222"/>
      <c r="AG838" s="222"/>
      <c r="AH838" s="222"/>
      <c r="AI838" s="222"/>
      <c r="AJ838" s="222"/>
      <c r="AK838" s="222"/>
      <c r="AL838" s="222"/>
      <c r="AM838" s="222"/>
      <c r="AN838" s="222"/>
      <c r="AO838" s="222"/>
      <c r="AP838" s="222"/>
      <c r="AQ838" s="222"/>
      <c r="AR838" s="222"/>
      <c r="AS838" s="222"/>
      <c r="AT838" s="222"/>
      <c r="AU838" s="222"/>
      <c r="AV838" s="222"/>
      <c r="AW838" s="222"/>
      <c r="AX838" s="222"/>
      <c r="AY838" s="222"/>
      <c r="AZ838" s="222"/>
      <c r="BA838" s="222"/>
      <c r="BB838" s="222"/>
    </row>
    <row r="839" spans="1:54" ht="24"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c r="AB839" s="222"/>
      <c r="AC839" s="222"/>
      <c r="AD839" s="222"/>
      <c r="AE839" s="222"/>
      <c r="AF839" s="222"/>
      <c r="AG839" s="222"/>
      <c r="AH839" s="222"/>
      <c r="AI839" s="222"/>
      <c r="AJ839" s="222"/>
      <c r="AK839" s="222"/>
      <c r="AL839" s="222"/>
      <c r="AM839" s="222"/>
      <c r="AN839" s="222"/>
      <c r="AO839" s="222"/>
      <c r="AP839" s="222"/>
      <c r="AQ839" s="222"/>
      <c r="AR839" s="222"/>
      <c r="AS839" s="222"/>
      <c r="AT839" s="222"/>
      <c r="AU839" s="222"/>
      <c r="AV839" s="222"/>
      <c r="AW839" s="222"/>
      <c r="AX839" s="222"/>
      <c r="AY839" s="222"/>
      <c r="AZ839" s="222"/>
      <c r="BA839" s="222"/>
      <c r="BB839" s="222"/>
    </row>
    <row r="840" spans="1:54" ht="24"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c r="AB840" s="222"/>
      <c r="AC840" s="222"/>
      <c r="AD840" s="222"/>
      <c r="AE840" s="222"/>
      <c r="AF840" s="222"/>
      <c r="AG840" s="222"/>
      <c r="AH840" s="222"/>
      <c r="AI840" s="222"/>
      <c r="AJ840" s="222"/>
      <c r="AK840" s="222"/>
      <c r="AL840" s="222"/>
      <c r="AM840" s="222"/>
      <c r="AN840" s="222"/>
      <c r="AO840" s="222"/>
      <c r="AP840" s="222"/>
      <c r="AQ840" s="222"/>
      <c r="AR840" s="222"/>
      <c r="AS840" s="222"/>
      <c r="AT840" s="222"/>
      <c r="AU840" s="222"/>
      <c r="AV840" s="222"/>
      <c r="AW840" s="222"/>
      <c r="AX840" s="222"/>
      <c r="AY840" s="222"/>
      <c r="AZ840" s="222"/>
      <c r="BA840" s="222"/>
      <c r="BB840" s="222"/>
    </row>
    <row r="841" spans="1:54" ht="24"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c r="AB841" s="222"/>
      <c r="AC841" s="222"/>
      <c r="AD841" s="222"/>
      <c r="AE841" s="222"/>
      <c r="AF841" s="222"/>
      <c r="AG841" s="222"/>
      <c r="AH841" s="222"/>
      <c r="AI841" s="222"/>
      <c r="AJ841" s="222"/>
      <c r="AK841" s="222"/>
      <c r="AL841" s="222"/>
      <c r="AM841" s="222"/>
      <c r="AN841" s="222"/>
      <c r="AO841" s="222"/>
      <c r="AP841" s="222"/>
      <c r="AQ841" s="222"/>
      <c r="AR841" s="222"/>
      <c r="AS841" s="222"/>
      <c r="AT841" s="222"/>
      <c r="AU841" s="222"/>
      <c r="AV841" s="222"/>
      <c r="AW841" s="222"/>
      <c r="AX841" s="222"/>
      <c r="AY841" s="222"/>
      <c r="AZ841" s="222"/>
      <c r="BA841" s="222"/>
      <c r="BB841" s="222"/>
    </row>
    <row r="842" spans="1:54" ht="24"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c r="AB842" s="222"/>
      <c r="AC842" s="222"/>
      <c r="AD842" s="222"/>
      <c r="AE842" s="222"/>
      <c r="AF842" s="222"/>
      <c r="AG842" s="222"/>
      <c r="AH842" s="222"/>
      <c r="AI842" s="222"/>
      <c r="AJ842" s="222"/>
      <c r="AK842" s="222"/>
      <c r="AL842" s="222"/>
      <c r="AM842" s="222"/>
      <c r="AN842" s="222"/>
      <c r="AO842" s="222"/>
      <c r="AP842" s="222"/>
      <c r="AQ842" s="222"/>
      <c r="AR842" s="222"/>
      <c r="AS842" s="222"/>
      <c r="AT842" s="222"/>
      <c r="AU842" s="222"/>
      <c r="AV842" s="222"/>
      <c r="AW842" s="222"/>
      <c r="AX842" s="222"/>
      <c r="AY842" s="222"/>
      <c r="AZ842" s="222"/>
      <c r="BA842" s="222"/>
      <c r="BB842" s="222"/>
    </row>
    <row r="843" spans="1:54" ht="24"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c r="AB843" s="222"/>
      <c r="AC843" s="222"/>
      <c r="AD843" s="222"/>
      <c r="AE843" s="222"/>
      <c r="AF843" s="222"/>
      <c r="AG843" s="222"/>
      <c r="AH843" s="222"/>
      <c r="AI843" s="222"/>
      <c r="AJ843" s="222"/>
      <c r="AK843" s="222"/>
      <c r="AL843" s="222"/>
      <c r="AM843" s="222"/>
      <c r="AN843" s="222"/>
      <c r="AO843" s="222"/>
      <c r="AP843" s="222"/>
      <c r="AQ843" s="222"/>
      <c r="AR843" s="222"/>
      <c r="AS843" s="222"/>
      <c r="AT843" s="222"/>
      <c r="AU843" s="222"/>
      <c r="AV843" s="222"/>
      <c r="AW843" s="222"/>
      <c r="AX843" s="222"/>
      <c r="AY843" s="222"/>
      <c r="AZ843" s="222"/>
      <c r="BA843" s="222"/>
      <c r="BB843" s="222"/>
    </row>
    <row r="844" spans="1:54" ht="24"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c r="AB844" s="222"/>
      <c r="AC844" s="222"/>
      <c r="AD844" s="222"/>
      <c r="AE844" s="222"/>
      <c r="AF844" s="222"/>
      <c r="AG844" s="222"/>
      <c r="AH844" s="222"/>
      <c r="AI844" s="222"/>
      <c r="AJ844" s="222"/>
      <c r="AK844" s="222"/>
      <c r="AL844" s="222"/>
      <c r="AM844" s="222"/>
      <c r="AN844" s="222"/>
      <c r="AO844" s="222"/>
      <c r="AP844" s="222"/>
      <c r="AQ844" s="222"/>
      <c r="AR844" s="222"/>
      <c r="AS844" s="222"/>
      <c r="AT844" s="222"/>
      <c r="AU844" s="222"/>
      <c r="AV844" s="222"/>
      <c r="AW844" s="222"/>
      <c r="AX844" s="222"/>
      <c r="AY844" s="222"/>
      <c r="AZ844" s="222"/>
      <c r="BA844" s="222"/>
      <c r="BB844" s="222"/>
    </row>
    <row r="845" spans="1:54" ht="24"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c r="AB845" s="222"/>
      <c r="AC845" s="222"/>
      <c r="AD845" s="222"/>
      <c r="AE845" s="222"/>
      <c r="AF845" s="222"/>
      <c r="AG845" s="222"/>
      <c r="AH845" s="222"/>
      <c r="AI845" s="222"/>
      <c r="AJ845" s="222"/>
      <c r="AK845" s="222"/>
      <c r="AL845" s="222"/>
      <c r="AM845" s="222"/>
      <c r="AN845" s="222"/>
      <c r="AO845" s="222"/>
      <c r="AP845" s="222"/>
      <c r="AQ845" s="222"/>
      <c r="AR845" s="222"/>
      <c r="AS845" s="222"/>
      <c r="AT845" s="222"/>
      <c r="AU845" s="222"/>
      <c r="AV845" s="222"/>
      <c r="AW845" s="222"/>
      <c r="AX845" s="222"/>
      <c r="AY845" s="222"/>
      <c r="AZ845" s="222"/>
      <c r="BA845" s="222"/>
      <c r="BB845" s="222"/>
    </row>
    <row r="846" spans="1:54" ht="24"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c r="AB846" s="222"/>
      <c r="AC846" s="222"/>
      <c r="AD846" s="222"/>
      <c r="AE846" s="222"/>
      <c r="AF846" s="222"/>
      <c r="AG846" s="222"/>
      <c r="AH846" s="222"/>
      <c r="AI846" s="222"/>
      <c r="AJ846" s="222"/>
      <c r="AK846" s="222"/>
      <c r="AL846" s="222"/>
      <c r="AM846" s="222"/>
      <c r="AN846" s="222"/>
      <c r="AO846" s="222"/>
      <c r="AP846" s="222"/>
      <c r="AQ846" s="222"/>
      <c r="AR846" s="222"/>
      <c r="AS846" s="222"/>
      <c r="AT846" s="222"/>
      <c r="AU846" s="222"/>
      <c r="AV846" s="222"/>
      <c r="AW846" s="222"/>
      <c r="AX846" s="222"/>
      <c r="AY846" s="222"/>
      <c r="AZ846" s="222"/>
      <c r="BA846" s="222"/>
      <c r="BB846" s="222"/>
    </row>
    <row r="847" spans="1:54" ht="24"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c r="AB847" s="222"/>
      <c r="AC847" s="222"/>
      <c r="AD847" s="222"/>
      <c r="AE847" s="222"/>
      <c r="AF847" s="222"/>
      <c r="AG847" s="222"/>
      <c r="AH847" s="222"/>
      <c r="AI847" s="222"/>
      <c r="AJ847" s="222"/>
      <c r="AK847" s="222"/>
      <c r="AL847" s="222"/>
      <c r="AM847" s="222"/>
      <c r="AN847" s="222"/>
      <c r="AO847" s="222"/>
      <c r="AP847" s="222"/>
      <c r="AQ847" s="222"/>
      <c r="AR847" s="222"/>
      <c r="AS847" s="222"/>
      <c r="AT847" s="222"/>
      <c r="AU847" s="222"/>
      <c r="AV847" s="222"/>
      <c r="AW847" s="222"/>
      <c r="AX847" s="222"/>
      <c r="AY847" s="222"/>
      <c r="AZ847" s="222"/>
      <c r="BA847" s="222"/>
      <c r="BB847" s="222"/>
    </row>
    <row r="848" spans="1:54" ht="24"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c r="AB848" s="222"/>
      <c r="AC848" s="222"/>
      <c r="AD848" s="222"/>
      <c r="AE848" s="222"/>
      <c r="AF848" s="222"/>
      <c r="AG848" s="222"/>
      <c r="AH848" s="222"/>
      <c r="AI848" s="222"/>
      <c r="AJ848" s="222"/>
      <c r="AK848" s="222"/>
      <c r="AL848" s="222"/>
      <c r="AM848" s="222"/>
      <c r="AN848" s="222"/>
      <c r="AO848" s="222"/>
      <c r="AP848" s="222"/>
      <c r="AQ848" s="222"/>
      <c r="AR848" s="222"/>
      <c r="AS848" s="222"/>
      <c r="AT848" s="222"/>
      <c r="AU848" s="222"/>
      <c r="AV848" s="222"/>
      <c r="AW848" s="222"/>
      <c r="AX848" s="222"/>
      <c r="AY848" s="222"/>
      <c r="AZ848" s="222"/>
      <c r="BA848" s="222"/>
      <c r="BB848" s="222"/>
    </row>
    <row r="849" spans="1:54" ht="24"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c r="AB849" s="222"/>
      <c r="AC849" s="222"/>
      <c r="AD849" s="222"/>
      <c r="AE849" s="222"/>
      <c r="AF849" s="222"/>
      <c r="AG849" s="222"/>
      <c r="AH849" s="222"/>
      <c r="AI849" s="222"/>
      <c r="AJ849" s="222"/>
      <c r="AK849" s="222"/>
      <c r="AL849" s="222"/>
      <c r="AM849" s="222"/>
      <c r="AN849" s="222"/>
      <c r="AO849" s="222"/>
      <c r="AP849" s="222"/>
      <c r="AQ849" s="222"/>
      <c r="AR849" s="222"/>
      <c r="AS849" s="222"/>
      <c r="AT849" s="222"/>
      <c r="AU849" s="222"/>
      <c r="AV849" s="222"/>
      <c r="AW849" s="222"/>
      <c r="AX849" s="222"/>
      <c r="AY849" s="222"/>
      <c r="AZ849" s="222"/>
      <c r="BA849" s="222"/>
      <c r="BB849" s="222"/>
    </row>
    <row r="850" spans="1:54" ht="24"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c r="AB850" s="222"/>
      <c r="AC850" s="222"/>
      <c r="AD850" s="222"/>
      <c r="AE850" s="222"/>
      <c r="AF850" s="222"/>
      <c r="AG850" s="222"/>
      <c r="AH850" s="222"/>
      <c r="AI850" s="222"/>
      <c r="AJ850" s="222"/>
      <c r="AK850" s="222"/>
      <c r="AL850" s="222"/>
      <c r="AM850" s="222"/>
      <c r="AN850" s="222"/>
      <c r="AO850" s="222"/>
      <c r="AP850" s="222"/>
      <c r="AQ850" s="222"/>
      <c r="AR850" s="222"/>
      <c r="AS850" s="222"/>
      <c r="AT850" s="222"/>
      <c r="AU850" s="222"/>
      <c r="AV850" s="222"/>
      <c r="AW850" s="222"/>
      <c r="AX850" s="222"/>
      <c r="AY850" s="222"/>
      <c r="AZ850" s="222"/>
      <c r="BA850" s="222"/>
      <c r="BB850" s="222"/>
    </row>
    <row r="851" spans="1:54" ht="24"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c r="AB851" s="222"/>
      <c r="AC851" s="222"/>
      <c r="AD851" s="222"/>
      <c r="AE851" s="222"/>
      <c r="AF851" s="222"/>
      <c r="AG851" s="222"/>
      <c r="AH851" s="222"/>
      <c r="AI851" s="222"/>
      <c r="AJ851" s="222"/>
      <c r="AK851" s="222"/>
      <c r="AL851" s="222"/>
      <c r="AM851" s="222"/>
      <c r="AN851" s="222"/>
      <c r="AO851" s="222"/>
      <c r="AP851" s="222"/>
      <c r="AQ851" s="222"/>
      <c r="AR851" s="222"/>
      <c r="AS851" s="222"/>
      <c r="AT851" s="222"/>
      <c r="AU851" s="222"/>
      <c r="AV851" s="222"/>
      <c r="AW851" s="222"/>
      <c r="AX851" s="222"/>
      <c r="AY851" s="222"/>
      <c r="AZ851" s="222"/>
      <c r="BA851" s="222"/>
      <c r="BB851" s="222"/>
    </row>
    <row r="852" spans="1:54" ht="24"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c r="AB852" s="222"/>
      <c r="AC852" s="222"/>
      <c r="AD852" s="222"/>
      <c r="AE852" s="222"/>
      <c r="AF852" s="222"/>
      <c r="AG852" s="222"/>
      <c r="AH852" s="222"/>
      <c r="AI852" s="222"/>
      <c r="AJ852" s="222"/>
      <c r="AK852" s="222"/>
      <c r="AL852" s="222"/>
      <c r="AM852" s="222"/>
      <c r="AN852" s="222"/>
      <c r="AO852" s="222"/>
      <c r="AP852" s="222"/>
      <c r="AQ852" s="222"/>
      <c r="AR852" s="222"/>
      <c r="AS852" s="222"/>
      <c r="AT852" s="222"/>
      <c r="AU852" s="222"/>
      <c r="AV852" s="222"/>
      <c r="AW852" s="222"/>
      <c r="AX852" s="222"/>
      <c r="AY852" s="222"/>
      <c r="AZ852" s="222"/>
      <c r="BA852" s="222"/>
      <c r="BB852" s="222"/>
    </row>
    <row r="853" spans="1:54" ht="24"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c r="AB853" s="222"/>
      <c r="AC853" s="222"/>
      <c r="AD853" s="222"/>
      <c r="AE853" s="222"/>
      <c r="AF853" s="222"/>
      <c r="AG853" s="222"/>
      <c r="AH853" s="222"/>
      <c r="AI853" s="222"/>
      <c r="AJ853" s="222"/>
      <c r="AK853" s="222"/>
      <c r="AL853" s="222"/>
      <c r="AM853" s="222"/>
      <c r="AN853" s="222"/>
      <c r="AO853" s="222"/>
      <c r="AP853" s="222"/>
      <c r="AQ853" s="222"/>
      <c r="AR853" s="222"/>
      <c r="AS853" s="222"/>
      <c r="AT853" s="222"/>
      <c r="AU853" s="222"/>
      <c r="AV853" s="222"/>
      <c r="AW853" s="222"/>
      <c r="AX853" s="222"/>
      <c r="AY853" s="222"/>
      <c r="AZ853" s="222"/>
      <c r="BA853" s="222"/>
      <c r="BB853" s="222"/>
    </row>
    <row r="854" spans="1:54" ht="24"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c r="AB854" s="222"/>
      <c r="AC854" s="222"/>
      <c r="AD854" s="222"/>
      <c r="AE854" s="222"/>
      <c r="AF854" s="222"/>
      <c r="AG854" s="222"/>
      <c r="AH854" s="222"/>
      <c r="AI854" s="222"/>
      <c r="AJ854" s="222"/>
      <c r="AK854" s="222"/>
      <c r="AL854" s="222"/>
      <c r="AM854" s="222"/>
      <c r="AN854" s="222"/>
      <c r="AO854" s="222"/>
      <c r="AP854" s="222"/>
      <c r="AQ854" s="222"/>
      <c r="AR854" s="222"/>
      <c r="AS854" s="222"/>
      <c r="AT854" s="222"/>
      <c r="AU854" s="222"/>
      <c r="AV854" s="222"/>
      <c r="AW854" s="222"/>
      <c r="AX854" s="222"/>
      <c r="AY854" s="222"/>
      <c r="AZ854" s="222"/>
      <c r="BA854" s="222"/>
      <c r="BB854" s="222"/>
    </row>
    <row r="855" spans="1:54" ht="24"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c r="AB855" s="222"/>
      <c r="AC855" s="222"/>
      <c r="AD855" s="222"/>
      <c r="AE855" s="222"/>
      <c r="AF855" s="222"/>
      <c r="AG855" s="222"/>
      <c r="AH855" s="222"/>
      <c r="AI855" s="222"/>
      <c r="AJ855" s="222"/>
      <c r="AK855" s="222"/>
      <c r="AL855" s="222"/>
      <c r="AM855" s="222"/>
      <c r="AN855" s="222"/>
      <c r="AO855" s="222"/>
      <c r="AP855" s="222"/>
      <c r="AQ855" s="222"/>
      <c r="AR855" s="222"/>
      <c r="AS855" s="222"/>
      <c r="AT855" s="222"/>
      <c r="AU855" s="222"/>
      <c r="AV855" s="222"/>
      <c r="AW855" s="222"/>
      <c r="AX855" s="222"/>
      <c r="AY855" s="222"/>
      <c r="AZ855" s="222"/>
      <c r="BA855" s="222"/>
      <c r="BB855" s="222"/>
    </row>
    <row r="856" spans="1:54" ht="24"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c r="AB856" s="222"/>
      <c r="AC856" s="222"/>
      <c r="AD856" s="222"/>
      <c r="AE856" s="222"/>
      <c r="AF856" s="222"/>
      <c r="AG856" s="222"/>
      <c r="AH856" s="222"/>
      <c r="AI856" s="222"/>
      <c r="AJ856" s="222"/>
      <c r="AK856" s="222"/>
      <c r="AL856" s="222"/>
      <c r="AM856" s="222"/>
      <c r="AN856" s="222"/>
      <c r="AO856" s="222"/>
      <c r="AP856" s="222"/>
      <c r="AQ856" s="222"/>
      <c r="AR856" s="222"/>
      <c r="AS856" s="222"/>
      <c r="AT856" s="222"/>
      <c r="AU856" s="222"/>
      <c r="AV856" s="222"/>
      <c r="AW856" s="222"/>
      <c r="AX856" s="222"/>
      <c r="AY856" s="222"/>
      <c r="AZ856" s="222"/>
      <c r="BA856" s="222"/>
      <c r="BB856" s="222"/>
    </row>
    <row r="857" spans="1:54" ht="24"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c r="AB857" s="222"/>
      <c r="AC857" s="222"/>
      <c r="AD857" s="222"/>
      <c r="AE857" s="222"/>
      <c r="AF857" s="222"/>
      <c r="AG857" s="222"/>
      <c r="AH857" s="222"/>
      <c r="AI857" s="222"/>
      <c r="AJ857" s="222"/>
      <c r="AK857" s="222"/>
      <c r="AL857" s="222"/>
      <c r="AM857" s="222"/>
      <c r="AN857" s="222"/>
      <c r="AO857" s="222"/>
      <c r="AP857" s="222"/>
      <c r="AQ857" s="222"/>
      <c r="AR857" s="222"/>
      <c r="AS857" s="222"/>
      <c r="AT857" s="222"/>
      <c r="AU857" s="222"/>
      <c r="AV857" s="222"/>
      <c r="AW857" s="222"/>
      <c r="AX857" s="222"/>
      <c r="AY857" s="222"/>
      <c r="AZ857" s="222"/>
      <c r="BA857" s="222"/>
      <c r="BB857" s="222"/>
    </row>
    <row r="858" spans="1:54" ht="24"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c r="AB858" s="222"/>
      <c r="AC858" s="222"/>
      <c r="AD858" s="222"/>
      <c r="AE858" s="222"/>
      <c r="AF858" s="222"/>
      <c r="AG858" s="222"/>
      <c r="AH858" s="222"/>
      <c r="AI858" s="222"/>
      <c r="AJ858" s="222"/>
      <c r="AK858" s="222"/>
      <c r="AL858" s="222"/>
      <c r="AM858" s="222"/>
      <c r="AN858" s="222"/>
      <c r="AO858" s="222"/>
      <c r="AP858" s="222"/>
      <c r="AQ858" s="222"/>
      <c r="AR858" s="222"/>
      <c r="AS858" s="222"/>
      <c r="AT858" s="222"/>
      <c r="AU858" s="222"/>
      <c r="AV858" s="222"/>
      <c r="AW858" s="222"/>
      <c r="AX858" s="222"/>
      <c r="AY858" s="222"/>
      <c r="AZ858" s="222"/>
      <c r="BA858" s="222"/>
      <c r="BB858" s="222"/>
    </row>
    <row r="859" spans="1:54" ht="24"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c r="AB859" s="222"/>
      <c r="AC859" s="222"/>
      <c r="AD859" s="222"/>
      <c r="AE859" s="222"/>
      <c r="AF859" s="222"/>
      <c r="AG859" s="222"/>
      <c r="AH859" s="222"/>
      <c r="AI859" s="222"/>
      <c r="AJ859" s="222"/>
      <c r="AK859" s="222"/>
      <c r="AL859" s="222"/>
      <c r="AM859" s="222"/>
      <c r="AN859" s="222"/>
      <c r="AO859" s="222"/>
      <c r="AP859" s="222"/>
      <c r="AQ859" s="222"/>
      <c r="AR859" s="222"/>
      <c r="AS859" s="222"/>
      <c r="AT859" s="222"/>
      <c r="AU859" s="222"/>
      <c r="AV859" s="222"/>
      <c r="AW859" s="222"/>
      <c r="AX859" s="222"/>
      <c r="AY859" s="222"/>
      <c r="AZ859" s="222"/>
      <c r="BA859" s="222"/>
      <c r="BB859" s="222"/>
    </row>
    <row r="860" spans="1:54" ht="24"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c r="AB860" s="222"/>
      <c r="AC860" s="222"/>
      <c r="AD860" s="222"/>
      <c r="AE860" s="222"/>
      <c r="AF860" s="222"/>
      <c r="AG860" s="222"/>
      <c r="AH860" s="222"/>
      <c r="AI860" s="222"/>
      <c r="AJ860" s="222"/>
      <c r="AK860" s="222"/>
      <c r="AL860" s="222"/>
      <c r="AM860" s="222"/>
      <c r="AN860" s="222"/>
      <c r="AO860" s="222"/>
      <c r="AP860" s="222"/>
      <c r="AQ860" s="222"/>
      <c r="AR860" s="222"/>
      <c r="AS860" s="222"/>
      <c r="AT860" s="222"/>
      <c r="AU860" s="222"/>
      <c r="AV860" s="222"/>
      <c r="AW860" s="222"/>
      <c r="AX860" s="222"/>
      <c r="AY860" s="222"/>
      <c r="AZ860" s="222"/>
      <c r="BA860" s="222"/>
      <c r="BB860" s="222"/>
    </row>
    <row r="861" spans="1:54" ht="24"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c r="AB861" s="222"/>
      <c r="AC861" s="222"/>
      <c r="AD861" s="222"/>
      <c r="AE861" s="222"/>
      <c r="AF861" s="222"/>
      <c r="AG861" s="222"/>
      <c r="AH861" s="222"/>
      <c r="AI861" s="222"/>
      <c r="AJ861" s="222"/>
      <c r="AK861" s="222"/>
      <c r="AL861" s="222"/>
      <c r="AM861" s="222"/>
      <c r="AN861" s="222"/>
      <c r="AO861" s="222"/>
      <c r="AP861" s="222"/>
      <c r="AQ861" s="222"/>
      <c r="AR861" s="222"/>
      <c r="AS861" s="222"/>
      <c r="AT861" s="222"/>
      <c r="AU861" s="222"/>
      <c r="AV861" s="222"/>
      <c r="AW861" s="222"/>
      <c r="AX861" s="222"/>
      <c r="AY861" s="222"/>
      <c r="AZ861" s="222"/>
      <c r="BA861" s="222"/>
      <c r="BB861" s="222"/>
    </row>
    <row r="862" spans="1:54" ht="24"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c r="AB862" s="222"/>
      <c r="AC862" s="222"/>
      <c r="AD862" s="222"/>
      <c r="AE862" s="222"/>
      <c r="AF862" s="222"/>
      <c r="AG862" s="222"/>
      <c r="AH862" s="222"/>
      <c r="AI862" s="222"/>
      <c r="AJ862" s="222"/>
      <c r="AK862" s="222"/>
      <c r="AL862" s="222"/>
      <c r="AM862" s="222"/>
      <c r="AN862" s="222"/>
      <c r="AO862" s="222"/>
      <c r="AP862" s="222"/>
      <c r="AQ862" s="222"/>
      <c r="AR862" s="222"/>
      <c r="AS862" s="222"/>
      <c r="AT862" s="222"/>
      <c r="AU862" s="222"/>
      <c r="AV862" s="222"/>
      <c r="AW862" s="222"/>
      <c r="AX862" s="222"/>
      <c r="AY862" s="222"/>
      <c r="AZ862" s="222"/>
      <c r="BA862" s="222"/>
      <c r="BB862" s="222"/>
    </row>
    <row r="863" spans="1:54" ht="24"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c r="AB863" s="222"/>
      <c r="AC863" s="222"/>
      <c r="AD863" s="222"/>
      <c r="AE863" s="222"/>
      <c r="AF863" s="222"/>
      <c r="AG863" s="222"/>
      <c r="AH863" s="222"/>
      <c r="AI863" s="222"/>
      <c r="AJ863" s="222"/>
      <c r="AK863" s="222"/>
      <c r="AL863" s="222"/>
      <c r="AM863" s="222"/>
      <c r="AN863" s="222"/>
      <c r="AO863" s="222"/>
      <c r="AP863" s="222"/>
      <c r="AQ863" s="222"/>
      <c r="AR863" s="222"/>
      <c r="AS863" s="222"/>
      <c r="AT863" s="222"/>
      <c r="AU863" s="222"/>
      <c r="AV863" s="222"/>
      <c r="AW863" s="222"/>
      <c r="AX863" s="222"/>
      <c r="AY863" s="222"/>
      <c r="AZ863" s="222"/>
      <c r="BA863" s="222"/>
      <c r="BB863" s="222"/>
    </row>
    <row r="864" spans="1:54" ht="24"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c r="AB864" s="222"/>
      <c r="AC864" s="222"/>
      <c r="AD864" s="222"/>
      <c r="AE864" s="222"/>
      <c r="AF864" s="222"/>
      <c r="AG864" s="222"/>
      <c r="AH864" s="222"/>
      <c r="AI864" s="222"/>
      <c r="AJ864" s="222"/>
      <c r="AK864" s="222"/>
      <c r="AL864" s="222"/>
      <c r="AM864" s="222"/>
      <c r="AN864" s="222"/>
      <c r="AO864" s="222"/>
      <c r="AP864" s="222"/>
      <c r="AQ864" s="222"/>
      <c r="AR864" s="222"/>
      <c r="AS864" s="222"/>
      <c r="AT864" s="222"/>
      <c r="AU864" s="222"/>
      <c r="AV864" s="222"/>
      <c r="AW864" s="222"/>
      <c r="AX864" s="222"/>
      <c r="AY864" s="222"/>
      <c r="AZ864" s="222"/>
      <c r="BA864" s="222"/>
      <c r="BB864" s="222"/>
    </row>
    <row r="865" spans="1:54" ht="24"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c r="AB865" s="222"/>
      <c r="AC865" s="222"/>
      <c r="AD865" s="222"/>
      <c r="AE865" s="222"/>
      <c r="AF865" s="222"/>
      <c r="AG865" s="222"/>
      <c r="AH865" s="222"/>
      <c r="AI865" s="222"/>
      <c r="AJ865" s="222"/>
      <c r="AK865" s="222"/>
      <c r="AL865" s="222"/>
      <c r="AM865" s="222"/>
      <c r="AN865" s="222"/>
      <c r="AO865" s="222"/>
      <c r="AP865" s="222"/>
      <c r="AQ865" s="222"/>
      <c r="AR865" s="222"/>
      <c r="AS865" s="222"/>
      <c r="AT865" s="222"/>
      <c r="AU865" s="222"/>
      <c r="AV865" s="222"/>
      <c r="AW865" s="222"/>
      <c r="AX865" s="222"/>
      <c r="AY865" s="222"/>
      <c r="AZ865" s="222"/>
      <c r="BA865" s="222"/>
      <c r="BB865" s="222"/>
    </row>
    <row r="866" spans="1:54" ht="24"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c r="AB866" s="222"/>
      <c r="AC866" s="222"/>
      <c r="AD866" s="222"/>
      <c r="AE866" s="222"/>
      <c r="AF866" s="222"/>
      <c r="AG866" s="222"/>
      <c r="AH866" s="222"/>
      <c r="AI866" s="222"/>
      <c r="AJ866" s="222"/>
      <c r="AK866" s="222"/>
      <c r="AL866" s="222"/>
      <c r="AM866" s="222"/>
      <c r="AN866" s="222"/>
      <c r="AO866" s="222"/>
      <c r="AP866" s="222"/>
      <c r="AQ866" s="222"/>
      <c r="AR866" s="222"/>
      <c r="AS866" s="222"/>
      <c r="AT866" s="222"/>
      <c r="AU866" s="222"/>
      <c r="AV866" s="222"/>
      <c r="AW866" s="222"/>
      <c r="AX866" s="222"/>
      <c r="AY866" s="222"/>
      <c r="AZ866" s="222"/>
      <c r="BA866" s="222"/>
      <c r="BB866" s="222"/>
    </row>
    <row r="867" spans="1:54" ht="24"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c r="AB867" s="222"/>
      <c r="AC867" s="222"/>
      <c r="AD867" s="222"/>
      <c r="AE867" s="222"/>
      <c r="AF867" s="222"/>
      <c r="AG867" s="222"/>
      <c r="AH867" s="222"/>
      <c r="AI867" s="222"/>
      <c r="AJ867" s="222"/>
      <c r="AK867" s="222"/>
      <c r="AL867" s="222"/>
      <c r="AM867" s="222"/>
      <c r="AN867" s="222"/>
      <c r="AO867" s="222"/>
      <c r="AP867" s="222"/>
      <c r="AQ867" s="222"/>
      <c r="AR867" s="222"/>
      <c r="AS867" s="222"/>
      <c r="AT867" s="222"/>
      <c r="AU867" s="222"/>
      <c r="AV867" s="222"/>
      <c r="AW867" s="222"/>
      <c r="AX867" s="222"/>
      <c r="AY867" s="222"/>
      <c r="AZ867" s="222"/>
      <c r="BA867" s="222"/>
      <c r="BB867" s="222"/>
    </row>
    <row r="868" spans="1:54" ht="24"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c r="AB868" s="222"/>
      <c r="AC868" s="222"/>
      <c r="AD868" s="222"/>
      <c r="AE868" s="222"/>
      <c r="AF868" s="222"/>
      <c r="AG868" s="222"/>
      <c r="AH868" s="222"/>
      <c r="AI868" s="222"/>
      <c r="AJ868" s="222"/>
      <c r="AK868" s="222"/>
      <c r="AL868" s="222"/>
      <c r="AM868" s="222"/>
      <c r="AN868" s="222"/>
      <c r="AO868" s="222"/>
      <c r="AP868" s="222"/>
      <c r="AQ868" s="222"/>
      <c r="AR868" s="222"/>
      <c r="AS868" s="222"/>
      <c r="AT868" s="222"/>
      <c r="AU868" s="222"/>
      <c r="AV868" s="222"/>
      <c r="AW868" s="222"/>
      <c r="AX868" s="222"/>
      <c r="AY868" s="222"/>
      <c r="AZ868" s="222"/>
      <c r="BA868" s="222"/>
      <c r="BB868" s="222"/>
    </row>
    <row r="869" spans="1:54" ht="24"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c r="AB869" s="222"/>
      <c r="AC869" s="222"/>
      <c r="AD869" s="222"/>
      <c r="AE869" s="222"/>
      <c r="AF869" s="222"/>
      <c r="AG869" s="222"/>
      <c r="AH869" s="222"/>
      <c r="AI869" s="222"/>
      <c r="AJ869" s="222"/>
      <c r="AK869" s="222"/>
      <c r="AL869" s="222"/>
      <c r="AM869" s="222"/>
      <c r="AN869" s="222"/>
      <c r="AO869" s="222"/>
      <c r="AP869" s="222"/>
      <c r="AQ869" s="222"/>
      <c r="AR869" s="222"/>
      <c r="AS869" s="222"/>
      <c r="AT869" s="222"/>
      <c r="AU869" s="222"/>
      <c r="AV869" s="222"/>
      <c r="AW869" s="222"/>
      <c r="AX869" s="222"/>
      <c r="AY869" s="222"/>
      <c r="AZ869" s="222"/>
      <c r="BA869" s="222"/>
      <c r="BB869" s="222"/>
    </row>
    <row r="870" spans="1:54" ht="24"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c r="AB870" s="222"/>
      <c r="AC870" s="222"/>
      <c r="AD870" s="222"/>
      <c r="AE870" s="222"/>
      <c r="AF870" s="222"/>
      <c r="AG870" s="222"/>
      <c r="AH870" s="222"/>
      <c r="AI870" s="222"/>
      <c r="AJ870" s="222"/>
      <c r="AK870" s="222"/>
      <c r="AL870" s="222"/>
      <c r="AM870" s="222"/>
      <c r="AN870" s="222"/>
      <c r="AO870" s="222"/>
      <c r="AP870" s="222"/>
      <c r="AQ870" s="222"/>
      <c r="AR870" s="222"/>
      <c r="AS870" s="222"/>
      <c r="AT870" s="222"/>
      <c r="AU870" s="222"/>
      <c r="AV870" s="222"/>
      <c r="AW870" s="222"/>
      <c r="AX870" s="222"/>
      <c r="AY870" s="222"/>
      <c r="AZ870" s="222"/>
      <c r="BA870" s="222"/>
      <c r="BB870" s="222"/>
    </row>
    <row r="871" spans="1:54" ht="24"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c r="AB871" s="222"/>
      <c r="AC871" s="222"/>
      <c r="AD871" s="222"/>
      <c r="AE871" s="222"/>
      <c r="AF871" s="222"/>
      <c r="AG871" s="222"/>
      <c r="AH871" s="222"/>
      <c r="AI871" s="222"/>
      <c r="AJ871" s="222"/>
      <c r="AK871" s="222"/>
      <c r="AL871" s="222"/>
      <c r="AM871" s="222"/>
      <c r="AN871" s="222"/>
      <c r="AO871" s="222"/>
      <c r="AP871" s="222"/>
      <c r="AQ871" s="222"/>
      <c r="AR871" s="222"/>
      <c r="AS871" s="222"/>
      <c r="AT871" s="222"/>
      <c r="AU871" s="222"/>
      <c r="AV871" s="222"/>
      <c r="AW871" s="222"/>
      <c r="AX871" s="222"/>
      <c r="AY871" s="222"/>
      <c r="AZ871" s="222"/>
      <c r="BA871" s="222"/>
      <c r="BB871" s="222"/>
    </row>
    <row r="872" spans="1:54" ht="24"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c r="AB872" s="222"/>
      <c r="AC872" s="222"/>
      <c r="AD872" s="222"/>
      <c r="AE872" s="222"/>
      <c r="AF872" s="222"/>
      <c r="AG872" s="222"/>
      <c r="AH872" s="222"/>
      <c r="AI872" s="222"/>
      <c r="AJ872" s="222"/>
      <c r="AK872" s="222"/>
      <c r="AL872" s="222"/>
      <c r="AM872" s="222"/>
      <c r="AN872" s="222"/>
      <c r="AO872" s="222"/>
      <c r="AP872" s="222"/>
      <c r="AQ872" s="222"/>
      <c r="AR872" s="222"/>
      <c r="AS872" s="222"/>
      <c r="AT872" s="222"/>
      <c r="AU872" s="222"/>
      <c r="AV872" s="222"/>
      <c r="AW872" s="222"/>
      <c r="AX872" s="222"/>
      <c r="AY872" s="222"/>
      <c r="AZ872" s="222"/>
      <c r="BA872" s="222"/>
      <c r="BB872" s="222"/>
    </row>
    <row r="873" spans="1:54" ht="24"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c r="AB873" s="222"/>
      <c r="AC873" s="222"/>
      <c r="AD873" s="222"/>
      <c r="AE873" s="222"/>
      <c r="AF873" s="222"/>
      <c r="AG873" s="222"/>
      <c r="AH873" s="222"/>
      <c r="AI873" s="222"/>
      <c r="AJ873" s="222"/>
      <c r="AK873" s="222"/>
      <c r="AL873" s="222"/>
      <c r="AM873" s="222"/>
      <c r="AN873" s="222"/>
      <c r="AO873" s="222"/>
      <c r="AP873" s="222"/>
      <c r="AQ873" s="222"/>
      <c r="AR873" s="222"/>
      <c r="AS873" s="222"/>
      <c r="AT873" s="222"/>
      <c r="AU873" s="222"/>
      <c r="AV873" s="222"/>
      <c r="AW873" s="222"/>
      <c r="AX873" s="222"/>
      <c r="AY873" s="222"/>
      <c r="AZ873" s="222"/>
      <c r="BA873" s="222"/>
      <c r="BB873" s="222"/>
    </row>
    <row r="874" spans="1:54" ht="24"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c r="AB874" s="222"/>
      <c r="AC874" s="222"/>
      <c r="AD874" s="222"/>
      <c r="AE874" s="222"/>
      <c r="AF874" s="222"/>
      <c r="AG874" s="222"/>
      <c r="AH874" s="222"/>
      <c r="AI874" s="222"/>
      <c r="AJ874" s="222"/>
      <c r="AK874" s="222"/>
      <c r="AL874" s="222"/>
      <c r="AM874" s="222"/>
      <c r="AN874" s="222"/>
      <c r="AO874" s="222"/>
      <c r="AP874" s="222"/>
      <c r="AQ874" s="222"/>
      <c r="AR874" s="222"/>
      <c r="AS874" s="222"/>
      <c r="AT874" s="222"/>
      <c r="AU874" s="222"/>
      <c r="AV874" s="222"/>
      <c r="AW874" s="222"/>
      <c r="AX874" s="222"/>
      <c r="AY874" s="222"/>
      <c r="AZ874" s="222"/>
      <c r="BA874" s="222"/>
      <c r="BB874" s="222"/>
    </row>
    <row r="875" spans="1:54" ht="24"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c r="AB875" s="222"/>
      <c r="AC875" s="222"/>
      <c r="AD875" s="222"/>
      <c r="AE875" s="222"/>
      <c r="AF875" s="222"/>
      <c r="AG875" s="222"/>
      <c r="AH875" s="222"/>
      <c r="AI875" s="222"/>
      <c r="AJ875" s="222"/>
      <c r="AK875" s="222"/>
      <c r="AL875" s="222"/>
      <c r="AM875" s="222"/>
      <c r="AN875" s="222"/>
      <c r="AO875" s="222"/>
      <c r="AP875" s="222"/>
      <c r="AQ875" s="222"/>
      <c r="AR875" s="222"/>
      <c r="AS875" s="222"/>
      <c r="AT875" s="222"/>
      <c r="AU875" s="222"/>
      <c r="AV875" s="222"/>
      <c r="AW875" s="222"/>
      <c r="AX875" s="222"/>
      <c r="AY875" s="222"/>
      <c r="AZ875" s="222"/>
      <c r="BA875" s="222"/>
      <c r="BB875" s="222"/>
    </row>
    <row r="876" spans="1:54" ht="24"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c r="AB876" s="222"/>
      <c r="AC876" s="222"/>
      <c r="AD876" s="222"/>
      <c r="AE876" s="222"/>
      <c r="AF876" s="222"/>
      <c r="AG876" s="222"/>
      <c r="AH876" s="222"/>
      <c r="AI876" s="222"/>
      <c r="AJ876" s="222"/>
      <c r="AK876" s="222"/>
      <c r="AL876" s="222"/>
      <c r="AM876" s="222"/>
      <c r="AN876" s="222"/>
      <c r="AO876" s="222"/>
      <c r="AP876" s="222"/>
      <c r="AQ876" s="222"/>
      <c r="AR876" s="222"/>
      <c r="AS876" s="222"/>
      <c r="AT876" s="222"/>
      <c r="AU876" s="222"/>
      <c r="AV876" s="222"/>
      <c r="AW876" s="222"/>
      <c r="AX876" s="222"/>
      <c r="AY876" s="222"/>
      <c r="AZ876" s="222"/>
      <c r="BA876" s="222"/>
      <c r="BB876" s="222"/>
    </row>
    <row r="877" spans="1:54" ht="24"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c r="AB877" s="222"/>
      <c r="AC877" s="222"/>
      <c r="AD877" s="222"/>
      <c r="AE877" s="222"/>
      <c r="AF877" s="222"/>
      <c r="AG877" s="222"/>
      <c r="AH877" s="222"/>
      <c r="AI877" s="222"/>
      <c r="AJ877" s="222"/>
      <c r="AK877" s="222"/>
      <c r="AL877" s="222"/>
      <c r="AM877" s="222"/>
      <c r="AN877" s="222"/>
      <c r="AO877" s="222"/>
      <c r="AP877" s="222"/>
      <c r="AQ877" s="222"/>
      <c r="AR877" s="222"/>
      <c r="AS877" s="222"/>
      <c r="AT877" s="222"/>
      <c r="AU877" s="222"/>
      <c r="AV877" s="222"/>
      <c r="AW877" s="222"/>
      <c r="AX877" s="222"/>
      <c r="AY877" s="222"/>
      <c r="AZ877" s="222"/>
      <c r="BA877" s="222"/>
      <c r="BB877" s="222"/>
    </row>
    <row r="878" spans="1:54" ht="24"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c r="AB878" s="222"/>
      <c r="AC878" s="222"/>
      <c r="AD878" s="222"/>
      <c r="AE878" s="222"/>
      <c r="AF878" s="222"/>
      <c r="AG878" s="222"/>
      <c r="AH878" s="222"/>
      <c r="AI878" s="222"/>
      <c r="AJ878" s="222"/>
      <c r="AK878" s="222"/>
      <c r="AL878" s="222"/>
      <c r="AM878" s="222"/>
      <c r="AN878" s="222"/>
      <c r="AO878" s="222"/>
      <c r="AP878" s="222"/>
      <c r="AQ878" s="222"/>
      <c r="AR878" s="222"/>
      <c r="AS878" s="222"/>
      <c r="AT878" s="222"/>
      <c r="AU878" s="222"/>
      <c r="AV878" s="222"/>
      <c r="AW878" s="222"/>
      <c r="AX878" s="222"/>
      <c r="AY878" s="222"/>
      <c r="AZ878" s="222"/>
      <c r="BA878" s="222"/>
      <c r="BB878" s="222"/>
    </row>
    <row r="879" spans="1:54" ht="24"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c r="AB879" s="222"/>
      <c r="AC879" s="222"/>
      <c r="AD879" s="222"/>
      <c r="AE879" s="222"/>
      <c r="AF879" s="222"/>
      <c r="AG879" s="222"/>
      <c r="AH879" s="222"/>
      <c r="AI879" s="222"/>
      <c r="AJ879" s="222"/>
      <c r="AK879" s="222"/>
      <c r="AL879" s="222"/>
      <c r="AM879" s="222"/>
      <c r="AN879" s="222"/>
      <c r="AO879" s="222"/>
      <c r="AP879" s="222"/>
      <c r="AQ879" s="222"/>
      <c r="AR879" s="222"/>
      <c r="AS879" s="222"/>
      <c r="AT879" s="222"/>
      <c r="AU879" s="222"/>
      <c r="AV879" s="222"/>
      <c r="AW879" s="222"/>
      <c r="AX879" s="222"/>
      <c r="AY879" s="222"/>
      <c r="AZ879" s="222"/>
      <c r="BA879" s="222"/>
      <c r="BB879" s="222"/>
    </row>
    <row r="880" spans="1:54" ht="24"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c r="AB880" s="222"/>
      <c r="AC880" s="222"/>
      <c r="AD880" s="222"/>
      <c r="AE880" s="222"/>
      <c r="AF880" s="222"/>
      <c r="AG880" s="222"/>
      <c r="AH880" s="222"/>
      <c r="AI880" s="222"/>
      <c r="AJ880" s="222"/>
      <c r="AK880" s="222"/>
      <c r="AL880" s="222"/>
      <c r="AM880" s="222"/>
      <c r="AN880" s="222"/>
      <c r="AO880" s="222"/>
      <c r="AP880" s="222"/>
      <c r="AQ880" s="222"/>
      <c r="AR880" s="222"/>
      <c r="AS880" s="222"/>
      <c r="AT880" s="222"/>
      <c r="AU880" s="222"/>
      <c r="AV880" s="222"/>
      <c r="AW880" s="222"/>
      <c r="AX880" s="222"/>
      <c r="AY880" s="222"/>
      <c r="AZ880" s="222"/>
      <c r="BA880" s="222"/>
      <c r="BB880" s="222"/>
    </row>
    <row r="881" spans="1:54" ht="24"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c r="AB881" s="222"/>
      <c r="AC881" s="222"/>
      <c r="AD881" s="222"/>
      <c r="AE881" s="222"/>
      <c r="AF881" s="222"/>
      <c r="AG881" s="222"/>
      <c r="AH881" s="222"/>
      <c r="AI881" s="222"/>
      <c r="AJ881" s="222"/>
      <c r="AK881" s="222"/>
      <c r="AL881" s="222"/>
      <c r="AM881" s="222"/>
      <c r="AN881" s="222"/>
      <c r="AO881" s="222"/>
      <c r="AP881" s="222"/>
      <c r="AQ881" s="222"/>
      <c r="AR881" s="222"/>
      <c r="AS881" s="222"/>
      <c r="AT881" s="222"/>
      <c r="AU881" s="222"/>
      <c r="AV881" s="222"/>
      <c r="AW881" s="222"/>
      <c r="AX881" s="222"/>
      <c r="AY881" s="222"/>
      <c r="AZ881" s="222"/>
      <c r="BA881" s="222"/>
      <c r="BB881" s="222"/>
    </row>
    <row r="882" spans="1:54" ht="24"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c r="AB882" s="222"/>
      <c r="AC882" s="222"/>
      <c r="AD882" s="222"/>
      <c r="AE882" s="222"/>
      <c r="AF882" s="222"/>
      <c r="AG882" s="222"/>
      <c r="AH882" s="222"/>
      <c r="AI882" s="222"/>
      <c r="AJ882" s="222"/>
      <c r="AK882" s="222"/>
      <c r="AL882" s="222"/>
      <c r="AM882" s="222"/>
      <c r="AN882" s="222"/>
      <c r="AO882" s="222"/>
      <c r="AP882" s="222"/>
      <c r="AQ882" s="222"/>
      <c r="AR882" s="222"/>
      <c r="AS882" s="222"/>
      <c r="AT882" s="222"/>
      <c r="AU882" s="222"/>
      <c r="AV882" s="222"/>
      <c r="AW882" s="222"/>
      <c r="AX882" s="222"/>
      <c r="AY882" s="222"/>
      <c r="AZ882" s="222"/>
      <c r="BA882" s="222"/>
      <c r="BB882" s="222"/>
    </row>
    <row r="883" spans="1:54" ht="24"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c r="AB883" s="222"/>
      <c r="AC883" s="222"/>
      <c r="AD883" s="222"/>
      <c r="AE883" s="222"/>
      <c r="AF883" s="222"/>
      <c r="AG883" s="222"/>
      <c r="AH883" s="222"/>
      <c r="AI883" s="222"/>
      <c r="AJ883" s="222"/>
      <c r="AK883" s="222"/>
      <c r="AL883" s="222"/>
      <c r="AM883" s="222"/>
      <c r="AN883" s="222"/>
      <c r="AO883" s="222"/>
      <c r="AP883" s="222"/>
      <c r="AQ883" s="222"/>
      <c r="AR883" s="222"/>
      <c r="AS883" s="222"/>
      <c r="AT883" s="222"/>
      <c r="AU883" s="222"/>
      <c r="AV883" s="222"/>
      <c r="AW883" s="222"/>
      <c r="AX883" s="222"/>
      <c r="AY883" s="222"/>
      <c r="AZ883" s="222"/>
      <c r="BA883" s="222"/>
      <c r="BB883" s="222"/>
    </row>
    <row r="884" spans="1:54" ht="24"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c r="AB884" s="222"/>
      <c r="AC884" s="222"/>
      <c r="AD884" s="222"/>
      <c r="AE884" s="222"/>
      <c r="AF884" s="222"/>
      <c r="AG884" s="222"/>
      <c r="AH884" s="222"/>
      <c r="AI884" s="222"/>
      <c r="AJ884" s="222"/>
      <c r="AK884" s="222"/>
      <c r="AL884" s="222"/>
      <c r="AM884" s="222"/>
      <c r="AN884" s="222"/>
      <c r="AO884" s="222"/>
      <c r="AP884" s="222"/>
      <c r="AQ884" s="222"/>
      <c r="AR884" s="222"/>
      <c r="AS884" s="222"/>
      <c r="AT884" s="222"/>
      <c r="AU884" s="222"/>
      <c r="AV884" s="222"/>
      <c r="AW884" s="222"/>
      <c r="AX884" s="222"/>
      <c r="AY884" s="222"/>
      <c r="AZ884" s="222"/>
      <c r="BA884" s="222"/>
      <c r="BB884" s="222"/>
    </row>
    <row r="885" spans="1:54" ht="24"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c r="AB885" s="222"/>
      <c r="AC885" s="222"/>
      <c r="AD885" s="222"/>
      <c r="AE885" s="222"/>
      <c r="AF885" s="222"/>
      <c r="AG885" s="222"/>
      <c r="AH885" s="222"/>
      <c r="AI885" s="222"/>
      <c r="AJ885" s="222"/>
      <c r="AK885" s="222"/>
      <c r="AL885" s="222"/>
      <c r="AM885" s="222"/>
      <c r="AN885" s="222"/>
      <c r="AO885" s="222"/>
      <c r="AP885" s="222"/>
      <c r="AQ885" s="222"/>
      <c r="AR885" s="222"/>
      <c r="AS885" s="222"/>
      <c r="AT885" s="222"/>
      <c r="AU885" s="222"/>
      <c r="AV885" s="222"/>
      <c r="AW885" s="222"/>
      <c r="AX885" s="222"/>
      <c r="AY885" s="222"/>
      <c r="AZ885" s="222"/>
      <c r="BA885" s="222"/>
      <c r="BB885" s="222"/>
    </row>
    <row r="886" spans="1:54" ht="24"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c r="AB886" s="222"/>
      <c r="AC886" s="222"/>
      <c r="AD886" s="222"/>
      <c r="AE886" s="222"/>
      <c r="AF886" s="222"/>
      <c r="AG886" s="222"/>
      <c r="AH886" s="222"/>
      <c r="AI886" s="222"/>
      <c r="AJ886" s="222"/>
      <c r="AK886" s="222"/>
      <c r="AL886" s="222"/>
      <c r="AM886" s="222"/>
      <c r="AN886" s="222"/>
      <c r="AO886" s="222"/>
      <c r="AP886" s="222"/>
      <c r="AQ886" s="222"/>
      <c r="AR886" s="222"/>
      <c r="AS886" s="222"/>
      <c r="AT886" s="222"/>
      <c r="AU886" s="222"/>
      <c r="AV886" s="222"/>
      <c r="AW886" s="222"/>
      <c r="AX886" s="222"/>
      <c r="AY886" s="222"/>
      <c r="AZ886" s="222"/>
      <c r="BA886" s="222"/>
      <c r="BB886" s="222"/>
    </row>
    <row r="887" spans="1:54" ht="24"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c r="AB887" s="222"/>
      <c r="AC887" s="222"/>
      <c r="AD887" s="222"/>
      <c r="AE887" s="222"/>
      <c r="AF887" s="222"/>
      <c r="AG887" s="222"/>
      <c r="AH887" s="222"/>
      <c r="AI887" s="222"/>
      <c r="AJ887" s="222"/>
      <c r="AK887" s="222"/>
      <c r="AL887" s="222"/>
      <c r="AM887" s="222"/>
      <c r="AN887" s="222"/>
      <c r="AO887" s="222"/>
      <c r="AP887" s="222"/>
      <c r="AQ887" s="222"/>
      <c r="AR887" s="222"/>
      <c r="AS887" s="222"/>
      <c r="AT887" s="222"/>
      <c r="AU887" s="222"/>
      <c r="AV887" s="222"/>
      <c r="AW887" s="222"/>
      <c r="AX887" s="222"/>
      <c r="AY887" s="222"/>
      <c r="AZ887" s="222"/>
      <c r="BA887" s="222"/>
      <c r="BB887" s="222"/>
    </row>
    <row r="888" spans="1:54" ht="24"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c r="AB888" s="222"/>
      <c r="AC888" s="222"/>
      <c r="AD888" s="222"/>
      <c r="AE888" s="222"/>
      <c r="AF888" s="222"/>
      <c r="AG888" s="222"/>
      <c r="AH888" s="222"/>
      <c r="AI888" s="222"/>
      <c r="AJ888" s="222"/>
      <c r="AK888" s="222"/>
      <c r="AL888" s="222"/>
      <c r="AM888" s="222"/>
      <c r="AN888" s="222"/>
      <c r="AO888" s="222"/>
      <c r="AP888" s="222"/>
      <c r="AQ888" s="222"/>
      <c r="AR888" s="222"/>
      <c r="AS888" s="222"/>
      <c r="AT888" s="222"/>
      <c r="AU888" s="222"/>
      <c r="AV888" s="222"/>
      <c r="AW888" s="222"/>
      <c r="AX888" s="222"/>
      <c r="AY888" s="222"/>
      <c r="AZ888" s="222"/>
      <c r="BA888" s="222"/>
      <c r="BB888" s="222"/>
    </row>
    <row r="889" spans="1:54" ht="24"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c r="AB889" s="222"/>
      <c r="AC889" s="222"/>
      <c r="AD889" s="222"/>
      <c r="AE889" s="222"/>
      <c r="AF889" s="222"/>
      <c r="AG889" s="222"/>
      <c r="AH889" s="222"/>
      <c r="AI889" s="222"/>
      <c r="AJ889" s="222"/>
      <c r="AK889" s="222"/>
      <c r="AL889" s="222"/>
      <c r="AM889" s="222"/>
      <c r="AN889" s="222"/>
      <c r="AO889" s="222"/>
      <c r="AP889" s="222"/>
      <c r="AQ889" s="222"/>
      <c r="AR889" s="222"/>
      <c r="AS889" s="222"/>
      <c r="AT889" s="222"/>
      <c r="AU889" s="222"/>
      <c r="AV889" s="222"/>
      <c r="AW889" s="222"/>
      <c r="AX889" s="222"/>
      <c r="AY889" s="222"/>
      <c r="AZ889" s="222"/>
      <c r="BA889" s="222"/>
      <c r="BB889" s="222"/>
    </row>
    <row r="890" spans="1:54" ht="24"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c r="AB890" s="222"/>
      <c r="AC890" s="222"/>
      <c r="AD890" s="222"/>
      <c r="AE890" s="222"/>
      <c r="AF890" s="222"/>
      <c r="AG890" s="222"/>
      <c r="AH890" s="222"/>
      <c r="AI890" s="222"/>
      <c r="AJ890" s="222"/>
      <c r="AK890" s="222"/>
      <c r="AL890" s="222"/>
      <c r="AM890" s="222"/>
      <c r="AN890" s="222"/>
      <c r="AO890" s="222"/>
      <c r="AP890" s="222"/>
      <c r="AQ890" s="222"/>
      <c r="AR890" s="222"/>
      <c r="AS890" s="222"/>
      <c r="AT890" s="222"/>
      <c r="AU890" s="222"/>
      <c r="AV890" s="222"/>
      <c r="AW890" s="222"/>
      <c r="AX890" s="222"/>
      <c r="AY890" s="222"/>
      <c r="AZ890" s="222"/>
      <c r="BA890" s="222"/>
      <c r="BB890" s="222"/>
    </row>
    <row r="891" spans="1:54" ht="24"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c r="AB891" s="222"/>
      <c r="AC891" s="222"/>
      <c r="AD891" s="222"/>
      <c r="AE891" s="222"/>
      <c r="AF891" s="222"/>
      <c r="AG891" s="222"/>
      <c r="AH891" s="222"/>
      <c r="AI891" s="222"/>
      <c r="AJ891" s="222"/>
      <c r="AK891" s="222"/>
      <c r="AL891" s="222"/>
      <c r="AM891" s="222"/>
      <c r="AN891" s="222"/>
      <c r="AO891" s="222"/>
      <c r="AP891" s="222"/>
      <c r="AQ891" s="222"/>
      <c r="AR891" s="222"/>
      <c r="AS891" s="222"/>
      <c r="AT891" s="222"/>
      <c r="AU891" s="222"/>
      <c r="AV891" s="222"/>
      <c r="AW891" s="222"/>
      <c r="AX891" s="222"/>
      <c r="AY891" s="222"/>
      <c r="AZ891" s="222"/>
      <c r="BA891" s="222"/>
      <c r="BB891" s="222"/>
    </row>
    <row r="892" spans="1:54" ht="24"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c r="AB892" s="222"/>
      <c r="AC892" s="222"/>
      <c r="AD892" s="222"/>
      <c r="AE892" s="222"/>
      <c r="AF892" s="222"/>
      <c r="AG892" s="222"/>
      <c r="AH892" s="222"/>
      <c r="AI892" s="222"/>
      <c r="AJ892" s="222"/>
      <c r="AK892" s="222"/>
      <c r="AL892" s="222"/>
      <c r="AM892" s="222"/>
      <c r="AN892" s="222"/>
      <c r="AO892" s="222"/>
      <c r="AP892" s="222"/>
      <c r="AQ892" s="222"/>
      <c r="AR892" s="222"/>
      <c r="AS892" s="222"/>
      <c r="AT892" s="222"/>
      <c r="AU892" s="222"/>
      <c r="AV892" s="222"/>
      <c r="AW892" s="222"/>
      <c r="AX892" s="222"/>
      <c r="AY892" s="222"/>
      <c r="AZ892" s="222"/>
      <c r="BA892" s="222"/>
      <c r="BB892" s="222"/>
    </row>
    <row r="893" spans="1:54" ht="24"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c r="AB893" s="222"/>
      <c r="AC893" s="222"/>
      <c r="AD893" s="222"/>
      <c r="AE893" s="222"/>
      <c r="AF893" s="222"/>
      <c r="AG893" s="222"/>
      <c r="AH893" s="222"/>
      <c r="AI893" s="222"/>
      <c r="AJ893" s="222"/>
      <c r="AK893" s="222"/>
      <c r="AL893" s="222"/>
      <c r="AM893" s="222"/>
      <c r="AN893" s="222"/>
      <c r="AO893" s="222"/>
      <c r="AP893" s="222"/>
      <c r="AQ893" s="222"/>
      <c r="AR893" s="222"/>
      <c r="AS893" s="222"/>
      <c r="AT893" s="222"/>
      <c r="AU893" s="222"/>
      <c r="AV893" s="222"/>
      <c r="AW893" s="222"/>
      <c r="AX893" s="222"/>
      <c r="AY893" s="222"/>
      <c r="AZ893" s="222"/>
      <c r="BA893" s="222"/>
      <c r="BB893" s="222"/>
    </row>
    <row r="894" spans="1:54" ht="24"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c r="AB894" s="222"/>
      <c r="AC894" s="222"/>
      <c r="AD894" s="222"/>
      <c r="AE894" s="222"/>
      <c r="AF894" s="222"/>
      <c r="AG894" s="222"/>
      <c r="AH894" s="222"/>
      <c r="AI894" s="222"/>
      <c r="AJ894" s="222"/>
      <c r="AK894" s="222"/>
      <c r="AL894" s="222"/>
      <c r="AM894" s="222"/>
      <c r="AN894" s="222"/>
      <c r="AO894" s="222"/>
      <c r="AP894" s="222"/>
      <c r="AQ894" s="222"/>
      <c r="AR894" s="222"/>
      <c r="AS894" s="222"/>
      <c r="AT894" s="222"/>
      <c r="AU894" s="222"/>
      <c r="AV894" s="222"/>
      <c r="AW894" s="222"/>
      <c r="AX894" s="222"/>
      <c r="AY894" s="222"/>
      <c r="AZ894" s="222"/>
      <c r="BA894" s="222"/>
      <c r="BB894" s="222"/>
    </row>
    <row r="895" spans="1:54" ht="24"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c r="AB895" s="222"/>
      <c r="AC895" s="222"/>
      <c r="AD895" s="222"/>
      <c r="AE895" s="222"/>
      <c r="AF895" s="222"/>
      <c r="AG895" s="222"/>
      <c r="AH895" s="222"/>
      <c r="AI895" s="222"/>
      <c r="AJ895" s="222"/>
      <c r="AK895" s="222"/>
      <c r="AL895" s="222"/>
      <c r="AM895" s="222"/>
      <c r="AN895" s="222"/>
      <c r="AO895" s="222"/>
      <c r="AP895" s="222"/>
      <c r="AQ895" s="222"/>
      <c r="AR895" s="222"/>
      <c r="AS895" s="222"/>
      <c r="AT895" s="222"/>
      <c r="AU895" s="222"/>
      <c r="AV895" s="222"/>
      <c r="AW895" s="222"/>
      <c r="AX895" s="222"/>
      <c r="AY895" s="222"/>
      <c r="AZ895" s="222"/>
      <c r="BA895" s="222"/>
      <c r="BB895" s="222"/>
    </row>
    <row r="896" spans="1:54" ht="24"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c r="AB896" s="222"/>
      <c r="AC896" s="222"/>
      <c r="AD896" s="222"/>
      <c r="AE896" s="222"/>
      <c r="AF896" s="222"/>
      <c r="AG896" s="222"/>
      <c r="AH896" s="222"/>
      <c r="AI896" s="222"/>
      <c r="AJ896" s="222"/>
      <c r="AK896" s="222"/>
      <c r="AL896" s="222"/>
      <c r="AM896" s="222"/>
      <c r="AN896" s="222"/>
      <c r="AO896" s="222"/>
      <c r="AP896" s="222"/>
      <c r="AQ896" s="222"/>
      <c r="AR896" s="222"/>
      <c r="AS896" s="222"/>
      <c r="AT896" s="222"/>
      <c r="AU896" s="222"/>
      <c r="AV896" s="222"/>
      <c r="AW896" s="222"/>
      <c r="AX896" s="222"/>
      <c r="AY896" s="222"/>
      <c r="AZ896" s="222"/>
      <c r="BA896" s="222"/>
      <c r="BB896" s="222"/>
    </row>
    <row r="897" spans="1:54" ht="24"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c r="AB897" s="222"/>
      <c r="AC897" s="222"/>
      <c r="AD897" s="222"/>
      <c r="AE897" s="222"/>
      <c r="AF897" s="222"/>
      <c r="AG897" s="222"/>
      <c r="AH897" s="222"/>
      <c r="AI897" s="222"/>
      <c r="AJ897" s="222"/>
      <c r="AK897" s="222"/>
      <c r="AL897" s="222"/>
      <c r="AM897" s="222"/>
      <c r="AN897" s="222"/>
      <c r="AO897" s="222"/>
      <c r="AP897" s="222"/>
      <c r="AQ897" s="222"/>
      <c r="AR897" s="222"/>
      <c r="AS897" s="222"/>
      <c r="AT897" s="222"/>
      <c r="AU897" s="222"/>
      <c r="AV897" s="222"/>
      <c r="AW897" s="222"/>
      <c r="AX897" s="222"/>
      <c r="AY897" s="222"/>
      <c r="AZ897" s="222"/>
      <c r="BA897" s="222"/>
      <c r="BB897" s="222"/>
    </row>
    <row r="898" spans="1:54" ht="24"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c r="AB898" s="222"/>
      <c r="AC898" s="222"/>
      <c r="AD898" s="222"/>
      <c r="AE898" s="222"/>
      <c r="AF898" s="222"/>
      <c r="AG898" s="222"/>
      <c r="AH898" s="222"/>
      <c r="AI898" s="222"/>
      <c r="AJ898" s="222"/>
      <c r="AK898" s="222"/>
      <c r="AL898" s="222"/>
      <c r="AM898" s="222"/>
      <c r="AN898" s="222"/>
      <c r="AO898" s="222"/>
      <c r="AP898" s="222"/>
      <c r="AQ898" s="222"/>
      <c r="AR898" s="222"/>
      <c r="AS898" s="222"/>
      <c r="AT898" s="222"/>
      <c r="AU898" s="222"/>
      <c r="AV898" s="222"/>
      <c r="AW898" s="222"/>
      <c r="AX898" s="222"/>
      <c r="AY898" s="222"/>
      <c r="AZ898" s="222"/>
      <c r="BA898" s="222"/>
      <c r="BB898" s="222"/>
    </row>
    <row r="899" spans="1:54" ht="24"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c r="AB899" s="222"/>
      <c r="AC899" s="222"/>
      <c r="AD899" s="222"/>
      <c r="AE899" s="222"/>
      <c r="AF899" s="222"/>
      <c r="AG899" s="222"/>
      <c r="AH899" s="222"/>
      <c r="AI899" s="222"/>
      <c r="AJ899" s="222"/>
      <c r="AK899" s="222"/>
      <c r="AL899" s="222"/>
      <c r="AM899" s="222"/>
      <c r="AN899" s="222"/>
      <c r="AO899" s="222"/>
      <c r="AP899" s="222"/>
      <c r="AQ899" s="222"/>
      <c r="AR899" s="222"/>
      <c r="AS899" s="222"/>
      <c r="AT899" s="222"/>
      <c r="AU899" s="222"/>
      <c r="AV899" s="222"/>
      <c r="AW899" s="222"/>
      <c r="AX899" s="222"/>
      <c r="AY899" s="222"/>
      <c r="AZ899" s="222"/>
      <c r="BA899" s="222"/>
      <c r="BB899" s="222"/>
    </row>
    <row r="900" spans="1:54" ht="24"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c r="AB900" s="222"/>
      <c r="AC900" s="222"/>
      <c r="AD900" s="222"/>
      <c r="AE900" s="222"/>
      <c r="AF900" s="222"/>
      <c r="AG900" s="222"/>
      <c r="AH900" s="222"/>
      <c r="AI900" s="222"/>
      <c r="AJ900" s="222"/>
      <c r="AK900" s="222"/>
      <c r="AL900" s="222"/>
      <c r="AM900" s="222"/>
      <c r="AN900" s="222"/>
      <c r="AO900" s="222"/>
      <c r="AP900" s="222"/>
      <c r="AQ900" s="222"/>
      <c r="AR900" s="222"/>
      <c r="AS900" s="222"/>
      <c r="AT900" s="222"/>
      <c r="AU900" s="222"/>
      <c r="AV900" s="222"/>
      <c r="AW900" s="222"/>
      <c r="AX900" s="222"/>
      <c r="AY900" s="222"/>
      <c r="AZ900" s="222"/>
      <c r="BA900" s="222"/>
      <c r="BB900" s="222"/>
    </row>
    <row r="901" spans="1:54" ht="24"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c r="AB901" s="222"/>
      <c r="AC901" s="222"/>
      <c r="AD901" s="222"/>
      <c r="AE901" s="222"/>
      <c r="AF901" s="222"/>
      <c r="AG901" s="222"/>
      <c r="AH901" s="222"/>
      <c r="AI901" s="222"/>
      <c r="AJ901" s="222"/>
      <c r="AK901" s="222"/>
      <c r="AL901" s="222"/>
      <c r="AM901" s="222"/>
      <c r="AN901" s="222"/>
      <c r="AO901" s="222"/>
      <c r="AP901" s="222"/>
      <c r="AQ901" s="222"/>
      <c r="AR901" s="222"/>
      <c r="AS901" s="222"/>
      <c r="AT901" s="222"/>
      <c r="AU901" s="222"/>
      <c r="AV901" s="222"/>
      <c r="AW901" s="222"/>
      <c r="AX901" s="222"/>
      <c r="AY901" s="222"/>
      <c r="AZ901" s="222"/>
      <c r="BA901" s="222"/>
      <c r="BB901" s="222"/>
    </row>
    <row r="902" spans="1:54" ht="24"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c r="AB902" s="222"/>
      <c r="AC902" s="222"/>
      <c r="AD902" s="222"/>
      <c r="AE902" s="222"/>
      <c r="AF902" s="222"/>
      <c r="AG902" s="222"/>
      <c r="AH902" s="222"/>
      <c r="AI902" s="222"/>
      <c r="AJ902" s="222"/>
      <c r="AK902" s="222"/>
      <c r="AL902" s="222"/>
      <c r="AM902" s="222"/>
      <c r="AN902" s="222"/>
      <c r="AO902" s="222"/>
      <c r="AP902" s="222"/>
      <c r="AQ902" s="222"/>
      <c r="AR902" s="222"/>
      <c r="AS902" s="222"/>
      <c r="AT902" s="222"/>
      <c r="AU902" s="222"/>
      <c r="AV902" s="222"/>
      <c r="AW902" s="222"/>
      <c r="AX902" s="222"/>
      <c r="AY902" s="222"/>
      <c r="AZ902" s="222"/>
      <c r="BA902" s="222"/>
      <c r="BB902" s="222"/>
    </row>
    <row r="903" spans="1:54" ht="24"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c r="AB903" s="222"/>
      <c r="AC903" s="222"/>
      <c r="AD903" s="222"/>
      <c r="AE903" s="222"/>
      <c r="AF903" s="222"/>
      <c r="AG903" s="222"/>
      <c r="AH903" s="222"/>
      <c r="AI903" s="222"/>
      <c r="AJ903" s="222"/>
      <c r="AK903" s="222"/>
      <c r="AL903" s="222"/>
      <c r="AM903" s="222"/>
      <c r="AN903" s="222"/>
      <c r="AO903" s="222"/>
      <c r="AP903" s="222"/>
      <c r="AQ903" s="222"/>
      <c r="AR903" s="222"/>
      <c r="AS903" s="222"/>
      <c r="AT903" s="222"/>
      <c r="AU903" s="222"/>
      <c r="AV903" s="222"/>
      <c r="AW903" s="222"/>
      <c r="AX903" s="222"/>
      <c r="AY903" s="222"/>
      <c r="AZ903" s="222"/>
      <c r="BA903" s="222"/>
      <c r="BB903" s="222"/>
    </row>
    <row r="904" spans="1:54" ht="24"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c r="AB904" s="222"/>
      <c r="AC904" s="222"/>
      <c r="AD904" s="222"/>
      <c r="AE904" s="222"/>
      <c r="AF904" s="222"/>
      <c r="AG904" s="222"/>
      <c r="AH904" s="222"/>
      <c r="AI904" s="222"/>
      <c r="AJ904" s="222"/>
      <c r="AK904" s="222"/>
      <c r="AL904" s="222"/>
      <c r="AM904" s="222"/>
      <c r="AN904" s="222"/>
      <c r="AO904" s="222"/>
      <c r="AP904" s="222"/>
      <c r="AQ904" s="222"/>
      <c r="AR904" s="222"/>
      <c r="AS904" s="222"/>
      <c r="AT904" s="222"/>
      <c r="AU904" s="222"/>
      <c r="AV904" s="222"/>
      <c r="AW904" s="222"/>
      <c r="AX904" s="222"/>
      <c r="AY904" s="222"/>
      <c r="AZ904" s="222"/>
      <c r="BA904" s="222"/>
      <c r="BB904" s="222"/>
    </row>
    <row r="905" spans="1:54" ht="24"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c r="AB905" s="222"/>
      <c r="AC905" s="222"/>
      <c r="AD905" s="222"/>
      <c r="AE905" s="222"/>
      <c r="AF905" s="222"/>
      <c r="AG905" s="222"/>
      <c r="AH905" s="222"/>
      <c r="AI905" s="222"/>
      <c r="AJ905" s="222"/>
      <c r="AK905" s="222"/>
      <c r="AL905" s="222"/>
      <c r="AM905" s="222"/>
      <c r="AN905" s="222"/>
      <c r="AO905" s="222"/>
      <c r="AP905" s="222"/>
      <c r="AQ905" s="222"/>
      <c r="AR905" s="222"/>
      <c r="AS905" s="222"/>
      <c r="AT905" s="222"/>
      <c r="AU905" s="222"/>
      <c r="AV905" s="222"/>
      <c r="AW905" s="222"/>
      <c r="AX905" s="222"/>
      <c r="AY905" s="222"/>
      <c r="AZ905" s="222"/>
      <c r="BA905" s="222"/>
      <c r="BB905" s="222"/>
    </row>
    <row r="906" spans="1:54" ht="24"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c r="AB906" s="222"/>
      <c r="AC906" s="222"/>
      <c r="AD906" s="222"/>
      <c r="AE906" s="222"/>
      <c r="AF906" s="222"/>
      <c r="AG906" s="222"/>
      <c r="AH906" s="222"/>
      <c r="AI906" s="222"/>
      <c r="AJ906" s="222"/>
      <c r="AK906" s="222"/>
      <c r="AL906" s="222"/>
      <c r="AM906" s="222"/>
      <c r="AN906" s="222"/>
      <c r="AO906" s="222"/>
      <c r="AP906" s="222"/>
      <c r="AQ906" s="222"/>
      <c r="AR906" s="222"/>
      <c r="AS906" s="222"/>
      <c r="AT906" s="222"/>
      <c r="AU906" s="222"/>
      <c r="AV906" s="222"/>
      <c r="AW906" s="222"/>
      <c r="AX906" s="222"/>
      <c r="AY906" s="222"/>
      <c r="AZ906" s="222"/>
      <c r="BA906" s="222"/>
      <c r="BB906" s="222"/>
    </row>
    <row r="907" spans="1:54" ht="24"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c r="AB907" s="222"/>
      <c r="AC907" s="222"/>
      <c r="AD907" s="222"/>
      <c r="AE907" s="222"/>
      <c r="AF907" s="222"/>
      <c r="AG907" s="222"/>
      <c r="AH907" s="222"/>
      <c r="AI907" s="222"/>
      <c r="AJ907" s="222"/>
      <c r="AK907" s="222"/>
      <c r="AL907" s="222"/>
      <c r="AM907" s="222"/>
      <c r="AN907" s="222"/>
      <c r="AO907" s="222"/>
      <c r="AP907" s="222"/>
      <c r="AQ907" s="222"/>
      <c r="AR907" s="222"/>
      <c r="AS907" s="222"/>
      <c r="AT907" s="222"/>
      <c r="AU907" s="222"/>
      <c r="AV907" s="222"/>
      <c r="AW907" s="222"/>
      <c r="AX907" s="222"/>
      <c r="AY907" s="222"/>
      <c r="AZ907" s="222"/>
      <c r="BA907" s="222"/>
      <c r="BB907" s="222"/>
    </row>
    <row r="908" spans="1:54" ht="24"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c r="AB908" s="222"/>
      <c r="AC908" s="222"/>
      <c r="AD908" s="222"/>
      <c r="AE908" s="222"/>
      <c r="AF908" s="222"/>
      <c r="AG908" s="222"/>
      <c r="AH908" s="222"/>
      <c r="AI908" s="222"/>
      <c r="AJ908" s="222"/>
      <c r="AK908" s="222"/>
      <c r="AL908" s="222"/>
      <c r="AM908" s="222"/>
      <c r="AN908" s="222"/>
      <c r="AO908" s="222"/>
      <c r="AP908" s="222"/>
      <c r="AQ908" s="222"/>
      <c r="AR908" s="222"/>
      <c r="AS908" s="222"/>
      <c r="AT908" s="222"/>
      <c r="AU908" s="222"/>
      <c r="AV908" s="222"/>
      <c r="AW908" s="222"/>
      <c r="AX908" s="222"/>
      <c r="AY908" s="222"/>
      <c r="AZ908" s="222"/>
      <c r="BA908" s="222"/>
      <c r="BB908" s="222"/>
    </row>
    <row r="909" spans="1:54" ht="24"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c r="AB909" s="222"/>
      <c r="AC909" s="222"/>
      <c r="AD909" s="222"/>
      <c r="AE909" s="222"/>
      <c r="AF909" s="222"/>
      <c r="AG909" s="222"/>
      <c r="AH909" s="222"/>
      <c r="AI909" s="222"/>
      <c r="AJ909" s="222"/>
      <c r="AK909" s="222"/>
      <c r="AL909" s="222"/>
      <c r="AM909" s="222"/>
      <c r="AN909" s="222"/>
      <c r="AO909" s="222"/>
      <c r="AP909" s="222"/>
      <c r="AQ909" s="222"/>
      <c r="AR909" s="222"/>
      <c r="AS909" s="222"/>
      <c r="AT909" s="222"/>
      <c r="AU909" s="222"/>
      <c r="AV909" s="222"/>
      <c r="AW909" s="222"/>
      <c r="AX909" s="222"/>
      <c r="AY909" s="222"/>
      <c r="AZ909" s="222"/>
      <c r="BA909" s="222"/>
      <c r="BB909" s="222"/>
    </row>
    <row r="910" spans="1:54" ht="24"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c r="AB910" s="222"/>
      <c r="AC910" s="222"/>
      <c r="AD910" s="222"/>
      <c r="AE910" s="222"/>
      <c r="AF910" s="222"/>
      <c r="AG910" s="222"/>
      <c r="AH910" s="222"/>
      <c r="AI910" s="222"/>
      <c r="AJ910" s="222"/>
      <c r="AK910" s="222"/>
      <c r="AL910" s="222"/>
      <c r="AM910" s="222"/>
      <c r="AN910" s="222"/>
      <c r="AO910" s="222"/>
      <c r="AP910" s="222"/>
      <c r="AQ910" s="222"/>
      <c r="AR910" s="222"/>
      <c r="AS910" s="222"/>
      <c r="AT910" s="222"/>
      <c r="AU910" s="222"/>
      <c r="AV910" s="222"/>
      <c r="AW910" s="222"/>
      <c r="AX910" s="222"/>
      <c r="AY910" s="222"/>
      <c r="AZ910" s="222"/>
      <c r="BA910" s="222"/>
      <c r="BB910" s="222"/>
    </row>
    <row r="911" spans="1:54" ht="24"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c r="AB911" s="222"/>
      <c r="AC911" s="222"/>
      <c r="AD911" s="222"/>
      <c r="AE911" s="222"/>
      <c r="AF911" s="222"/>
      <c r="AG911" s="222"/>
      <c r="AH911" s="222"/>
      <c r="AI911" s="222"/>
      <c r="AJ911" s="222"/>
      <c r="AK911" s="222"/>
      <c r="AL911" s="222"/>
      <c r="AM911" s="222"/>
      <c r="AN911" s="222"/>
      <c r="AO911" s="222"/>
      <c r="AP911" s="222"/>
      <c r="AQ911" s="222"/>
      <c r="AR911" s="222"/>
      <c r="AS911" s="222"/>
      <c r="AT911" s="222"/>
      <c r="AU911" s="222"/>
      <c r="AV911" s="222"/>
      <c r="AW911" s="222"/>
      <c r="AX911" s="222"/>
      <c r="AY911" s="222"/>
      <c r="AZ911" s="222"/>
      <c r="BA911" s="222"/>
      <c r="BB911" s="222"/>
    </row>
    <row r="912" spans="1:54" ht="24"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c r="AB912" s="222"/>
      <c r="AC912" s="222"/>
      <c r="AD912" s="222"/>
      <c r="AE912" s="222"/>
      <c r="AF912" s="222"/>
      <c r="AG912" s="222"/>
      <c r="AH912" s="222"/>
      <c r="AI912" s="222"/>
      <c r="AJ912" s="222"/>
      <c r="AK912" s="222"/>
      <c r="AL912" s="222"/>
      <c r="AM912" s="222"/>
      <c r="AN912" s="222"/>
      <c r="AO912" s="222"/>
      <c r="AP912" s="222"/>
      <c r="AQ912" s="222"/>
      <c r="AR912" s="222"/>
      <c r="AS912" s="222"/>
      <c r="AT912" s="222"/>
      <c r="AU912" s="222"/>
      <c r="AV912" s="222"/>
      <c r="AW912" s="222"/>
      <c r="AX912" s="222"/>
      <c r="AY912" s="222"/>
      <c r="AZ912" s="222"/>
      <c r="BA912" s="222"/>
      <c r="BB912" s="222"/>
    </row>
    <row r="913" spans="1:54" ht="24"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c r="AB913" s="222"/>
      <c r="AC913" s="222"/>
      <c r="AD913" s="222"/>
      <c r="AE913" s="222"/>
      <c r="AF913" s="222"/>
      <c r="AG913" s="222"/>
      <c r="AH913" s="222"/>
      <c r="AI913" s="222"/>
      <c r="AJ913" s="222"/>
      <c r="AK913" s="222"/>
      <c r="AL913" s="222"/>
      <c r="AM913" s="222"/>
      <c r="AN913" s="222"/>
      <c r="AO913" s="222"/>
      <c r="AP913" s="222"/>
      <c r="AQ913" s="222"/>
      <c r="AR913" s="222"/>
      <c r="AS913" s="222"/>
      <c r="AT913" s="222"/>
      <c r="AU913" s="222"/>
      <c r="AV913" s="222"/>
      <c r="AW913" s="222"/>
      <c r="AX913" s="222"/>
      <c r="AY913" s="222"/>
      <c r="AZ913" s="222"/>
      <c r="BA913" s="222"/>
      <c r="BB913" s="222"/>
    </row>
    <row r="914" spans="1:54" ht="24"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c r="AB914" s="222"/>
      <c r="AC914" s="222"/>
      <c r="AD914" s="222"/>
      <c r="AE914" s="222"/>
      <c r="AF914" s="222"/>
      <c r="AG914" s="222"/>
      <c r="AH914" s="222"/>
      <c r="AI914" s="222"/>
      <c r="AJ914" s="222"/>
      <c r="AK914" s="222"/>
      <c r="AL914" s="222"/>
      <c r="AM914" s="222"/>
      <c r="AN914" s="222"/>
      <c r="AO914" s="222"/>
      <c r="AP914" s="222"/>
      <c r="AQ914" s="222"/>
      <c r="AR914" s="222"/>
      <c r="AS914" s="222"/>
      <c r="AT914" s="222"/>
      <c r="AU914" s="222"/>
      <c r="AV914" s="222"/>
      <c r="AW914" s="222"/>
      <c r="AX914" s="222"/>
      <c r="AY914" s="222"/>
      <c r="AZ914" s="222"/>
      <c r="BA914" s="222"/>
      <c r="BB914" s="222"/>
    </row>
    <row r="915" spans="1:54" ht="24"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c r="AB915" s="222"/>
      <c r="AC915" s="222"/>
      <c r="AD915" s="222"/>
      <c r="AE915" s="222"/>
      <c r="AF915" s="222"/>
      <c r="AG915" s="222"/>
      <c r="AH915" s="222"/>
      <c r="AI915" s="222"/>
      <c r="AJ915" s="222"/>
      <c r="AK915" s="222"/>
      <c r="AL915" s="222"/>
      <c r="AM915" s="222"/>
      <c r="AN915" s="222"/>
      <c r="AO915" s="222"/>
      <c r="AP915" s="222"/>
      <c r="AQ915" s="222"/>
      <c r="AR915" s="222"/>
      <c r="AS915" s="222"/>
      <c r="AT915" s="222"/>
      <c r="AU915" s="222"/>
      <c r="AV915" s="222"/>
      <c r="AW915" s="222"/>
      <c r="AX915" s="222"/>
      <c r="AY915" s="222"/>
      <c r="AZ915" s="222"/>
      <c r="BA915" s="222"/>
      <c r="BB915" s="222"/>
    </row>
    <row r="916" spans="1:54" ht="24"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c r="AB916" s="222"/>
      <c r="AC916" s="222"/>
      <c r="AD916" s="222"/>
      <c r="AE916" s="222"/>
      <c r="AF916" s="222"/>
      <c r="AG916" s="222"/>
      <c r="AH916" s="222"/>
      <c r="AI916" s="222"/>
      <c r="AJ916" s="222"/>
      <c r="AK916" s="222"/>
      <c r="AL916" s="222"/>
      <c r="AM916" s="222"/>
      <c r="AN916" s="222"/>
      <c r="AO916" s="222"/>
      <c r="AP916" s="222"/>
      <c r="AQ916" s="222"/>
      <c r="AR916" s="222"/>
      <c r="AS916" s="222"/>
      <c r="AT916" s="222"/>
      <c r="AU916" s="222"/>
      <c r="AV916" s="222"/>
      <c r="AW916" s="222"/>
      <c r="AX916" s="222"/>
      <c r="AY916" s="222"/>
      <c r="AZ916" s="222"/>
      <c r="BA916" s="222"/>
      <c r="BB916" s="222"/>
    </row>
    <row r="917" spans="1:54" ht="24"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c r="AB917" s="222"/>
      <c r="AC917" s="222"/>
      <c r="AD917" s="222"/>
      <c r="AE917" s="222"/>
      <c r="AF917" s="222"/>
      <c r="AG917" s="222"/>
      <c r="AH917" s="222"/>
      <c r="AI917" s="222"/>
      <c r="AJ917" s="222"/>
      <c r="AK917" s="222"/>
      <c r="AL917" s="222"/>
      <c r="AM917" s="222"/>
      <c r="AN917" s="222"/>
      <c r="AO917" s="222"/>
      <c r="AP917" s="222"/>
      <c r="AQ917" s="222"/>
      <c r="AR917" s="222"/>
      <c r="AS917" s="222"/>
      <c r="AT917" s="222"/>
      <c r="AU917" s="222"/>
      <c r="AV917" s="222"/>
      <c r="AW917" s="222"/>
      <c r="AX917" s="222"/>
      <c r="AY917" s="222"/>
      <c r="AZ917" s="222"/>
      <c r="BA917" s="222"/>
      <c r="BB917" s="222"/>
    </row>
    <row r="918" spans="1:54" ht="24"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c r="AB918" s="222"/>
      <c r="AC918" s="222"/>
      <c r="AD918" s="222"/>
      <c r="AE918" s="222"/>
      <c r="AF918" s="222"/>
      <c r="AG918" s="222"/>
      <c r="AH918" s="222"/>
      <c r="AI918" s="222"/>
      <c r="AJ918" s="222"/>
      <c r="AK918" s="222"/>
      <c r="AL918" s="222"/>
      <c r="AM918" s="222"/>
      <c r="AN918" s="222"/>
      <c r="AO918" s="222"/>
      <c r="AP918" s="222"/>
      <c r="AQ918" s="222"/>
      <c r="AR918" s="222"/>
      <c r="AS918" s="222"/>
      <c r="AT918" s="222"/>
      <c r="AU918" s="222"/>
      <c r="AV918" s="222"/>
      <c r="AW918" s="222"/>
      <c r="AX918" s="222"/>
      <c r="AY918" s="222"/>
      <c r="AZ918" s="222"/>
      <c r="BA918" s="222"/>
      <c r="BB918" s="222"/>
    </row>
    <row r="919" spans="1:54" ht="24"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c r="AB919" s="222"/>
      <c r="AC919" s="222"/>
      <c r="AD919" s="222"/>
      <c r="AE919" s="222"/>
      <c r="AF919" s="222"/>
      <c r="AG919" s="222"/>
      <c r="AH919" s="222"/>
      <c r="AI919" s="222"/>
      <c r="AJ919" s="222"/>
      <c r="AK919" s="222"/>
      <c r="AL919" s="222"/>
      <c r="AM919" s="222"/>
      <c r="AN919" s="222"/>
      <c r="AO919" s="222"/>
      <c r="AP919" s="222"/>
      <c r="AQ919" s="222"/>
      <c r="AR919" s="222"/>
      <c r="AS919" s="222"/>
      <c r="AT919" s="222"/>
      <c r="AU919" s="222"/>
      <c r="AV919" s="222"/>
      <c r="AW919" s="222"/>
      <c r="AX919" s="222"/>
      <c r="AY919" s="222"/>
      <c r="AZ919" s="222"/>
      <c r="BA919" s="222"/>
      <c r="BB919" s="222"/>
    </row>
    <row r="920" spans="1:54" ht="24"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c r="AB920" s="222"/>
      <c r="AC920" s="222"/>
      <c r="AD920" s="222"/>
      <c r="AE920" s="222"/>
      <c r="AF920" s="222"/>
      <c r="AG920" s="222"/>
      <c r="AH920" s="222"/>
      <c r="AI920" s="222"/>
      <c r="AJ920" s="222"/>
      <c r="AK920" s="222"/>
      <c r="AL920" s="222"/>
      <c r="AM920" s="222"/>
      <c r="AN920" s="222"/>
      <c r="AO920" s="222"/>
      <c r="AP920" s="222"/>
      <c r="AQ920" s="222"/>
      <c r="AR920" s="222"/>
      <c r="AS920" s="222"/>
      <c r="AT920" s="222"/>
      <c r="AU920" s="222"/>
      <c r="AV920" s="222"/>
      <c r="AW920" s="222"/>
      <c r="AX920" s="222"/>
      <c r="AY920" s="222"/>
      <c r="AZ920" s="222"/>
      <c r="BA920" s="222"/>
      <c r="BB920" s="222"/>
    </row>
    <row r="921" spans="1:54" ht="24"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c r="AB921" s="222"/>
      <c r="AC921" s="222"/>
      <c r="AD921" s="222"/>
      <c r="AE921" s="222"/>
      <c r="AF921" s="222"/>
      <c r="AG921" s="222"/>
      <c r="AH921" s="222"/>
      <c r="AI921" s="222"/>
      <c r="AJ921" s="222"/>
      <c r="AK921" s="222"/>
      <c r="AL921" s="222"/>
      <c r="AM921" s="222"/>
      <c r="AN921" s="222"/>
      <c r="AO921" s="222"/>
      <c r="AP921" s="222"/>
      <c r="AQ921" s="222"/>
      <c r="AR921" s="222"/>
      <c r="AS921" s="222"/>
      <c r="AT921" s="222"/>
      <c r="AU921" s="222"/>
      <c r="AV921" s="222"/>
      <c r="AW921" s="222"/>
      <c r="AX921" s="222"/>
      <c r="AY921" s="222"/>
      <c r="AZ921" s="222"/>
      <c r="BA921" s="222"/>
      <c r="BB921" s="222"/>
    </row>
    <row r="922" spans="1:54" ht="24"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c r="AB922" s="222"/>
      <c r="AC922" s="222"/>
      <c r="AD922" s="222"/>
      <c r="AE922" s="222"/>
      <c r="AF922" s="222"/>
      <c r="AG922" s="222"/>
      <c r="AH922" s="222"/>
      <c r="AI922" s="222"/>
      <c r="AJ922" s="222"/>
      <c r="AK922" s="222"/>
      <c r="AL922" s="222"/>
      <c r="AM922" s="222"/>
      <c r="AN922" s="222"/>
      <c r="AO922" s="222"/>
      <c r="AP922" s="222"/>
      <c r="AQ922" s="222"/>
      <c r="AR922" s="222"/>
      <c r="AS922" s="222"/>
      <c r="AT922" s="222"/>
      <c r="AU922" s="222"/>
      <c r="AV922" s="222"/>
      <c r="AW922" s="222"/>
      <c r="AX922" s="222"/>
      <c r="AY922" s="222"/>
      <c r="AZ922" s="222"/>
      <c r="BA922" s="222"/>
      <c r="BB922" s="222"/>
    </row>
    <row r="923" spans="1:54" ht="24"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c r="AB923" s="222"/>
      <c r="AC923" s="222"/>
      <c r="AD923" s="222"/>
      <c r="AE923" s="222"/>
      <c r="AF923" s="222"/>
      <c r="AG923" s="222"/>
      <c r="AH923" s="222"/>
      <c r="AI923" s="222"/>
      <c r="AJ923" s="222"/>
      <c r="AK923" s="222"/>
      <c r="AL923" s="222"/>
      <c r="AM923" s="222"/>
      <c r="AN923" s="222"/>
      <c r="AO923" s="222"/>
      <c r="AP923" s="222"/>
      <c r="AQ923" s="222"/>
      <c r="AR923" s="222"/>
      <c r="AS923" s="222"/>
      <c r="AT923" s="222"/>
      <c r="AU923" s="222"/>
      <c r="AV923" s="222"/>
      <c r="AW923" s="222"/>
      <c r="AX923" s="222"/>
      <c r="AY923" s="222"/>
      <c r="AZ923" s="222"/>
      <c r="BA923" s="222"/>
      <c r="BB923" s="222"/>
    </row>
    <row r="924" spans="1:54" ht="24"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c r="AB924" s="222"/>
      <c r="AC924" s="222"/>
      <c r="AD924" s="222"/>
      <c r="AE924" s="222"/>
      <c r="AF924" s="222"/>
      <c r="AG924" s="222"/>
      <c r="AH924" s="222"/>
      <c r="AI924" s="222"/>
      <c r="AJ924" s="222"/>
      <c r="AK924" s="222"/>
      <c r="AL924" s="222"/>
      <c r="AM924" s="222"/>
      <c r="AN924" s="222"/>
      <c r="AO924" s="222"/>
      <c r="AP924" s="222"/>
      <c r="AQ924" s="222"/>
      <c r="AR924" s="222"/>
      <c r="AS924" s="222"/>
      <c r="AT924" s="222"/>
      <c r="AU924" s="222"/>
      <c r="AV924" s="222"/>
      <c r="AW924" s="222"/>
      <c r="AX924" s="222"/>
      <c r="AY924" s="222"/>
      <c r="AZ924" s="222"/>
      <c r="BA924" s="222"/>
      <c r="BB924" s="222"/>
    </row>
    <row r="925" spans="1:54" ht="24"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c r="AB925" s="222"/>
      <c r="AC925" s="222"/>
      <c r="AD925" s="222"/>
      <c r="AE925" s="222"/>
      <c r="AF925" s="222"/>
      <c r="AG925" s="222"/>
      <c r="AH925" s="222"/>
      <c r="AI925" s="222"/>
      <c r="AJ925" s="222"/>
      <c r="AK925" s="222"/>
      <c r="AL925" s="222"/>
      <c r="AM925" s="222"/>
      <c r="AN925" s="222"/>
      <c r="AO925" s="222"/>
      <c r="AP925" s="222"/>
      <c r="AQ925" s="222"/>
      <c r="AR925" s="222"/>
      <c r="AS925" s="222"/>
      <c r="AT925" s="222"/>
      <c r="AU925" s="222"/>
      <c r="AV925" s="222"/>
      <c r="AW925" s="222"/>
      <c r="AX925" s="222"/>
      <c r="AY925" s="222"/>
      <c r="AZ925" s="222"/>
      <c r="BA925" s="222"/>
      <c r="BB925" s="222"/>
    </row>
    <row r="926" spans="1:54" ht="24"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c r="AB926" s="222"/>
      <c r="AC926" s="222"/>
      <c r="AD926" s="222"/>
      <c r="AE926" s="222"/>
      <c r="AF926" s="222"/>
      <c r="AG926" s="222"/>
      <c r="AH926" s="222"/>
      <c r="AI926" s="222"/>
      <c r="AJ926" s="222"/>
      <c r="AK926" s="222"/>
      <c r="AL926" s="222"/>
      <c r="AM926" s="222"/>
      <c r="AN926" s="222"/>
      <c r="AO926" s="222"/>
      <c r="AP926" s="222"/>
      <c r="AQ926" s="222"/>
      <c r="AR926" s="222"/>
      <c r="AS926" s="222"/>
      <c r="AT926" s="222"/>
      <c r="AU926" s="222"/>
      <c r="AV926" s="222"/>
      <c r="AW926" s="222"/>
      <c r="AX926" s="222"/>
      <c r="AY926" s="222"/>
      <c r="AZ926" s="222"/>
      <c r="BA926" s="222"/>
      <c r="BB926" s="222"/>
    </row>
    <row r="927" spans="1:54" ht="24"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c r="AB927" s="222"/>
      <c r="AC927" s="222"/>
      <c r="AD927" s="222"/>
      <c r="AE927" s="222"/>
      <c r="AF927" s="222"/>
      <c r="AG927" s="222"/>
      <c r="AH927" s="222"/>
      <c r="AI927" s="222"/>
      <c r="AJ927" s="222"/>
      <c r="AK927" s="222"/>
      <c r="AL927" s="222"/>
      <c r="AM927" s="222"/>
      <c r="AN927" s="222"/>
      <c r="AO927" s="222"/>
      <c r="AP927" s="222"/>
      <c r="AQ927" s="222"/>
      <c r="AR927" s="222"/>
      <c r="AS927" s="222"/>
      <c r="AT927" s="222"/>
      <c r="AU927" s="222"/>
      <c r="AV927" s="222"/>
      <c r="AW927" s="222"/>
      <c r="AX927" s="222"/>
      <c r="AY927" s="222"/>
      <c r="AZ927" s="222"/>
      <c r="BA927" s="222"/>
      <c r="BB927" s="222"/>
    </row>
    <row r="928" spans="1:54" ht="24"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c r="AB928" s="222"/>
      <c r="AC928" s="222"/>
      <c r="AD928" s="222"/>
      <c r="AE928" s="222"/>
      <c r="AF928" s="222"/>
      <c r="AG928" s="222"/>
      <c r="AH928" s="222"/>
      <c r="AI928" s="222"/>
      <c r="AJ928" s="222"/>
      <c r="AK928" s="222"/>
      <c r="AL928" s="222"/>
      <c r="AM928" s="222"/>
      <c r="AN928" s="222"/>
      <c r="AO928" s="222"/>
      <c r="AP928" s="222"/>
      <c r="AQ928" s="222"/>
      <c r="AR928" s="222"/>
      <c r="AS928" s="222"/>
      <c r="AT928" s="222"/>
      <c r="AU928" s="222"/>
      <c r="AV928" s="222"/>
      <c r="AW928" s="222"/>
      <c r="AX928" s="222"/>
      <c r="AY928" s="222"/>
      <c r="AZ928" s="222"/>
      <c r="BA928" s="222"/>
      <c r="BB928" s="222"/>
    </row>
    <row r="929" spans="1:54" ht="24"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c r="AB929" s="222"/>
      <c r="AC929" s="222"/>
      <c r="AD929" s="222"/>
      <c r="AE929" s="222"/>
      <c r="AF929" s="222"/>
      <c r="AG929" s="222"/>
      <c r="AH929" s="222"/>
      <c r="AI929" s="222"/>
      <c r="AJ929" s="222"/>
      <c r="AK929" s="222"/>
      <c r="AL929" s="222"/>
      <c r="AM929" s="222"/>
      <c r="AN929" s="222"/>
      <c r="AO929" s="222"/>
      <c r="AP929" s="222"/>
      <c r="AQ929" s="222"/>
      <c r="AR929" s="222"/>
      <c r="AS929" s="222"/>
      <c r="AT929" s="222"/>
      <c r="AU929" s="222"/>
      <c r="AV929" s="222"/>
      <c r="AW929" s="222"/>
      <c r="AX929" s="222"/>
      <c r="AY929" s="222"/>
      <c r="AZ929" s="222"/>
      <c r="BA929" s="222"/>
      <c r="BB929" s="222"/>
    </row>
    <row r="930" spans="1:54" ht="24"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c r="AB930" s="222"/>
      <c r="AC930" s="222"/>
      <c r="AD930" s="222"/>
      <c r="AE930" s="222"/>
      <c r="AF930" s="222"/>
      <c r="AG930" s="222"/>
      <c r="AH930" s="222"/>
      <c r="AI930" s="222"/>
      <c r="AJ930" s="222"/>
      <c r="AK930" s="222"/>
      <c r="AL930" s="222"/>
      <c r="AM930" s="222"/>
      <c r="AN930" s="222"/>
      <c r="AO930" s="222"/>
      <c r="AP930" s="222"/>
      <c r="AQ930" s="222"/>
      <c r="AR930" s="222"/>
      <c r="AS930" s="222"/>
      <c r="AT930" s="222"/>
      <c r="AU930" s="222"/>
      <c r="AV930" s="222"/>
      <c r="AW930" s="222"/>
      <c r="AX930" s="222"/>
      <c r="AY930" s="222"/>
      <c r="AZ930" s="222"/>
      <c r="BA930" s="222"/>
      <c r="BB930" s="222"/>
    </row>
    <row r="931" spans="1:54" ht="24"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c r="AB931" s="222"/>
      <c r="AC931" s="222"/>
      <c r="AD931" s="222"/>
      <c r="AE931" s="222"/>
      <c r="AF931" s="222"/>
      <c r="AG931" s="222"/>
      <c r="AH931" s="222"/>
      <c r="AI931" s="222"/>
      <c r="AJ931" s="222"/>
      <c r="AK931" s="222"/>
      <c r="AL931" s="222"/>
      <c r="AM931" s="222"/>
      <c r="AN931" s="222"/>
      <c r="AO931" s="222"/>
      <c r="AP931" s="222"/>
      <c r="AQ931" s="222"/>
      <c r="AR931" s="222"/>
      <c r="AS931" s="222"/>
      <c r="AT931" s="222"/>
      <c r="AU931" s="222"/>
      <c r="AV931" s="222"/>
      <c r="AW931" s="222"/>
      <c r="AX931" s="222"/>
      <c r="AY931" s="222"/>
      <c r="AZ931" s="222"/>
      <c r="BA931" s="222"/>
      <c r="BB931" s="222"/>
    </row>
    <row r="932" spans="1:54" ht="24"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c r="AA932" s="222"/>
      <c r="AB932" s="222"/>
      <c r="AC932" s="222"/>
      <c r="AD932" s="222"/>
      <c r="AE932" s="222"/>
      <c r="AF932" s="222"/>
      <c r="AG932" s="222"/>
      <c r="AH932" s="222"/>
      <c r="AI932" s="222"/>
      <c r="AJ932" s="222"/>
      <c r="AK932" s="222"/>
      <c r="AL932" s="222"/>
      <c r="AM932" s="222"/>
      <c r="AN932" s="222"/>
      <c r="AO932" s="222"/>
      <c r="AP932" s="222"/>
      <c r="AQ932" s="222"/>
      <c r="AR932" s="222"/>
      <c r="AS932" s="222"/>
      <c r="AT932" s="222"/>
      <c r="AU932" s="222"/>
      <c r="AV932" s="222"/>
      <c r="AW932" s="222"/>
      <c r="AX932" s="222"/>
      <c r="AY932" s="222"/>
      <c r="AZ932" s="222"/>
      <c r="BA932" s="222"/>
      <c r="BB932" s="222"/>
    </row>
    <row r="933" spans="1:54" ht="24"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c r="AA933" s="222"/>
      <c r="AB933" s="222"/>
      <c r="AC933" s="222"/>
      <c r="AD933" s="222"/>
      <c r="AE933" s="222"/>
      <c r="AF933" s="222"/>
      <c r="AG933" s="222"/>
      <c r="AH933" s="222"/>
      <c r="AI933" s="222"/>
      <c r="AJ933" s="222"/>
      <c r="AK933" s="222"/>
      <c r="AL933" s="222"/>
      <c r="AM933" s="222"/>
      <c r="AN933" s="222"/>
      <c r="AO933" s="222"/>
      <c r="AP933" s="222"/>
      <c r="AQ933" s="222"/>
      <c r="AR933" s="222"/>
      <c r="AS933" s="222"/>
      <c r="AT933" s="222"/>
      <c r="AU933" s="222"/>
      <c r="AV933" s="222"/>
      <c r="AW933" s="222"/>
      <c r="AX933" s="222"/>
      <c r="AY933" s="222"/>
      <c r="AZ933" s="222"/>
      <c r="BA933" s="222"/>
      <c r="BB933" s="222"/>
    </row>
    <row r="934" spans="1:54" ht="24"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c r="AA934" s="222"/>
      <c r="AB934" s="222"/>
      <c r="AC934" s="222"/>
      <c r="AD934" s="222"/>
      <c r="AE934" s="222"/>
      <c r="AF934" s="222"/>
      <c r="AG934" s="222"/>
      <c r="AH934" s="222"/>
      <c r="AI934" s="222"/>
      <c r="AJ934" s="222"/>
      <c r="AK934" s="222"/>
      <c r="AL934" s="222"/>
      <c r="AM934" s="222"/>
      <c r="AN934" s="222"/>
      <c r="AO934" s="222"/>
      <c r="AP934" s="222"/>
      <c r="AQ934" s="222"/>
      <c r="AR934" s="222"/>
      <c r="AS934" s="222"/>
      <c r="AT934" s="222"/>
      <c r="AU934" s="222"/>
      <c r="AV934" s="222"/>
      <c r="AW934" s="222"/>
      <c r="AX934" s="222"/>
      <c r="AY934" s="222"/>
      <c r="AZ934" s="222"/>
      <c r="BA934" s="222"/>
      <c r="BB934" s="222"/>
    </row>
    <row r="935" spans="1:54" ht="24"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c r="AA935" s="222"/>
      <c r="AB935" s="222"/>
      <c r="AC935" s="222"/>
      <c r="AD935" s="222"/>
      <c r="AE935" s="222"/>
      <c r="AF935" s="222"/>
      <c r="AG935" s="222"/>
      <c r="AH935" s="222"/>
      <c r="AI935" s="222"/>
      <c r="AJ935" s="222"/>
      <c r="AK935" s="222"/>
      <c r="AL935" s="222"/>
      <c r="AM935" s="222"/>
      <c r="AN935" s="222"/>
      <c r="AO935" s="222"/>
      <c r="AP935" s="222"/>
      <c r="AQ935" s="222"/>
      <c r="AR935" s="222"/>
      <c r="AS935" s="222"/>
      <c r="AT935" s="222"/>
      <c r="AU935" s="222"/>
      <c r="AV935" s="222"/>
      <c r="AW935" s="222"/>
      <c r="AX935" s="222"/>
      <c r="AY935" s="222"/>
      <c r="AZ935" s="222"/>
      <c r="BA935" s="222"/>
      <c r="BB935" s="222"/>
    </row>
    <row r="936" spans="1:54" ht="24"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c r="AA936" s="222"/>
      <c r="AB936" s="222"/>
      <c r="AC936" s="222"/>
      <c r="AD936" s="222"/>
      <c r="AE936" s="222"/>
      <c r="AF936" s="222"/>
      <c r="AG936" s="222"/>
      <c r="AH936" s="222"/>
      <c r="AI936" s="222"/>
      <c r="AJ936" s="222"/>
      <c r="AK936" s="222"/>
      <c r="AL936" s="222"/>
      <c r="AM936" s="222"/>
      <c r="AN936" s="222"/>
      <c r="AO936" s="222"/>
      <c r="AP936" s="222"/>
      <c r="AQ936" s="222"/>
      <c r="AR936" s="222"/>
      <c r="AS936" s="222"/>
      <c r="AT936" s="222"/>
      <c r="AU936" s="222"/>
      <c r="AV936" s="222"/>
      <c r="AW936" s="222"/>
      <c r="AX936" s="222"/>
      <c r="AY936" s="222"/>
      <c r="AZ936" s="222"/>
      <c r="BA936" s="222"/>
      <c r="BB936" s="222"/>
    </row>
    <row r="937" spans="1:54" ht="24"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c r="AA937" s="222"/>
      <c r="AB937" s="222"/>
      <c r="AC937" s="222"/>
      <c r="AD937" s="222"/>
      <c r="AE937" s="222"/>
      <c r="AF937" s="222"/>
      <c r="AG937" s="222"/>
      <c r="AH937" s="222"/>
      <c r="AI937" s="222"/>
      <c r="AJ937" s="222"/>
      <c r="AK937" s="222"/>
      <c r="AL937" s="222"/>
      <c r="AM937" s="222"/>
      <c r="AN937" s="222"/>
      <c r="AO937" s="222"/>
      <c r="AP937" s="222"/>
      <c r="AQ937" s="222"/>
      <c r="AR937" s="222"/>
      <c r="AS937" s="222"/>
      <c r="AT937" s="222"/>
      <c r="AU937" s="222"/>
      <c r="AV937" s="222"/>
      <c r="AW937" s="222"/>
      <c r="AX937" s="222"/>
      <c r="AY937" s="222"/>
      <c r="AZ937" s="222"/>
      <c r="BA937" s="222"/>
      <c r="BB937" s="222"/>
    </row>
    <row r="938" spans="1:54" ht="24"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c r="AA938" s="222"/>
      <c r="AB938" s="222"/>
      <c r="AC938" s="222"/>
      <c r="AD938" s="222"/>
      <c r="AE938" s="222"/>
      <c r="AF938" s="222"/>
      <c r="AG938" s="222"/>
      <c r="AH938" s="222"/>
      <c r="AI938" s="222"/>
      <c r="AJ938" s="222"/>
      <c r="AK938" s="222"/>
      <c r="AL938" s="222"/>
      <c r="AM938" s="222"/>
      <c r="AN938" s="222"/>
      <c r="AO938" s="222"/>
      <c r="AP938" s="222"/>
      <c r="AQ938" s="222"/>
      <c r="AR938" s="222"/>
      <c r="AS938" s="222"/>
      <c r="AT938" s="222"/>
      <c r="AU938" s="222"/>
      <c r="AV938" s="222"/>
      <c r="AW938" s="222"/>
      <c r="AX938" s="222"/>
      <c r="AY938" s="222"/>
      <c r="AZ938" s="222"/>
      <c r="BA938" s="222"/>
      <c r="BB938" s="222"/>
    </row>
    <row r="939" spans="1:54" ht="24"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c r="AA939" s="222"/>
      <c r="AB939" s="222"/>
      <c r="AC939" s="222"/>
      <c r="AD939" s="222"/>
      <c r="AE939" s="222"/>
      <c r="AF939" s="222"/>
      <c r="AG939" s="222"/>
      <c r="AH939" s="222"/>
      <c r="AI939" s="222"/>
      <c r="AJ939" s="222"/>
      <c r="AK939" s="222"/>
      <c r="AL939" s="222"/>
      <c r="AM939" s="222"/>
      <c r="AN939" s="222"/>
      <c r="AO939" s="222"/>
      <c r="AP939" s="222"/>
      <c r="AQ939" s="222"/>
      <c r="AR939" s="222"/>
      <c r="AS939" s="222"/>
      <c r="AT939" s="222"/>
      <c r="AU939" s="222"/>
      <c r="AV939" s="222"/>
      <c r="AW939" s="222"/>
      <c r="AX939" s="222"/>
      <c r="AY939" s="222"/>
      <c r="AZ939" s="222"/>
      <c r="BA939" s="222"/>
      <c r="BB939" s="222"/>
    </row>
    <row r="940" spans="1:54" ht="24"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c r="AA940" s="222"/>
      <c r="AB940" s="222"/>
      <c r="AC940" s="222"/>
      <c r="AD940" s="222"/>
      <c r="AE940" s="222"/>
      <c r="AF940" s="222"/>
      <c r="AG940" s="222"/>
      <c r="AH940" s="222"/>
      <c r="AI940" s="222"/>
      <c r="AJ940" s="222"/>
      <c r="AK940" s="222"/>
      <c r="AL940" s="222"/>
      <c r="AM940" s="222"/>
      <c r="AN940" s="222"/>
      <c r="AO940" s="222"/>
      <c r="AP940" s="222"/>
      <c r="AQ940" s="222"/>
      <c r="AR940" s="222"/>
      <c r="AS940" s="222"/>
      <c r="AT940" s="222"/>
      <c r="AU940" s="222"/>
      <c r="AV940" s="222"/>
      <c r="AW940" s="222"/>
      <c r="AX940" s="222"/>
      <c r="AY940" s="222"/>
      <c r="AZ940" s="222"/>
      <c r="BA940" s="222"/>
      <c r="BB940" s="222"/>
    </row>
    <row r="941" spans="1:54" ht="24"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c r="AA941" s="222"/>
      <c r="AB941" s="222"/>
      <c r="AC941" s="222"/>
      <c r="AD941" s="222"/>
      <c r="AE941" s="222"/>
      <c r="AF941" s="222"/>
      <c r="AG941" s="222"/>
      <c r="AH941" s="222"/>
      <c r="AI941" s="222"/>
      <c r="AJ941" s="222"/>
      <c r="AK941" s="222"/>
      <c r="AL941" s="222"/>
      <c r="AM941" s="222"/>
      <c r="AN941" s="222"/>
      <c r="AO941" s="222"/>
      <c r="AP941" s="222"/>
      <c r="AQ941" s="222"/>
      <c r="AR941" s="222"/>
      <c r="AS941" s="222"/>
      <c r="AT941" s="222"/>
      <c r="AU941" s="222"/>
      <c r="AV941" s="222"/>
      <c r="AW941" s="222"/>
      <c r="AX941" s="222"/>
      <c r="AY941" s="222"/>
      <c r="AZ941" s="222"/>
      <c r="BA941" s="222"/>
      <c r="BB941" s="222"/>
    </row>
    <row r="942" spans="1:54" ht="24"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c r="AA942" s="222"/>
      <c r="AB942" s="222"/>
      <c r="AC942" s="222"/>
      <c r="AD942" s="222"/>
      <c r="AE942" s="222"/>
      <c r="AF942" s="222"/>
      <c r="AG942" s="222"/>
      <c r="AH942" s="222"/>
      <c r="AI942" s="222"/>
      <c r="AJ942" s="222"/>
      <c r="AK942" s="222"/>
      <c r="AL942" s="222"/>
      <c r="AM942" s="222"/>
      <c r="AN942" s="222"/>
      <c r="AO942" s="222"/>
      <c r="AP942" s="222"/>
      <c r="AQ942" s="222"/>
      <c r="AR942" s="222"/>
      <c r="AS942" s="222"/>
      <c r="AT942" s="222"/>
      <c r="AU942" s="222"/>
      <c r="AV942" s="222"/>
      <c r="AW942" s="222"/>
      <c r="AX942" s="222"/>
      <c r="AY942" s="222"/>
      <c r="AZ942" s="222"/>
      <c r="BA942" s="222"/>
      <c r="BB942" s="222"/>
    </row>
    <row r="943" spans="1:54" ht="24"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c r="AA943" s="222"/>
      <c r="AB943" s="222"/>
      <c r="AC943" s="222"/>
      <c r="AD943" s="222"/>
      <c r="AE943" s="222"/>
      <c r="AF943" s="222"/>
      <c r="AG943" s="222"/>
      <c r="AH943" s="222"/>
      <c r="AI943" s="222"/>
      <c r="AJ943" s="222"/>
      <c r="AK943" s="222"/>
      <c r="AL943" s="222"/>
      <c r="AM943" s="222"/>
      <c r="AN943" s="222"/>
      <c r="AO943" s="222"/>
      <c r="AP943" s="222"/>
      <c r="AQ943" s="222"/>
      <c r="AR943" s="222"/>
      <c r="AS943" s="222"/>
      <c r="AT943" s="222"/>
      <c r="AU943" s="222"/>
      <c r="AV943" s="222"/>
      <c r="AW943" s="222"/>
      <c r="AX943" s="222"/>
      <c r="AY943" s="222"/>
      <c r="AZ943" s="222"/>
      <c r="BA943" s="222"/>
      <c r="BB943" s="222"/>
    </row>
    <row r="944" spans="1:54" ht="24"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c r="AA944" s="222"/>
      <c r="AB944" s="222"/>
      <c r="AC944" s="222"/>
      <c r="AD944" s="222"/>
      <c r="AE944" s="222"/>
      <c r="AF944" s="222"/>
      <c r="AG944" s="222"/>
      <c r="AH944" s="222"/>
      <c r="AI944" s="222"/>
      <c r="AJ944" s="222"/>
      <c r="AK944" s="222"/>
      <c r="AL944" s="222"/>
      <c r="AM944" s="222"/>
      <c r="AN944" s="222"/>
      <c r="AO944" s="222"/>
      <c r="AP944" s="222"/>
      <c r="AQ944" s="222"/>
      <c r="AR944" s="222"/>
      <c r="AS944" s="222"/>
      <c r="AT944" s="222"/>
      <c r="AU944" s="222"/>
      <c r="AV944" s="222"/>
      <c r="AW944" s="222"/>
      <c r="AX944" s="222"/>
      <c r="AY944" s="222"/>
      <c r="AZ944" s="222"/>
      <c r="BA944" s="222"/>
      <c r="BB944" s="222"/>
    </row>
    <row r="945" spans="1:54" ht="24"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c r="AA945" s="222"/>
      <c r="AB945" s="222"/>
      <c r="AC945" s="222"/>
      <c r="AD945" s="222"/>
      <c r="AE945" s="222"/>
      <c r="AF945" s="222"/>
      <c r="AG945" s="222"/>
      <c r="AH945" s="222"/>
      <c r="AI945" s="222"/>
      <c r="AJ945" s="222"/>
      <c r="AK945" s="222"/>
      <c r="AL945" s="222"/>
      <c r="AM945" s="222"/>
      <c r="AN945" s="222"/>
      <c r="AO945" s="222"/>
      <c r="AP945" s="222"/>
      <c r="AQ945" s="222"/>
      <c r="AR945" s="222"/>
      <c r="AS945" s="222"/>
      <c r="AT945" s="222"/>
      <c r="AU945" s="222"/>
      <c r="AV945" s="222"/>
      <c r="AW945" s="222"/>
      <c r="AX945" s="222"/>
      <c r="AY945" s="222"/>
      <c r="AZ945" s="222"/>
      <c r="BA945" s="222"/>
      <c r="BB945" s="222"/>
    </row>
    <row r="946" spans="1:54" ht="24"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c r="AA946" s="222"/>
      <c r="AB946" s="222"/>
      <c r="AC946" s="222"/>
      <c r="AD946" s="222"/>
      <c r="AE946" s="222"/>
      <c r="AF946" s="222"/>
      <c r="AG946" s="222"/>
      <c r="AH946" s="222"/>
      <c r="AI946" s="222"/>
      <c r="AJ946" s="222"/>
      <c r="AK946" s="222"/>
      <c r="AL946" s="222"/>
      <c r="AM946" s="222"/>
      <c r="AN946" s="222"/>
      <c r="AO946" s="222"/>
      <c r="AP946" s="222"/>
      <c r="AQ946" s="222"/>
      <c r="AR946" s="222"/>
      <c r="AS946" s="222"/>
      <c r="AT946" s="222"/>
      <c r="AU946" s="222"/>
      <c r="AV946" s="222"/>
      <c r="AW946" s="222"/>
      <c r="AX946" s="222"/>
      <c r="AY946" s="222"/>
      <c r="AZ946" s="222"/>
      <c r="BA946" s="222"/>
      <c r="BB946" s="222"/>
    </row>
    <row r="947" spans="1:54" ht="24"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c r="AA947" s="222"/>
      <c r="AB947" s="222"/>
      <c r="AC947" s="222"/>
      <c r="AD947" s="222"/>
      <c r="AE947" s="222"/>
      <c r="AF947" s="222"/>
      <c r="AG947" s="222"/>
      <c r="AH947" s="222"/>
      <c r="AI947" s="222"/>
      <c r="AJ947" s="222"/>
      <c r="AK947" s="222"/>
      <c r="AL947" s="222"/>
      <c r="AM947" s="222"/>
      <c r="AN947" s="222"/>
      <c r="AO947" s="222"/>
      <c r="AP947" s="222"/>
      <c r="AQ947" s="222"/>
      <c r="AR947" s="222"/>
      <c r="AS947" s="222"/>
      <c r="AT947" s="222"/>
      <c r="AU947" s="222"/>
      <c r="AV947" s="222"/>
      <c r="AW947" s="222"/>
      <c r="AX947" s="222"/>
      <c r="AY947" s="222"/>
      <c r="AZ947" s="222"/>
      <c r="BA947" s="222"/>
      <c r="BB947" s="222"/>
    </row>
    <row r="948" spans="1:54" ht="24"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c r="AA948" s="222"/>
      <c r="AB948" s="222"/>
      <c r="AC948" s="222"/>
      <c r="AD948" s="222"/>
      <c r="AE948" s="222"/>
      <c r="AF948" s="222"/>
      <c r="AG948" s="222"/>
      <c r="AH948" s="222"/>
      <c r="AI948" s="222"/>
      <c r="AJ948" s="222"/>
      <c r="AK948" s="222"/>
      <c r="AL948" s="222"/>
      <c r="AM948" s="222"/>
      <c r="AN948" s="222"/>
      <c r="AO948" s="222"/>
      <c r="AP948" s="222"/>
      <c r="AQ948" s="222"/>
      <c r="AR948" s="222"/>
      <c r="AS948" s="222"/>
      <c r="AT948" s="222"/>
      <c r="AU948" s="222"/>
      <c r="AV948" s="222"/>
      <c r="AW948" s="222"/>
      <c r="AX948" s="222"/>
      <c r="AY948" s="222"/>
      <c r="AZ948" s="222"/>
      <c r="BA948" s="222"/>
      <c r="BB948" s="222"/>
    </row>
    <row r="949" spans="1:54" ht="24"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c r="AA949" s="222"/>
      <c r="AB949" s="222"/>
      <c r="AC949" s="222"/>
      <c r="AD949" s="222"/>
      <c r="AE949" s="222"/>
      <c r="AF949" s="222"/>
      <c r="AG949" s="222"/>
      <c r="AH949" s="222"/>
      <c r="AI949" s="222"/>
      <c r="AJ949" s="222"/>
      <c r="AK949" s="222"/>
      <c r="AL949" s="222"/>
      <c r="AM949" s="222"/>
      <c r="AN949" s="222"/>
      <c r="AO949" s="222"/>
      <c r="AP949" s="222"/>
      <c r="AQ949" s="222"/>
      <c r="AR949" s="222"/>
      <c r="AS949" s="222"/>
      <c r="AT949" s="222"/>
      <c r="AU949" s="222"/>
      <c r="AV949" s="222"/>
      <c r="AW949" s="222"/>
      <c r="AX949" s="222"/>
      <c r="AY949" s="222"/>
      <c r="AZ949" s="222"/>
      <c r="BA949" s="222"/>
      <c r="BB949" s="222"/>
    </row>
    <row r="950" spans="1:54" ht="24"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c r="AA950" s="222"/>
      <c r="AB950" s="222"/>
      <c r="AC950" s="222"/>
      <c r="AD950" s="222"/>
      <c r="AE950" s="222"/>
      <c r="AF950" s="222"/>
      <c r="AG950" s="222"/>
      <c r="AH950" s="222"/>
      <c r="AI950" s="222"/>
      <c r="AJ950" s="222"/>
      <c r="AK950" s="222"/>
      <c r="AL950" s="222"/>
      <c r="AM950" s="222"/>
      <c r="AN950" s="222"/>
      <c r="AO950" s="222"/>
      <c r="AP950" s="222"/>
      <c r="AQ950" s="222"/>
      <c r="AR950" s="222"/>
      <c r="AS950" s="222"/>
      <c r="AT950" s="222"/>
      <c r="AU950" s="222"/>
      <c r="AV950" s="222"/>
      <c r="AW950" s="222"/>
      <c r="AX950" s="222"/>
      <c r="AY950" s="222"/>
      <c r="AZ950" s="222"/>
      <c r="BA950" s="222"/>
      <c r="BB950" s="222"/>
    </row>
    <row r="951" spans="1:54" ht="24"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c r="AA951" s="222"/>
      <c r="AB951" s="222"/>
      <c r="AC951" s="222"/>
      <c r="AD951" s="222"/>
      <c r="AE951" s="222"/>
      <c r="AF951" s="222"/>
      <c r="AG951" s="222"/>
      <c r="AH951" s="222"/>
      <c r="AI951" s="222"/>
      <c r="AJ951" s="222"/>
      <c r="AK951" s="222"/>
      <c r="AL951" s="222"/>
      <c r="AM951" s="222"/>
      <c r="AN951" s="222"/>
      <c r="AO951" s="222"/>
      <c r="AP951" s="222"/>
      <c r="AQ951" s="222"/>
      <c r="AR951" s="222"/>
      <c r="AS951" s="222"/>
      <c r="AT951" s="222"/>
      <c r="AU951" s="222"/>
      <c r="AV951" s="222"/>
      <c r="AW951" s="222"/>
      <c r="AX951" s="222"/>
      <c r="AY951" s="222"/>
      <c r="AZ951" s="222"/>
      <c r="BA951" s="222"/>
      <c r="BB951" s="222"/>
    </row>
    <row r="952" spans="1:54" ht="24"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c r="AA952" s="222"/>
      <c r="AB952" s="222"/>
      <c r="AC952" s="222"/>
      <c r="AD952" s="222"/>
      <c r="AE952" s="222"/>
      <c r="AF952" s="222"/>
      <c r="AG952" s="222"/>
      <c r="AH952" s="222"/>
      <c r="AI952" s="222"/>
      <c r="AJ952" s="222"/>
      <c r="AK952" s="222"/>
      <c r="AL952" s="222"/>
      <c r="AM952" s="222"/>
      <c r="AN952" s="222"/>
      <c r="AO952" s="222"/>
      <c r="AP952" s="222"/>
      <c r="AQ952" s="222"/>
      <c r="AR952" s="222"/>
      <c r="AS952" s="222"/>
      <c r="AT952" s="222"/>
      <c r="AU952" s="222"/>
      <c r="AV952" s="222"/>
      <c r="AW952" s="222"/>
      <c r="AX952" s="222"/>
      <c r="AY952" s="222"/>
      <c r="AZ952" s="222"/>
      <c r="BA952" s="222"/>
      <c r="BB952" s="222"/>
    </row>
    <row r="953" spans="1:54" ht="24"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c r="AA953" s="222"/>
      <c r="AB953" s="222"/>
      <c r="AC953" s="222"/>
      <c r="AD953" s="222"/>
      <c r="AE953" s="222"/>
      <c r="AF953" s="222"/>
      <c r="AG953" s="222"/>
      <c r="AH953" s="222"/>
      <c r="AI953" s="222"/>
      <c r="AJ953" s="222"/>
      <c r="AK953" s="222"/>
      <c r="AL953" s="222"/>
      <c r="AM953" s="222"/>
      <c r="AN953" s="222"/>
      <c r="AO953" s="222"/>
      <c r="AP953" s="222"/>
      <c r="AQ953" s="222"/>
      <c r="AR953" s="222"/>
      <c r="AS953" s="222"/>
      <c r="AT953" s="222"/>
      <c r="AU953" s="222"/>
      <c r="AV953" s="222"/>
      <c r="AW953" s="222"/>
      <c r="AX953" s="222"/>
      <c r="AY953" s="222"/>
      <c r="AZ953" s="222"/>
      <c r="BA953" s="222"/>
      <c r="BB953" s="222"/>
    </row>
    <row r="954" spans="1:54" ht="24"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c r="AA954" s="222"/>
      <c r="AB954" s="222"/>
      <c r="AC954" s="222"/>
      <c r="AD954" s="222"/>
      <c r="AE954" s="222"/>
      <c r="AF954" s="222"/>
      <c r="AG954" s="222"/>
      <c r="AH954" s="222"/>
      <c r="AI954" s="222"/>
      <c r="AJ954" s="222"/>
      <c r="AK954" s="222"/>
      <c r="AL954" s="222"/>
      <c r="AM954" s="222"/>
      <c r="AN954" s="222"/>
      <c r="AO954" s="222"/>
      <c r="AP954" s="222"/>
      <c r="AQ954" s="222"/>
      <c r="AR954" s="222"/>
      <c r="AS954" s="222"/>
      <c r="AT954" s="222"/>
      <c r="AU954" s="222"/>
      <c r="AV954" s="222"/>
      <c r="AW954" s="222"/>
      <c r="AX954" s="222"/>
      <c r="AY954" s="222"/>
      <c r="AZ954" s="222"/>
      <c r="BA954" s="222"/>
      <c r="BB954" s="222"/>
    </row>
    <row r="955" spans="1:54" ht="24"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c r="AA955" s="222"/>
      <c r="AB955" s="222"/>
      <c r="AC955" s="222"/>
      <c r="AD955" s="222"/>
      <c r="AE955" s="222"/>
      <c r="AF955" s="222"/>
      <c r="AG955" s="222"/>
      <c r="AH955" s="222"/>
      <c r="AI955" s="222"/>
      <c r="AJ955" s="222"/>
      <c r="AK955" s="222"/>
      <c r="AL955" s="222"/>
      <c r="AM955" s="222"/>
      <c r="AN955" s="222"/>
      <c r="AO955" s="222"/>
      <c r="AP955" s="222"/>
      <c r="AQ955" s="222"/>
      <c r="AR955" s="222"/>
      <c r="AS955" s="222"/>
      <c r="AT955" s="222"/>
      <c r="AU955" s="222"/>
      <c r="AV955" s="222"/>
      <c r="AW955" s="222"/>
      <c r="AX955" s="222"/>
      <c r="AY955" s="222"/>
      <c r="AZ955" s="222"/>
      <c r="BA955" s="222"/>
      <c r="BB955" s="222"/>
    </row>
    <row r="956" spans="1:54" ht="24"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c r="AA956" s="222"/>
      <c r="AB956" s="222"/>
      <c r="AC956" s="222"/>
      <c r="AD956" s="222"/>
      <c r="AE956" s="222"/>
      <c r="AF956" s="222"/>
      <c r="AG956" s="222"/>
      <c r="AH956" s="222"/>
      <c r="AI956" s="222"/>
      <c r="AJ956" s="222"/>
      <c r="AK956" s="222"/>
      <c r="AL956" s="222"/>
      <c r="AM956" s="222"/>
      <c r="AN956" s="222"/>
      <c r="AO956" s="222"/>
      <c r="AP956" s="222"/>
      <c r="AQ956" s="222"/>
      <c r="AR956" s="222"/>
      <c r="AS956" s="222"/>
      <c r="AT956" s="222"/>
      <c r="AU956" s="222"/>
      <c r="AV956" s="222"/>
      <c r="AW956" s="222"/>
      <c r="AX956" s="222"/>
      <c r="AY956" s="222"/>
      <c r="AZ956" s="222"/>
      <c r="BA956" s="222"/>
      <c r="BB956" s="222"/>
    </row>
    <row r="957" spans="1:54" ht="24"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c r="AA957" s="222"/>
      <c r="AB957" s="222"/>
      <c r="AC957" s="222"/>
      <c r="AD957" s="222"/>
      <c r="AE957" s="222"/>
      <c r="AF957" s="222"/>
      <c r="AG957" s="222"/>
      <c r="AH957" s="222"/>
      <c r="AI957" s="222"/>
      <c r="AJ957" s="222"/>
      <c r="AK957" s="222"/>
      <c r="AL957" s="222"/>
      <c r="AM957" s="222"/>
      <c r="AN957" s="222"/>
      <c r="AO957" s="222"/>
      <c r="AP957" s="222"/>
      <c r="AQ957" s="222"/>
      <c r="AR957" s="222"/>
      <c r="AS957" s="222"/>
      <c r="AT957" s="222"/>
      <c r="AU957" s="222"/>
      <c r="AV957" s="222"/>
      <c r="AW957" s="222"/>
      <c r="AX957" s="222"/>
      <c r="AY957" s="222"/>
      <c r="AZ957" s="222"/>
      <c r="BA957" s="222"/>
      <c r="BB957" s="222"/>
    </row>
    <row r="958" spans="1:54" ht="24"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c r="AA958" s="222"/>
      <c r="AB958" s="222"/>
      <c r="AC958" s="222"/>
      <c r="AD958" s="222"/>
      <c r="AE958" s="222"/>
      <c r="AF958" s="222"/>
      <c r="AG958" s="222"/>
      <c r="AH958" s="222"/>
      <c r="AI958" s="222"/>
      <c r="AJ958" s="222"/>
      <c r="AK958" s="222"/>
      <c r="AL958" s="222"/>
      <c r="AM958" s="222"/>
      <c r="AN958" s="222"/>
      <c r="AO958" s="222"/>
      <c r="AP958" s="222"/>
      <c r="AQ958" s="222"/>
      <c r="AR958" s="222"/>
      <c r="AS958" s="222"/>
      <c r="AT958" s="222"/>
      <c r="AU958" s="222"/>
      <c r="AV958" s="222"/>
      <c r="AW958" s="222"/>
      <c r="AX958" s="222"/>
      <c r="AY958" s="222"/>
      <c r="AZ958" s="222"/>
      <c r="BA958" s="222"/>
      <c r="BB958" s="222"/>
    </row>
    <row r="959" spans="1:54" ht="24"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c r="AA959" s="222"/>
      <c r="AB959" s="222"/>
      <c r="AC959" s="222"/>
      <c r="AD959" s="222"/>
      <c r="AE959" s="222"/>
      <c r="AF959" s="222"/>
      <c r="AG959" s="222"/>
      <c r="AH959" s="222"/>
      <c r="AI959" s="222"/>
      <c r="AJ959" s="222"/>
      <c r="AK959" s="222"/>
      <c r="AL959" s="222"/>
      <c r="AM959" s="222"/>
      <c r="AN959" s="222"/>
      <c r="AO959" s="222"/>
      <c r="AP959" s="222"/>
      <c r="AQ959" s="222"/>
      <c r="AR959" s="222"/>
      <c r="AS959" s="222"/>
      <c r="AT959" s="222"/>
      <c r="AU959" s="222"/>
      <c r="AV959" s="222"/>
      <c r="AW959" s="222"/>
      <c r="AX959" s="222"/>
      <c r="AY959" s="222"/>
      <c r="AZ959" s="222"/>
      <c r="BA959" s="222"/>
      <c r="BB959" s="222"/>
    </row>
    <row r="960" spans="1:54" ht="24"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c r="AA960" s="222"/>
      <c r="AB960" s="222"/>
      <c r="AC960" s="222"/>
      <c r="AD960" s="222"/>
      <c r="AE960" s="222"/>
      <c r="AF960" s="222"/>
      <c r="AG960" s="222"/>
      <c r="AH960" s="222"/>
      <c r="AI960" s="222"/>
      <c r="AJ960" s="222"/>
      <c r="AK960" s="222"/>
      <c r="AL960" s="222"/>
      <c r="AM960" s="222"/>
      <c r="AN960" s="222"/>
      <c r="AO960" s="222"/>
      <c r="AP960" s="222"/>
      <c r="AQ960" s="222"/>
      <c r="AR960" s="222"/>
      <c r="AS960" s="222"/>
      <c r="AT960" s="222"/>
      <c r="AU960" s="222"/>
      <c r="AV960" s="222"/>
      <c r="AW960" s="222"/>
      <c r="AX960" s="222"/>
      <c r="AY960" s="222"/>
      <c r="AZ960" s="222"/>
      <c r="BA960" s="222"/>
      <c r="BB960" s="222"/>
    </row>
    <row r="961" spans="1:54" ht="24"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c r="AA961" s="222"/>
      <c r="AB961" s="222"/>
      <c r="AC961" s="222"/>
      <c r="AD961" s="222"/>
      <c r="AE961" s="222"/>
      <c r="AF961" s="222"/>
      <c r="AG961" s="222"/>
      <c r="AH961" s="222"/>
      <c r="AI961" s="222"/>
      <c r="AJ961" s="222"/>
      <c r="AK961" s="222"/>
      <c r="AL961" s="222"/>
      <c r="AM961" s="222"/>
      <c r="AN961" s="222"/>
      <c r="AO961" s="222"/>
      <c r="AP961" s="222"/>
      <c r="AQ961" s="222"/>
      <c r="AR961" s="222"/>
      <c r="AS961" s="222"/>
      <c r="AT961" s="222"/>
      <c r="AU961" s="222"/>
      <c r="AV961" s="222"/>
      <c r="AW961" s="222"/>
      <c r="AX961" s="222"/>
      <c r="AY961" s="222"/>
      <c r="AZ961" s="222"/>
      <c r="BA961" s="222"/>
      <c r="BB961" s="222"/>
    </row>
    <row r="962" spans="1:54" ht="24"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c r="AA962" s="222"/>
      <c r="AB962" s="222"/>
      <c r="AC962" s="222"/>
      <c r="AD962" s="222"/>
      <c r="AE962" s="222"/>
      <c r="AF962" s="222"/>
      <c r="AG962" s="222"/>
      <c r="AH962" s="222"/>
      <c r="AI962" s="222"/>
      <c r="AJ962" s="222"/>
      <c r="AK962" s="222"/>
      <c r="AL962" s="222"/>
      <c r="AM962" s="222"/>
      <c r="AN962" s="222"/>
      <c r="AO962" s="222"/>
      <c r="AP962" s="222"/>
      <c r="AQ962" s="222"/>
      <c r="AR962" s="222"/>
      <c r="AS962" s="222"/>
      <c r="AT962" s="222"/>
      <c r="AU962" s="222"/>
      <c r="AV962" s="222"/>
      <c r="AW962" s="222"/>
      <c r="AX962" s="222"/>
      <c r="AY962" s="222"/>
      <c r="AZ962" s="222"/>
      <c r="BA962" s="222"/>
      <c r="BB962" s="222"/>
    </row>
    <row r="963" spans="1:54" ht="24"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c r="AA963" s="222"/>
      <c r="AB963" s="222"/>
      <c r="AC963" s="222"/>
      <c r="AD963" s="222"/>
      <c r="AE963" s="222"/>
      <c r="AF963" s="222"/>
      <c r="AG963" s="222"/>
      <c r="AH963" s="222"/>
      <c r="AI963" s="222"/>
      <c r="AJ963" s="222"/>
      <c r="AK963" s="222"/>
      <c r="AL963" s="222"/>
      <c r="AM963" s="222"/>
      <c r="AN963" s="222"/>
      <c r="AO963" s="222"/>
      <c r="AP963" s="222"/>
      <c r="AQ963" s="222"/>
      <c r="AR963" s="222"/>
      <c r="AS963" s="222"/>
      <c r="AT963" s="222"/>
      <c r="AU963" s="222"/>
      <c r="AV963" s="222"/>
      <c r="AW963" s="222"/>
      <c r="AX963" s="222"/>
      <c r="AY963" s="222"/>
      <c r="AZ963" s="222"/>
      <c r="BA963" s="222"/>
      <c r="BB963" s="222"/>
    </row>
    <row r="964" spans="1:54" ht="24"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c r="AA964" s="222"/>
      <c r="AB964" s="222"/>
      <c r="AC964" s="222"/>
      <c r="AD964" s="222"/>
      <c r="AE964" s="222"/>
      <c r="AF964" s="222"/>
      <c r="AG964" s="222"/>
      <c r="AH964" s="222"/>
      <c r="AI964" s="222"/>
      <c r="AJ964" s="222"/>
      <c r="AK964" s="222"/>
      <c r="AL964" s="222"/>
      <c r="AM964" s="222"/>
      <c r="AN964" s="222"/>
      <c r="AO964" s="222"/>
      <c r="AP964" s="222"/>
      <c r="AQ964" s="222"/>
      <c r="AR964" s="222"/>
      <c r="AS964" s="222"/>
      <c r="AT964" s="222"/>
      <c r="AU964" s="222"/>
      <c r="AV964" s="222"/>
      <c r="AW964" s="222"/>
      <c r="AX964" s="222"/>
      <c r="AY964" s="222"/>
      <c r="AZ964" s="222"/>
      <c r="BA964" s="222"/>
      <c r="BB964" s="222"/>
    </row>
    <row r="965" spans="1:54" ht="24"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c r="AA965" s="222"/>
      <c r="AB965" s="222"/>
      <c r="AC965" s="222"/>
      <c r="AD965" s="222"/>
      <c r="AE965" s="222"/>
      <c r="AF965" s="222"/>
      <c r="AG965" s="222"/>
      <c r="AH965" s="222"/>
      <c r="AI965" s="222"/>
      <c r="AJ965" s="222"/>
      <c r="AK965" s="222"/>
      <c r="AL965" s="222"/>
      <c r="AM965" s="222"/>
      <c r="AN965" s="222"/>
      <c r="AO965" s="222"/>
      <c r="AP965" s="222"/>
      <c r="AQ965" s="222"/>
      <c r="AR965" s="222"/>
      <c r="AS965" s="222"/>
      <c r="AT965" s="222"/>
      <c r="AU965" s="222"/>
      <c r="AV965" s="222"/>
      <c r="AW965" s="222"/>
      <c r="AX965" s="222"/>
      <c r="AY965" s="222"/>
      <c r="AZ965" s="222"/>
      <c r="BA965" s="222"/>
      <c r="BB965" s="222"/>
    </row>
    <row r="966" spans="1:54" ht="24"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c r="AA966" s="222"/>
      <c r="AB966" s="222"/>
      <c r="AC966" s="222"/>
      <c r="AD966" s="222"/>
      <c r="AE966" s="222"/>
      <c r="AF966" s="222"/>
      <c r="AG966" s="222"/>
      <c r="AH966" s="222"/>
      <c r="AI966" s="222"/>
      <c r="AJ966" s="222"/>
      <c r="AK966" s="222"/>
      <c r="AL966" s="222"/>
      <c r="AM966" s="222"/>
      <c r="AN966" s="222"/>
      <c r="AO966" s="222"/>
      <c r="AP966" s="222"/>
      <c r="AQ966" s="222"/>
      <c r="AR966" s="222"/>
      <c r="AS966" s="222"/>
      <c r="AT966" s="222"/>
      <c r="AU966" s="222"/>
      <c r="AV966" s="222"/>
      <c r="AW966" s="222"/>
      <c r="AX966" s="222"/>
      <c r="AY966" s="222"/>
      <c r="AZ966" s="222"/>
      <c r="BA966" s="222"/>
      <c r="BB966" s="222"/>
    </row>
    <row r="967" spans="1:54" ht="24"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c r="AA967" s="222"/>
      <c r="AB967" s="222"/>
      <c r="AC967" s="222"/>
      <c r="AD967" s="222"/>
      <c r="AE967" s="222"/>
      <c r="AF967" s="222"/>
      <c r="AG967" s="222"/>
      <c r="AH967" s="222"/>
      <c r="AI967" s="222"/>
      <c r="AJ967" s="222"/>
      <c r="AK967" s="222"/>
      <c r="AL967" s="222"/>
      <c r="AM967" s="222"/>
      <c r="AN967" s="222"/>
      <c r="AO967" s="222"/>
      <c r="AP967" s="222"/>
      <c r="AQ967" s="222"/>
      <c r="AR967" s="222"/>
      <c r="AS967" s="222"/>
      <c r="AT967" s="222"/>
      <c r="AU967" s="222"/>
      <c r="AV967" s="222"/>
      <c r="AW967" s="222"/>
      <c r="AX967" s="222"/>
      <c r="AY967" s="222"/>
      <c r="AZ967" s="222"/>
      <c r="BA967" s="222"/>
      <c r="BB967" s="222"/>
    </row>
    <row r="968" spans="1:54" ht="24"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c r="AA968" s="222"/>
      <c r="AB968" s="222"/>
      <c r="AC968" s="222"/>
      <c r="AD968" s="222"/>
      <c r="AE968" s="222"/>
      <c r="AF968" s="222"/>
      <c r="AG968" s="222"/>
      <c r="AH968" s="222"/>
      <c r="AI968" s="222"/>
      <c r="AJ968" s="222"/>
      <c r="AK968" s="222"/>
      <c r="AL968" s="222"/>
      <c r="AM968" s="222"/>
      <c r="AN968" s="222"/>
      <c r="AO968" s="222"/>
      <c r="AP968" s="222"/>
      <c r="AQ968" s="222"/>
      <c r="AR968" s="222"/>
      <c r="AS968" s="222"/>
      <c r="AT968" s="222"/>
      <c r="AU968" s="222"/>
      <c r="AV968" s="222"/>
      <c r="AW968" s="222"/>
      <c r="AX968" s="222"/>
      <c r="AY968" s="222"/>
      <c r="AZ968" s="222"/>
      <c r="BA968" s="222"/>
      <c r="BB968" s="222"/>
    </row>
    <row r="969" spans="1:54" ht="24"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c r="AA969" s="222"/>
      <c r="AB969" s="222"/>
      <c r="AC969" s="222"/>
      <c r="AD969" s="222"/>
      <c r="AE969" s="222"/>
      <c r="AF969" s="222"/>
      <c r="AG969" s="222"/>
      <c r="AH969" s="222"/>
      <c r="AI969" s="222"/>
      <c r="AJ969" s="222"/>
      <c r="AK969" s="222"/>
      <c r="AL969" s="222"/>
      <c r="AM969" s="222"/>
      <c r="AN969" s="222"/>
      <c r="AO969" s="222"/>
      <c r="AP969" s="222"/>
      <c r="AQ969" s="222"/>
      <c r="AR969" s="222"/>
      <c r="AS969" s="222"/>
      <c r="AT969" s="222"/>
      <c r="AU969" s="222"/>
      <c r="AV969" s="222"/>
      <c r="AW969" s="222"/>
      <c r="AX969" s="222"/>
      <c r="AY969" s="222"/>
      <c r="AZ969" s="222"/>
      <c r="BA969" s="222"/>
      <c r="BB969" s="222"/>
    </row>
    <row r="970" spans="1:54" ht="24"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c r="AA970" s="222"/>
      <c r="AB970" s="222"/>
      <c r="AC970" s="222"/>
      <c r="AD970" s="222"/>
      <c r="AE970" s="222"/>
      <c r="AF970" s="222"/>
      <c r="AG970" s="222"/>
      <c r="AH970" s="222"/>
      <c r="AI970" s="222"/>
      <c r="AJ970" s="222"/>
      <c r="AK970" s="222"/>
      <c r="AL970" s="222"/>
      <c r="AM970" s="222"/>
      <c r="AN970" s="222"/>
      <c r="AO970" s="222"/>
      <c r="AP970" s="222"/>
      <c r="AQ970" s="222"/>
      <c r="AR970" s="222"/>
      <c r="AS970" s="222"/>
      <c r="AT970" s="222"/>
      <c r="AU970" s="222"/>
      <c r="AV970" s="222"/>
      <c r="AW970" s="222"/>
      <c r="AX970" s="222"/>
      <c r="AY970" s="222"/>
      <c r="AZ970" s="222"/>
      <c r="BA970" s="222"/>
      <c r="BB970" s="222"/>
    </row>
    <row r="971" spans="1:54" ht="24"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c r="AA971" s="222"/>
      <c r="AB971" s="222"/>
      <c r="AC971" s="222"/>
      <c r="AD971" s="222"/>
      <c r="AE971" s="222"/>
      <c r="AF971" s="222"/>
      <c r="AG971" s="222"/>
      <c r="AH971" s="222"/>
      <c r="AI971" s="222"/>
      <c r="AJ971" s="222"/>
      <c r="AK971" s="222"/>
      <c r="AL971" s="222"/>
      <c r="AM971" s="222"/>
      <c r="AN971" s="222"/>
      <c r="AO971" s="222"/>
      <c r="AP971" s="222"/>
      <c r="AQ971" s="222"/>
      <c r="AR971" s="222"/>
      <c r="AS971" s="222"/>
      <c r="AT971" s="222"/>
      <c r="AU971" s="222"/>
      <c r="AV971" s="222"/>
      <c r="AW971" s="222"/>
      <c r="AX971" s="222"/>
      <c r="AY971" s="222"/>
      <c r="AZ971" s="222"/>
      <c r="BA971" s="222"/>
      <c r="BB971" s="222"/>
    </row>
    <row r="972" spans="1:54" ht="24"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c r="AA972" s="222"/>
      <c r="AB972" s="222"/>
      <c r="AC972" s="222"/>
      <c r="AD972" s="222"/>
      <c r="AE972" s="222"/>
      <c r="AF972" s="222"/>
      <c r="AG972" s="222"/>
      <c r="AH972" s="222"/>
      <c r="AI972" s="222"/>
      <c r="AJ972" s="222"/>
      <c r="AK972" s="222"/>
      <c r="AL972" s="222"/>
      <c r="AM972" s="222"/>
      <c r="AN972" s="222"/>
      <c r="AO972" s="222"/>
      <c r="AP972" s="222"/>
      <c r="AQ972" s="222"/>
      <c r="AR972" s="222"/>
      <c r="AS972" s="222"/>
      <c r="AT972" s="222"/>
      <c r="AU972" s="222"/>
      <c r="AV972" s="222"/>
      <c r="AW972" s="222"/>
      <c r="AX972" s="222"/>
      <c r="AY972" s="222"/>
      <c r="AZ972" s="222"/>
      <c r="BA972" s="222"/>
      <c r="BB972" s="222"/>
    </row>
    <row r="973" spans="1:54" ht="24"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c r="AA973" s="222"/>
      <c r="AB973" s="222"/>
      <c r="AC973" s="222"/>
      <c r="AD973" s="222"/>
      <c r="AE973" s="222"/>
      <c r="AF973" s="222"/>
      <c r="AG973" s="222"/>
      <c r="AH973" s="222"/>
      <c r="AI973" s="222"/>
      <c r="AJ973" s="222"/>
      <c r="AK973" s="222"/>
      <c r="AL973" s="222"/>
      <c r="AM973" s="222"/>
      <c r="AN973" s="222"/>
      <c r="AO973" s="222"/>
      <c r="AP973" s="222"/>
      <c r="AQ973" s="222"/>
      <c r="AR973" s="222"/>
      <c r="AS973" s="222"/>
      <c r="AT973" s="222"/>
      <c r="AU973" s="222"/>
      <c r="AV973" s="222"/>
      <c r="AW973" s="222"/>
      <c r="AX973" s="222"/>
      <c r="AY973" s="222"/>
      <c r="AZ973" s="222"/>
      <c r="BA973" s="222"/>
      <c r="BB973" s="222"/>
    </row>
    <row r="974" spans="1:54" ht="24"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c r="AA974" s="222"/>
      <c r="AB974" s="222"/>
      <c r="AC974" s="222"/>
      <c r="AD974" s="222"/>
      <c r="AE974" s="222"/>
      <c r="AF974" s="222"/>
      <c r="AG974" s="222"/>
      <c r="AH974" s="222"/>
      <c r="AI974" s="222"/>
      <c r="AJ974" s="222"/>
      <c r="AK974" s="222"/>
      <c r="AL974" s="222"/>
      <c r="AM974" s="222"/>
      <c r="AN974" s="222"/>
      <c r="AO974" s="222"/>
      <c r="AP974" s="222"/>
      <c r="AQ974" s="222"/>
      <c r="AR974" s="222"/>
      <c r="AS974" s="222"/>
      <c r="AT974" s="222"/>
      <c r="AU974" s="222"/>
      <c r="AV974" s="222"/>
      <c r="AW974" s="222"/>
      <c r="AX974" s="222"/>
      <c r="AY974" s="222"/>
      <c r="AZ974" s="222"/>
      <c r="BA974" s="222"/>
      <c r="BB974" s="222"/>
    </row>
    <row r="975" spans="1:54" ht="24"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c r="AA975" s="222"/>
      <c r="AB975" s="222"/>
      <c r="AC975" s="222"/>
      <c r="AD975" s="222"/>
      <c r="AE975" s="222"/>
      <c r="AF975" s="222"/>
      <c r="AG975" s="222"/>
      <c r="AH975" s="222"/>
      <c r="AI975" s="222"/>
      <c r="AJ975" s="222"/>
      <c r="AK975" s="222"/>
      <c r="AL975" s="222"/>
      <c r="AM975" s="222"/>
      <c r="AN975" s="222"/>
      <c r="AO975" s="222"/>
      <c r="AP975" s="222"/>
      <c r="AQ975" s="222"/>
      <c r="AR975" s="222"/>
      <c r="AS975" s="222"/>
      <c r="AT975" s="222"/>
      <c r="AU975" s="222"/>
      <c r="AV975" s="222"/>
      <c r="AW975" s="222"/>
      <c r="AX975" s="222"/>
      <c r="AY975" s="222"/>
      <c r="AZ975" s="222"/>
      <c r="BA975" s="222"/>
      <c r="BB975" s="222"/>
    </row>
    <row r="976" spans="1:54" ht="24"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c r="AA976" s="222"/>
      <c r="AB976" s="222"/>
      <c r="AC976" s="222"/>
      <c r="AD976" s="222"/>
      <c r="AE976" s="222"/>
      <c r="AF976" s="222"/>
      <c r="AG976" s="222"/>
      <c r="AH976" s="222"/>
      <c r="AI976" s="222"/>
      <c r="AJ976" s="222"/>
      <c r="AK976" s="222"/>
      <c r="AL976" s="222"/>
      <c r="AM976" s="222"/>
      <c r="AN976" s="222"/>
      <c r="AO976" s="222"/>
      <c r="AP976" s="222"/>
      <c r="AQ976" s="222"/>
      <c r="AR976" s="222"/>
      <c r="AS976" s="222"/>
      <c r="AT976" s="222"/>
      <c r="AU976" s="222"/>
      <c r="AV976" s="222"/>
      <c r="AW976" s="222"/>
      <c r="AX976" s="222"/>
      <c r="AY976" s="222"/>
      <c r="AZ976" s="222"/>
      <c r="BA976" s="222"/>
      <c r="BB976" s="222"/>
    </row>
    <row r="977" spans="1:54" ht="24"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c r="AA977" s="222"/>
      <c r="AB977" s="222"/>
      <c r="AC977" s="222"/>
      <c r="AD977" s="222"/>
      <c r="AE977" s="222"/>
      <c r="AF977" s="222"/>
      <c r="AG977" s="222"/>
      <c r="AH977" s="222"/>
      <c r="AI977" s="222"/>
      <c r="AJ977" s="222"/>
      <c r="AK977" s="222"/>
      <c r="AL977" s="222"/>
      <c r="AM977" s="222"/>
      <c r="AN977" s="222"/>
      <c r="AO977" s="222"/>
      <c r="AP977" s="222"/>
      <c r="AQ977" s="222"/>
      <c r="AR977" s="222"/>
      <c r="AS977" s="222"/>
      <c r="AT977" s="222"/>
      <c r="AU977" s="222"/>
      <c r="AV977" s="222"/>
      <c r="AW977" s="222"/>
      <c r="AX977" s="222"/>
      <c r="AY977" s="222"/>
      <c r="AZ977" s="222"/>
      <c r="BA977" s="222"/>
      <c r="BB977" s="222"/>
    </row>
    <row r="978" spans="1:54" ht="24"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c r="AA978" s="222"/>
      <c r="AB978" s="222"/>
      <c r="AC978" s="222"/>
      <c r="AD978" s="222"/>
      <c r="AE978" s="222"/>
      <c r="AF978" s="222"/>
      <c r="AG978" s="222"/>
      <c r="AH978" s="222"/>
      <c r="AI978" s="222"/>
      <c r="AJ978" s="222"/>
      <c r="AK978" s="222"/>
      <c r="AL978" s="222"/>
      <c r="AM978" s="222"/>
      <c r="AN978" s="222"/>
      <c r="AO978" s="222"/>
      <c r="AP978" s="222"/>
      <c r="AQ978" s="222"/>
      <c r="AR978" s="222"/>
      <c r="AS978" s="222"/>
      <c r="AT978" s="222"/>
      <c r="AU978" s="222"/>
      <c r="AV978" s="222"/>
      <c r="AW978" s="222"/>
      <c r="AX978" s="222"/>
      <c r="AY978" s="222"/>
      <c r="AZ978" s="222"/>
      <c r="BA978" s="222"/>
      <c r="BB978" s="222"/>
    </row>
    <row r="979" spans="1:54" ht="24"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c r="AA979" s="222"/>
      <c r="AB979" s="222"/>
      <c r="AC979" s="222"/>
      <c r="AD979" s="222"/>
      <c r="AE979" s="222"/>
      <c r="AF979" s="222"/>
      <c r="AG979" s="222"/>
      <c r="AH979" s="222"/>
      <c r="AI979" s="222"/>
      <c r="AJ979" s="222"/>
      <c r="AK979" s="222"/>
      <c r="AL979" s="222"/>
      <c r="AM979" s="222"/>
      <c r="AN979" s="222"/>
      <c r="AO979" s="222"/>
      <c r="AP979" s="222"/>
      <c r="AQ979" s="222"/>
      <c r="AR979" s="222"/>
      <c r="AS979" s="222"/>
      <c r="AT979" s="222"/>
      <c r="AU979" s="222"/>
      <c r="AV979" s="222"/>
      <c r="AW979" s="222"/>
      <c r="AX979" s="222"/>
      <c r="AY979" s="222"/>
      <c r="AZ979" s="222"/>
      <c r="BA979" s="222"/>
      <c r="BB979" s="222"/>
    </row>
    <row r="980" spans="1:54" ht="24"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c r="AA980" s="222"/>
      <c r="AB980" s="222"/>
      <c r="AC980" s="222"/>
      <c r="AD980" s="222"/>
      <c r="AE980" s="222"/>
      <c r="AF980" s="222"/>
      <c r="AG980" s="222"/>
      <c r="AH980" s="222"/>
      <c r="AI980" s="222"/>
      <c r="AJ980" s="222"/>
      <c r="AK980" s="222"/>
      <c r="AL980" s="222"/>
      <c r="AM980" s="222"/>
      <c r="AN980" s="222"/>
      <c r="AO980" s="222"/>
      <c r="AP980" s="222"/>
      <c r="AQ980" s="222"/>
      <c r="AR980" s="222"/>
      <c r="AS980" s="222"/>
      <c r="AT980" s="222"/>
      <c r="AU980" s="222"/>
      <c r="AV980" s="222"/>
      <c r="AW980" s="222"/>
      <c r="AX980" s="222"/>
      <c r="AY980" s="222"/>
      <c r="AZ980" s="222"/>
      <c r="BA980" s="222"/>
      <c r="BB980" s="222"/>
    </row>
    <row r="981" spans="1:54" ht="24"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c r="AA981" s="222"/>
      <c r="AB981" s="222"/>
      <c r="AC981" s="222"/>
      <c r="AD981" s="222"/>
      <c r="AE981" s="222"/>
      <c r="AF981" s="222"/>
      <c r="AG981" s="222"/>
      <c r="AH981" s="222"/>
      <c r="AI981" s="222"/>
      <c r="AJ981" s="222"/>
      <c r="AK981" s="222"/>
      <c r="AL981" s="222"/>
      <c r="AM981" s="222"/>
      <c r="AN981" s="222"/>
      <c r="AO981" s="222"/>
      <c r="AP981" s="222"/>
      <c r="AQ981" s="222"/>
      <c r="AR981" s="222"/>
      <c r="AS981" s="222"/>
      <c r="AT981" s="222"/>
      <c r="AU981" s="222"/>
      <c r="AV981" s="222"/>
      <c r="AW981" s="222"/>
      <c r="AX981" s="222"/>
      <c r="AY981" s="222"/>
      <c r="AZ981" s="222"/>
      <c r="BA981" s="222"/>
      <c r="BB981" s="222"/>
    </row>
    <row r="982" spans="1:54" ht="24"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c r="AA982" s="222"/>
      <c r="AB982" s="222"/>
      <c r="AC982" s="222"/>
      <c r="AD982" s="222"/>
      <c r="AE982" s="222"/>
      <c r="AF982" s="222"/>
      <c r="AG982" s="222"/>
      <c r="AH982" s="222"/>
      <c r="AI982" s="222"/>
      <c r="AJ982" s="222"/>
      <c r="AK982" s="222"/>
      <c r="AL982" s="222"/>
      <c r="AM982" s="222"/>
      <c r="AN982" s="222"/>
      <c r="AO982" s="222"/>
      <c r="AP982" s="222"/>
      <c r="AQ982" s="222"/>
      <c r="AR982" s="222"/>
      <c r="AS982" s="222"/>
      <c r="AT982" s="222"/>
      <c r="AU982" s="222"/>
      <c r="AV982" s="222"/>
      <c r="AW982" s="222"/>
      <c r="AX982" s="222"/>
      <c r="AY982" s="222"/>
      <c r="AZ982" s="222"/>
      <c r="BA982" s="222"/>
      <c r="BB982" s="222"/>
    </row>
    <row r="983" spans="1:54" ht="24"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c r="AA983" s="222"/>
      <c r="AB983" s="222"/>
      <c r="AC983" s="222"/>
      <c r="AD983" s="222"/>
      <c r="AE983" s="222"/>
      <c r="AF983" s="222"/>
      <c r="AG983" s="222"/>
      <c r="AH983" s="222"/>
      <c r="AI983" s="222"/>
      <c r="AJ983" s="222"/>
      <c r="AK983" s="222"/>
      <c r="AL983" s="222"/>
      <c r="AM983" s="222"/>
      <c r="AN983" s="222"/>
      <c r="AO983" s="222"/>
      <c r="AP983" s="222"/>
      <c r="AQ983" s="222"/>
      <c r="AR983" s="222"/>
      <c r="AS983" s="222"/>
      <c r="AT983" s="222"/>
      <c r="AU983" s="222"/>
      <c r="AV983" s="222"/>
      <c r="AW983" s="222"/>
      <c r="AX983" s="222"/>
      <c r="AY983" s="222"/>
      <c r="AZ983" s="222"/>
      <c r="BA983" s="222"/>
      <c r="BB983" s="222"/>
    </row>
    <row r="984" spans="1:54" ht="24"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c r="AA984" s="222"/>
      <c r="AB984" s="222"/>
      <c r="AC984" s="222"/>
      <c r="AD984" s="222"/>
      <c r="AE984" s="222"/>
      <c r="AF984" s="222"/>
      <c r="AG984" s="222"/>
      <c r="AH984" s="222"/>
      <c r="AI984" s="222"/>
      <c r="AJ984" s="222"/>
      <c r="AK984" s="222"/>
      <c r="AL984" s="222"/>
      <c r="AM984" s="222"/>
      <c r="AN984" s="222"/>
      <c r="AO984" s="222"/>
      <c r="AP984" s="222"/>
      <c r="AQ984" s="222"/>
      <c r="AR984" s="222"/>
      <c r="AS984" s="222"/>
      <c r="AT984" s="222"/>
      <c r="AU984" s="222"/>
      <c r="AV984" s="222"/>
      <c r="AW984" s="222"/>
      <c r="AX984" s="222"/>
      <c r="AY984" s="222"/>
      <c r="AZ984" s="222"/>
      <c r="BA984" s="222"/>
      <c r="BB984" s="222"/>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984"/>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1.1640625" defaultRowHeight="15" customHeight="1"/>
  <cols>
    <col min="1" max="1" width="14.1640625" customWidth="1"/>
    <col min="2" max="45" width="14.5" customWidth="1"/>
  </cols>
  <sheetData>
    <row r="1" spans="1:45" ht="24" customHeight="1">
      <c r="A1" s="287"/>
      <c r="B1" s="127">
        <v>45897</v>
      </c>
      <c r="C1" s="127">
        <v>45898</v>
      </c>
      <c r="D1" s="127">
        <v>45899</v>
      </c>
      <c r="E1" s="127">
        <v>45900</v>
      </c>
      <c r="F1" s="127">
        <v>45901</v>
      </c>
      <c r="G1" s="127">
        <v>45902</v>
      </c>
      <c r="H1" s="127">
        <v>45903</v>
      </c>
      <c r="I1" s="288" t="s">
        <v>162</v>
      </c>
      <c r="J1" s="288" t="s">
        <v>163</v>
      </c>
      <c r="K1" s="127">
        <v>45904</v>
      </c>
      <c r="L1" s="127">
        <v>45905</v>
      </c>
      <c r="M1" s="127">
        <v>45906</v>
      </c>
      <c r="N1" s="127">
        <v>45907</v>
      </c>
      <c r="O1" s="127">
        <v>45908</v>
      </c>
      <c r="P1" s="127">
        <v>45909</v>
      </c>
      <c r="Q1" s="127">
        <v>45910</v>
      </c>
      <c r="R1" s="288" t="s">
        <v>162</v>
      </c>
      <c r="S1" s="288" t="s">
        <v>163</v>
      </c>
      <c r="T1" s="127">
        <v>45911</v>
      </c>
      <c r="U1" s="127">
        <v>45912</v>
      </c>
      <c r="V1" s="127">
        <v>45913</v>
      </c>
      <c r="W1" s="127">
        <v>45914</v>
      </c>
      <c r="X1" s="127">
        <v>45915</v>
      </c>
      <c r="Y1" s="127">
        <v>45916</v>
      </c>
      <c r="Z1" s="127">
        <v>45917</v>
      </c>
      <c r="AA1" s="288" t="s">
        <v>162</v>
      </c>
      <c r="AB1" s="288" t="s">
        <v>163</v>
      </c>
      <c r="AC1" s="127">
        <v>45918</v>
      </c>
      <c r="AD1" s="127">
        <v>45919</v>
      </c>
      <c r="AE1" s="127">
        <v>45920</v>
      </c>
      <c r="AF1" s="127">
        <v>45921</v>
      </c>
      <c r="AG1" s="127">
        <v>45922</v>
      </c>
      <c r="AH1" s="127">
        <v>45923</v>
      </c>
      <c r="AI1" s="127">
        <v>45924</v>
      </c>
      <c r="AJ1" s="288" t="s">
        <v>162</v>
      </c>
      <c r="AK1" s="288" t="s">
        <v>163</v>
      </c>
      <c r="AL1" s="127">
        <v>45925</v>
      </c>
      <c r="AM1" s="127">
        <v>45926</v>
      </c>
      <c r="AN1" s="127">
        <v>45927</v>
      </c>
      <c r="AO1" s="127">
        <v>45928</v>
      </c>
      <c r="AP1" s="127">
        <v>45929</v>
      </c>
      <c r="AQ1" s="127">
        <v>45930</v>
      </c>
      <c r="AR1" s="400"/>
      <c r="AS1" s="400"/>
    </row>
    <row r="2" spans="1:45" ht="24" customHeight="1">
      <c r="A2" s="287"/>
      <c r="B2" s="292" t="s">
        <v>168</v>
      </c>
      <c r="C2" s="292" t="s">
        <v>169</v>
      </c>
      <c r="D2" s="292" t="s">
        <v>170</v>
      </c>
      <c r="E2" s="292" t="s">
        <v>171</v>
      </c>
      <c r="F2" s="292" t="s">
        <v>172</v>
      </c>
      <c r="G2" s="292" t="s">
        <v>173</v>
      </c>
      <c r="H2" s="292" t="s">
        <v>167</v>
      </c>
      <c r="I2" s="293"/>
      <c r="J2" s="293"/>
      <c r="K2" s="292" t="s">
        <v>168</v>
      </c>
      <c r="L2" s="292" t="s">
        <v>169</v>
      </c>
      <c r="M2" s="292" t="s">
        <v>170</v>
      </c>
      <c r="N2" s="292" t="s">
        <v>171</v>
      </c>
      <c r="O2" s="292" t="s">
        <v>172</v>
      </c>
      <c r="P2" s="292" t="s">
        <v>173</v>
      </c>
      <c r="Q2" s="292" t="s">
        <v>167</v>
      </c>
      <c r="R2" s="293"/>
      <c r="S2" s="293"/>
      <c r="T2" s="292" t="s">
        <v>168</v>
      </c>
      <c r="U2" s="292" t="s">
        <v>169</v>
      </c>
      <c r="V2" s="292" t="s">
        <v>170</v>
      </c>
      <c r="W2" s="292" t="s">
        <v>171</v>
      </c>
      <c r="X2" s="292" t="s">
        <v>172</v>
      </c>
      <c r="Y2" s="292" t="s">
        <v>173</v>
      </c>
      <c r="Z2" s="292" t="s">
        <v>167</v>
      </c>
      <c r="AA2" s="293"/>
      <c r="AB2" s="293"/>
      <c r="AC2" s="292" t="s">
        <v>168</v>
      </c>
      <c r="AD2" s="292" t="s">
        <v>169</v>
      </c>
      <c r="AE2" s="292" t="s">
        <v>170</v>
      </c>
      <c r="AF2" s="292" t="s">
        <v>171</v>
      </c>
      <c r="AG2" s="292" t="s">
        <v>172</v>
      </c>
      <c r="AH2" s="292" t="s">
        <v>173</v>
      </c>
      <c r="AI2" s="292" t="s">
        <v>167</v>
      </c>
      <c r="AJ2" s="293"/>
      <c r="AK2" s="293"/>
      <c r="AL2" s="292" t="s">
        <v>168</v>
      </c>
      <c r="AM2" s="292" t="s">
        <v>169</v>
      </c>
      <c r="AN2" s="292" t="s">
        <v>170</v>
      </c>
      <c r="AO2" s="292" t="s">
        <v>171</v>
      </c>
      <c r="AP2" s="292" t="s">
        <v>172</v>
      </c>
      <c r="AQ2" s="292" t="s">
        <v>173</v>
      </c>
      <c r="AR2" s="401"/>
      <c r="AS2" s="401"/>
    </row>
    <row r="3" spans="1:45" ht="24" customHeight="1">
      <c r="A3" s="295" t="s">
        <v>174</v>
      </c>
      <c r="B3" s="349">
        <v>65824</v>
      </c>
      <c r="C3" s="349">
        <v>17952</v>
      </c>
      <c r="D3" s="394">
        <v>35079</v>
      </c>
      <c r="E3" s="349">
        <v>44264</v>
      </c>
      <c r="F3" s="382">
        <v>48048</v>
      </c>
      <c r="G3" s="382">
        <v>5819</v>
      </c>
      <c r="H3" s="349">
        <v>56232</v>
      </c>
      <c r="I3" s="349">
        <v>273218</v>
      </c>
      <c r="J3" s="350">
        <v>1.1399999999999999</v>
      </c>
      <c r="K3" s="382">
        <v>62436</v>
      </c>
      <c r="L3" s="382">
        <v>40403</v>
      </c>
      <c r="M3" s="382">
        <v>71577</v>
      </c>
      <c r="N3" s="382">
        <v>47377</v>
      </c>
      <c r="O3" s="382">
        <v>32373</v>
      </c>
      <c r="P3" s="382">
        <v>24233</v>
      </c>
      <c r="Q3" s="382">
        <v>6380</v>
      </c>
      <c r="R3" s="349">
        <v>284779</v>
      </c>
      <c r="S3" s="350">
        <v>1.05</v>
      </c>
      <c r="T3" s="382">
        <v>23540</v>
      </c>
      <c r="U3" s="373">
        <v>0</v>
      </c>
      <c r="V3" s="382">
        <v>30217</v>
      </c>
      <c r="W3" s="382">
        <v>20592</v>
      </c>
      <c r="X3" s="382">
        <v>84927</v>
      </c>
      <c r="Y3" s="382">
        <v>227270</v>
      </c>
      <c r="Z3" s="382">
        <v>95289</v>
      </c>
      <c r="AA3" s="349">
        <v>481835</v>
      </c>
      <c r="AB3" s="350">
        <v>1.74</v>
      </c>
      <c r="AC3" s="382">
        <v>44933</v>
      </c>
      <c r="AD3" s="382">
        <v>37523</v>
      </c>
      <c r="AE3" s="382">
        <v>98496</v>
      </c>
      <c r="AF3" s="382">
        <v>104978</v>
      </c>
      <c r="AG3" s="373">
        <v>0</v>
      </c>
      <c r="AH3" s="382">
        <v>12661</v>
      </c>
      <c r="AI3" s="373">
        <v>0</v>
      </c>
      <c r="AJ3" s="382">
        <v>298591</v>
      </c>
      <c r="AK3" s="357">
        <v>0.62</v>
      </c>
      <c r="AL3" s="402">
        <v>13826</v>
      </c>
      <c r="AM3" s="402">
        <v>2750</v>
      </c>
      <c r="AN3" s="382">
        <v>5280</v>
      </c>
      <c r="AO3" s="403">
        <v>74800</v>
      </c>
      <c r="AP3" s="373">
        <v>0</v>
      </c>
      <c r="AQ3" s="382">
        <v>153010</v>
      </c>
      <c r="AR3" s="352"/>
      <c r="AS3" s="352"/>
    </row>
    <row r="4" spans="1:45" ht="24" customHeight="1">
      <c r="A4" s="302" t="s">
        <v>175</v>
      </c>
      <c r="B4" s="355">
        <v>6</v>
      </c>
      <c r="C4" s="355">
        <v>2</v>
      </c>
      <c r="D4" s="382">
        <v>4</v>
      </c>
      <c r="E4" s="355">
        <v>6</v>
      </c>
      <c r="F4" s="355">
        <v>4</v>
      </c>
      <c r="G4" s="334">
        <v>1</v>
      </c>
      <c r="H4" s="355">
        <v>4</v>
      </c>
      <c r="I4" s="355">
        <v>27</v>
      </c>
      <c r="J4" s="350">
        <v>1.17</v>
      </c>
      <c r="K4" s="373">
        <v>6</v>
      </c>
      <c r="L4" s="373">
        <v>4</v>
      </c>
      <c r="M4" s="373">
        <v>6</v>
      </c>
      <c r="N4" s="373">
        <v>4</v>
      </c>
      <c r="O4" s="373">
        <v>3</v>
      </c>
      <c r="P4" s="373">
        <v>2</v>
      </c>
      <c r="Q4" s="373">
        <v>1</v>
      </c>
      <c r="R4" s="355">
        <v>26</v>
      </c>
      <c r="S4" s="350">
        <v>0.96</v>
      </c>
      <c r="T4" s="373">
        <v>3</v>
      </c>
      <c r="U4" s="373">
        <v>0</v>
      </c>
      <c r="V4" s="373">
        <v>5</v>
      </c>
      <c r="W4" s="373">
        <v>1</v>
      </c>
      <c r="X4" s="373">
        <v>11</v>
      </c>
      <c r="Y4" s="373">
        <v>12</v>
      </c>
      <c r="Z4" s="373">
        <v>11</v>
      </c>
      <c r="AA4" s="355">
        <v>43</v>
      </c>
      <c r="AB4" s="350">
        <v>1.65</v>
      </c>
      <c r="AC4" s="373">
        <v>6</v>
      </c>
      <c r="AD4" s="373">
        <v>6</v>
      </c>
      <c r="AE4" s="373">
        <v>10</v>
      </c>
      <c r="AF4" s="373">
        <v>10</v>
      </c>
      <c r="AG4" s="373">
        <v>0</v>
      </c>
      <c r="AH4" s="373">
        <v>3</v>
      </c>
      <c r="AI4" s="311">
        <v>0</v>
      </c>
      <c r="AJ4" s="373">
        <v>35</v>
      </c>
      <c r="AK4" s="311">
        <v>0.81</v>
      </c>
      <c r="AL4" s="375">
        <v>2</v>
      </c>
      <c r="AM4" s="375">
        <v>1</v>
      </c>
      <c r="AN4" s="373">
        <v>1</v>
      </c>
      <c r="AO4" s="373">
        <v>2</v>
      </c>
      <c r="AP4" s="373">
        <v>0</v>
      </c>
      <c r="AQ4" s="373">
        <v>5</v>
      </c>
      <c r="AR4" s="356"/>
      <c r="AS4" s="356"/>
    </row>
    <row r="5" spans="1:45" ht="24" customHeight="1">
      <c r="A5" s="302" t="s">
        <v>176</v>
      </c>
      <c r="B5" s="297">
        <f t="shared" ref="B5:I5" si="0">B3/B4</f>
        <v>10970.666666666666</v>
      </c>
      <c r="C5" s="297">
        <f t="shared" si="0"/>
        <v>8976</v>
      </c>
      <c r="D5" s="297">
        <f t="shared" si="0"/>
        <v>8769.75</v>
      </c>
      <c r="E5" s="297">
        <f t="shared" si="0"/>
        <v>7377.333333333333</v>
      </c>
      <c r="F5" s="297">
        <f t="shared" si="0"/>
        <v>12012</v>
      </c>
      <c r="G5" s="297">
        <f t="shared" si="0"/>
        <v>5819</v>
      </c>
      <c r="H5" s="297">
        <f t="shared" si="0"/>
        <v>14058</v>
      </c>
      <c r="I5" s="297">
        <f t="shared" si="0"/>
        <v>10119.185185185184</v>
      </c>
      <c r="J5" s="357">
        <v>0.97</v>
      </c>
      <c r="K5" s="297">
        <f t="shared" ref="K5:R5" si="1">K3/K4</f>
        <v>10406</v>
      </c>
      <c r="L5" s="297">
        <f t="shared" si="1"/>
        <v>10100.75</v>
      </c>
      <c r="M5" s="297">
        <f t="shared" si="1"/>
        <v>11929.5</v>
      </c>
      <c r="N5" s="297">
        <f t="shared" si="1"/>
        <v>11844.25</v>
      </c>
      <c r="O5" s="297">
        <f t="shared" si="1"/>
        <v>10791</v>
      </c>
      <c r="P5" s="297">
        <f t="shared" si="1"/>
        <v>12116.5</v>
      </c>
      <c r="Q5" s="297">
        <f t="shared" si="1"/>
        <v>6380</v>
      </c>
      <c r="R5" s="297">
        <f t="shared" si="1"/>
        <v>10953.038461538461</v>
      </c>
      <c r="S5" s="357">
        <v>1.08</v>
      </c>
      <c r="T5" s="297">
        <f>T3/T4</f>
        <v>7846.666666666667</v>
      </c>
      <c r="U5" s="373">
        <v>0</v>
      </c>
      <c r="V5" s="297">
        <f t="shared" ref="V5:AA5" si="2">V3/V4</f>
        <v>6043.4</v>
      </c>
      <c r="W5" s="297">
        <f t="shared" si="2"/>
        <v>20592</v>
      </c>
      <c r="X5" s="297">
        <f t="shared" si="2"/>
        <v>7720.636363636364</v>
      </c>
      <c r="Y5" s="297">
        <f t="shared" si="2"/>
        <v>18939.166666666668</v>
      </c>
      <c r="Z5" s="297">
        <f t="shared" si="2"/>
        <v>8662.636363636364</v>
      </c>
      <c r="AA5" s="297">
        <f t="shared" si="2"/>
        <v>11205.465116279071</v>
      </c>
      <c r="AB5" s="357">
        <v>1.024</v>
      </c>
      <c r="AC5" s="297">
        <f t="shared" ref="AC5:AF5" si="3">AC3/AC4</f>
        <v>7488.833333333333</v>
      </c>
      <c r="AD5" s="297">
        <f t="shared" si="3"/>
        <v>6253.833333333333</v>
      </c>
      <c r="AE5" s="297">
        <f t="shared" si="3"/>
        <v>9849.6</v>
      </c>
      <c r="AF5" s="297">
        <f t="shared" si="3"/>
        <v>10497.8</v>
      </c>
      <c r="AG5" s="373">
        <v>0</v>
      </c>
      <c r="AH5" s="297">
        <f>AH3/AH4</f>
        <v>4220.333333333333</v>
      </c>
      <c r="AI5" s="357">
        <v>0</v>
      </c>
      <c r="AJ5" s="297">
        <f>AJ3/AJ4</f>
        <v>8531.1714285714279</v>
      </c>
      <c r="AK5" s="357">
        <v>0.76</v>
      </c>
      <c r="AL5" s="377">
        <f t="shared" ref="AL5:AO5" si="4">AL3/AL4</f>
        <v>6913</v>
      </c>
      <c r="AM5" s="377">
        <f t="shared" si="4"/>
        <v>2750</v>
      </c>
      <c r="AN5" s="377">
        <f t="shared" si="4"/>
        <v>5280</v>
      </c>
      <c r="AO5" s="377">
        <f t="shared" si="4"/>
        <v>37400</v>
      </c>
      <c r="AP5" s="357">
        <v>0</v>
      </c>
      <c r="AQ5" s="377">
        <f>AQ3/AQ4</f>
        <v>30602</v>
      </c>
      <c r="AR5" s="352"/>
      <c r="AS5" s="352"/>
    </row>
    <row r="6" spans="1:45" ht="24" customHeight="1">
      <c r="A6" s="302" t="s">
        <v>177</v>
      </c>
      <c r="B6" s="361">
        <v>698</v>
      </c>
      <c r="C6" s="361">
        <v>496</v>
      </c>
      <c r="D6" s="334">
        <v>547</v>
      </c>
      <c r="E6" s="361">
        <v>492</v>
      </c>
      <c r="F6" s="334">
        <v>458</v>
      </c>
      <c r="G6" s="334">
        <v>405</v>
      </c>
      <c r="H6" s="361">
        <v>391</v>
      </c>
      <c r="I6" s="361">
        <v>3487</v>
      </c>
      <c r="J6" s="350">
        <v>1.05</v>
      </c>
      <c r="K6" s="382">
        <v>330</v>
      </c>
      <c r="L6" s="373">
        <v>341</v>
      </c>
      <c r="M6" s="373">
        <v>320</v>
      </c>
      <c r="N6" s="373">
        <v>334</v>
      </c>
      <c r="O6" s="373">
        <v>355</v>
      </c>
      <c r="P6" s="373">
        <v>323</v>
      </c>
      <c r="Q6" s="373">
        <v>327</v>
      </c>
      <c r="R6" s="361">
        <v>2330</v>
      </c>
      <c r="S6" s="350">
        <v>0.77</v>
      </c>
      <c r="T6" s="373">
        <v>309</v>
      </c>
      <c r="U6" s="404">
        <v>310</v>
      </c>
      <c r="V6" s="373">
        <v>356</v>
      </c>
      <c r="W6" s="373">
        <v>324</v>
      </c>
      <c r="X6" s="373">
        <v>483</v>
      </c>
      <c r="Y6" s="373">
        <v>453</v>
      </c>
      <c r="Z6" s="373">
        <v>424</v>
      </c>
      <c r="AA6" s="361">
        <v>2659</v>
      </c>
      <c r="AB6" s="350">
        <v>1.1399999999999999</v>
      </c>
      <c r="AC6" s="373">
        <v>405</v>
      </c>
      <c r="AD6" s="373">
        <v>537</v>
      </c>
      <c r="AE6" s="373">
        <v>565</v>
      </c>
      <c r="AF6" s="373">
        <v>584</v>
      </c>
      <c r="AG6" s="373">
        <v>372</v>
      </c>
      <c r="AH6" s="373">
        <v>317</v>
      </c>
      <c r="AI6" s="373">
        <v>276</v>
      </c>
      <c r="AJ6" s="382">
        <v>3056</v>
      </c>
      <c r="AK6" s="357">
        <v>1.1499999999999999</v>
      </c>
      <c r="AL6" s="405">
        <v>311</v>
      </c>
      <c r="AM6" s="405">
        <v>371</v>
      </c>
      <c r="AN6" s="373">
        <v>336</v>
      </c>
      <c r="AO6" s="373">
        <v>840</v>
      </c>
      <c r="AP6" s="373">
        <v>810</v>
      </c>
      <c r="AQ6" s="373">
        <v>759</v>
      </c>
      <c r="AR6" s="356"/>
      <c r="AS6" s="356"/>
    </row>
    <row r="7" spans="1:45" ht="24" customHeight="1">
      <c r="A7" s="309" t="s">
        <v>12</v>
      </c>
      <c r="B7" s="311">
        <v>8.6E-3</v>
      </c>
      <c r="C7" s="370">
        <v>4.0000000000000001E-3</v>
      </c>
      <c r="D7" s="311">
        <v>7.3000000000000001E-3</v>
      </c>
      <c r="E7" s="370">
        <v>1.2200000000000001E-2</v>
      </c>
      <c r="F7" s="311">
        <v>6.6E-3</v>
      </c>
      <c r="G7" s="311">
        <v>2.5000000000000001E-3</v>
      </c>
      <c r="H7" s="370">
        <v>1.0200000000000001E-2</v>
      </c>
      <c r="I7" s="311">
        <v>7.4999999999999997E-3</v>
      </c>
      <c r="J7" s="311">
        <v>1.1200000000000001</v>
      </c>
      <c r="K7" s="311">
        <v>1.8200000000000001E-2</v>
      </c>
      <c r="L7" s="311">
        <v>1.17E-2</v>
      </c>
      <c r="M7" s="311">
        <v>1.5599999999999999E-2</v>
      </c>
      <c r="N7" s="311">
        <v>1.2E-2</v>
      </c>
      <c r="O7" s="311">
        <v>8.5000000000000006E-3</v>
      </c>
      <c r="P7" s="311">
        <v>6.1999999999999998E-3</v>
      </c>
      <c r="Q7" s="311">
        <v>3.0999999999999999E-3</v>
      </c>
      <c r="R7" s="311">
        <v>1.0699999999999999E-2</v>
      </c>
      <c r="S7" s="311">
        <v>1.44</v>
      </c>
      <c r="T7" s="311">
        <v>9.7000000000000003E-3</v>
      </c>
      <c r="U7" s="311">
        <v>0</v>
      </c>
      <c r="V7" s="311">
        <v>8.3999999999999995E-3</v>
      </c>
      <c r="W7" s="311">
        <v>3.0999999999999999E-3</v>
      </c>
      <c r="X7" s="311">
        <v>2.2800000000000001E-2</v>
      </c>
      <c r="Y7" s="311">
        <v>2.4299999999999999E-2</v>
      </c>
      <c r="Z7" s="311">
        <v>2.5899999999999999E-2</v>
      </c>
      <c r="AA7" s="311">
        <v>1.4999999999999999E-2</v>
      </c>
      <c r="AB7" s="311">
        <v>1.4</v>
      </c>
      <c r="AC7" s="311">
        <v>1.4800000000000001E-2</v>
      </c>
      <c r="AD7" s="311">
        <v>1.12E-2</v>
      </c>
      <c r="AE7" s="311">
        <v>1.77E-2</v>
      </c>
      <c r="AF7" s="311">
        <v>1.54E-2</v>
      </c>
      <c r="AG7" s="311">
        <v>0</v>
      </c>
      <c r="AH7" s="311">
        <v>9.4999999999999998E-3</v>
      </c>
      <c r="AI7" s="311">
        <v>0</v>
      </c>
      <c r="AJ7" s="311">
        <v>1.11E-2</v>
      </c>
      <c r="AK7" s="311">
        <v>0.74</v>
      </c>
      <c r="AL7" s="375">
        <v>6.4000000000000003E-3</v>
      </c>
      <c r="AM7" s="375">
        <v>2.7000000000000001E-3</v>
      </c>
      <c r="AN7" s="311">
        <v>3.0000000000000001E-3</v>
      </c>
      <c r="AO7" s="311">
        <v>2.3999999999999998E-3</v>
      </c>
      <c r="AP7" s="357">
        <v>0</v>
      </c>
      <c r="AQ7" s="311">
        <v>5.3E-3</v>
      </c>
      <c r="AR7" s="363"/>
      <c r="AS7" s="363"/>
    </row>
    <row r="8" spans="1:45" ht="24" customHeight="1">
      <c r="A8" s="295" t="s">
        <v>16</v>
      </c>
      <c r="B8" s="304"/>
      <c r="C8" s="336"/>
      <c r="D8" s="304"/>
      <c r="E8" s="368"/>
      <c r="F8" s="298"/>
      <c r="G8" s="298"/>
      <c r="H8" s="369"/>
      <c r="I8" s="369"/>
      <c r="J8" s="369"/>
      <c r="K8" s="298"/>
      <c r="L8" s="298"/>
      <c r="M8" s="298"/>
      <c r="N8" s="298"/>
      <c r="O8" s="298"/>
      <c r="P8" s="298"/>
      <c r="Q8" s="298"/>
      <c r="R8" s="369"/>
      <c r="S8" s="369"/>
      <c r="T8" s="298"/>
      <c r="U8" s="298"/>
      <c r="V8" s="298"/>
      <c r="W8" s="298"/>
      <c r="X8" s="298"/>
      <c r="Y8" s="298"/>
      <c r="Z8" s="298"/>
      <c r="AA8" s="369"/>
      <c r="AB8" s="369"/>
      <c r="AC8" s="298"/>
      <c r="AD8" s="298"/>
      <c r="AE8" s="298"/>
      <c r="AF8" s="298"/>
      <c r="AG8" s="298"/>
      <c r="AH8" s="298"/>
      <c r="AI8" s="298"/>
      <c r="AJ8" s="298"/>
      <c r="AK8" s="298"/>
      <c r="AL8" s="298"/>
      <c r="AM8" s="298"/>
      <c r="AN8" s="298"/>
      <c r="AO8" s="298"/>
      <c r="AP8" s="298"/>
      <c r="AQ8" s="298"/>
      <c r="AR8" s="363"/>
      <c r="AS8" s="363"/>
    </row>
    <row r="9" spans="1:45" ht="24" hidden="1" customHeight="1">
      <c r="A9" s="295" t="s">
        <v>178</v>
      </c>
      <c r="B9" s="318"/>
      <c r="C9" s="318"/>
      <c r="D9" s="318"/>
      <c r="E9" s="297"/>
      <c r="F9" s="318"/>
      <c r="G9" s="318"/>
      <c r="H9" s="318"/>
      <c r="I9" s="318"/>
      <c r="J9" s="318"/>
      <c r="K9" s="297"/>
      <c r="L9" s="222"/>
      <c r="M9" s="222"/>
      <c r="N9" s="222"/>
      <c r="O9" s="352"/>
      <c r="P9" s="222"/>
      <c r="Q9" s="222"/>
      <c r="R9" s="318"/>
      <c r="S9" s="318"/>
      <c r="T9" s="222"/>
      <c r="U9" s="222"/>
      <c r="V9" s="352"/>
      <c r="W9" s="351"/>
      <c r="X9" s="222"/>
      <c r="Y9" s="222"/>
      <c r="Z9" s="222"/>
      <c r="AA9" s="222"/>
      <c r="AB9" s="222"/>
      <c r="AC9" s="358"/>
      <c r="AD9" s="222"/>
      <c r="AE9" s="222"/>
      <c r="AF9" s="222"/>
      <c r="AG9" s="222"/>
      <c r="AH9" s="222"/>
      <c r="AI9" s="222"/>
      <c r="AJ9" s="222"/>
      <c r="AK9" s="222"/>
      <c r="AL9" s="222"/>
      <c r="AM9" s="352"/>
      <c r="AN9" s="358"/>
      <c r="AO9" s="222"/>
      <c r="AP9" s="222"/>
      <c r="AQ9" s="222"/>
      <c r="AR9" s="352"/>
      <c r="AS9" s="222"/>
    </row>
    <row r="10" spans="1:45" ht="24" hidden="1" customHeight="1">
      <c r="A10" s="320"/>
      <c r="B10" s="318"/>
      <c r="C10" s="318"/>
      <c r="D10" s="318"/>
      <c r="E10" s="318"/>
      <c r="F10" s="318"/>
      <c r="G10" s="318"/>
      <c r="H10" s="318"/>
      <c r="I10" s="318"/>
      <c r="J10" s="318"/>
      <c r="K10" s="318"/>
      <c r="L10" s="222"/>
      <c r="M10" s="222"/>
      <c r="N10" s="222"/>
      <c r="O10" s="222"/>
      <c r="P10" s="222"/>
      <c r="Q10" s="222"/>
      <c r="R10" s="318"/>
      <c r="S10" s="318"/>
      <c r="T10" s="222"/>
      <c r="U10" s="222"/>
      <c r="V10" s="222"/>
      <c r="W10" s="222"/>
      <c r="X10" s="222"/>
      <c r="Y10" s="222"/>
      <c r="Z10" s="222"/>
      <c r="AA10" s="222"/>
      <c r="AB10" s="222"/>
      <c r="AC10" s="222"/>
      <c r="AD10" s="222"/>
      <c r="AE10" s="222"/>
      <c r="AF10" s="222"/>
      <c r="AG10" s="352"/>
      <c r="AH10" s="222"/>
      <c r="AI10" s="222"/>
      <c r="AJ10" s="222"/>
      <c r="AK10" s="222"/>
      <c r="AL10" s="222"/>
      <c r="AM10" s="352"/>
      <c r="AN10" s="352"/>
      <c r="AO10" s="222"/>
      <c r="AP10" s="222"/>
      <c r="AQ10" s="222"/>
      <c r="AR10" s="352"/>
      <c r="AS10" s="222"/>
    </row>
    <row r="11" spans="1:45" ht="24" hidden="1" customHeight="1">
      <c r="A11" s="320"/>
      <c r="B11" s="318"/>
      <c r="C11" s="318"/>
      <c r="D11" s="318"/>
      <c r="E11" s="318"/>
      <c r="F11" s="318"/>
      <c r="G11" s="318"/>
      <c r="H11" s="318"/>
      <c r="I11" s="318"/>
      <c r="J11" s="318"/>
      <c r="K11" s="318"/>
      <c r="L11" s="222"/>
      <c r="M11" s="222"/>
      <c r="N11" s="222"/>
      <c r="O11" s="222"/>
      <c r="P11" s="222"/>
      <c r="Q11" s="222"/>
      <c r="R11" s="318"/>
      <c r="S11" s="318"/>
      <c r="T11" s="222"/>
      <c r="U11" s="222"/>
      <c r="V11" s="222"/>
      <c r="W11" s="222"/>
      <c r="X11" s="222"/>
      <c r="Y11" s="222"/>
      <c r="Z11" s="222"/>
      <c r="AA11" s="222"/>
      <c r="AB11" s="222"/>
      <c r="AC11" s="222"/>
      <c r="AD11" s="222"/>
      <c r="AE11" s="222"/>
      <c r="AF11" s="222"/>
      <c r="AG11" s="352"/>
      <c r="AH11" s="222"/>
      <c r="AI11" s="222"/>
      <c r="AJ11" s="222"/>
      <c r="AK11" s="222"/>
      <c r="AL11" s="222"/>
      <c r="AM11" s="352"/>
      <c r="AN11" s="352"/>
      <c r="AO11" s="222"/>
      <c r="AP11" s="222"/>
      <c r="AQ11" s="222"/>
      <c r="AR11" s="352"/>
      <c r="AS11" s="222"/>
    </row>
    <row r="12" spans="1:45" ht="24" hidden="1" customHeight="1">
      <c r="A12" s="320"/>
      <c r="B12" s="318"/>
      <c r="C12" s="318"/>
      <c r="D12" s="318"/>
      <c r="E12" s="318"/>
      <c r="F12" s="318"/>
      <c r="G12" s="318"/>
      <c r="H12" s="318"/>
      <c r="I12" s="318"/>
      <c r="J12" s="318"/>
      <c r="K12" s="318"/>
      <c r="L12" s="222"/>
      <c r="M12" s="222"/>
      <c r="N12" s="222"/>
      <c r="O12" s="222"/>
      <c r="P12" s="222"/>
      <c r="Q12" s="222"/>
      <c r="R12" s="318"/>
      <c r="S12" s="318"/>
      <c r="T12" s="222"/>
      <c r="U12" s="222"/>
      <c r="V12" s="222"/>
      <c r="W12" s="222"/>
      <c r="X12" s="222"/>
      <c r="Y12" s="222"/>
      <c r="Z12" s="222"/>
      <c r="AA12" s="222"/>
      <c r="AB12" s="222"/>
      <c r="AC12" s="222"/>
      <c r="AD12" s="222"/>
      <c r="AE12" s="222"/>
      <c r="AF12" s="222"/>
      <c r="AG12" s="352"/>
      <c r="AH12" s="222"/>
      <c r="AI12" s="222"/>
      <c r="AJ12" s="222"/>
      <c r="AK12" s="222"/>
      <c r="AL12" s="222"/>
      <c r="AM12" s="352"/>
      <c r="AN12" s="352"/>
      <c r="AO12" s="222"/>
      <c r="AP12" s="222"/>
      <c r="AQ12" s="222"/>
      <c r="AR12" s="352"/>
      <c r="AS12" s="222"/>
    </row>
    <row r="13" spans="1:45" ht="24" hidden="1" customHeight="1">
      <c r="A13" s="320"/>
      <c r="B13" s="318"/>
      <c r="C13" s="318"/>
      <c r="D13" s="318"/>
      <c r="E13" s="318"/>
      <c r="F13" s="318"/>
      <c r="G13" s="318"/>
      <c r="H13" s="318"/>
      <c r="I13" s="318"/>
      <c r="J13" s="318"/>
      <c r="K13" s="318"/>
      <c r="L13" s="222"/>
      <c r="M13" s="222"/>
      <c r="N13" s="222"/>
      <c r="O13" s="222"/>
      <c r="P13" s="222"/>
      <c r="Q13" s="222"/>
      <c r="R13" s="318"/>
      <c r="S13" s="318"/>
      <c r="T13" s="222"/>
      <c r="U13" s="222"/>
      <c r="V13" s="222"/>
      <c r="W13" s="222"/>
      <c r="X13" s="222"/>
      <c r="Y13" s="222"/>
      <c r="Z13" s="222"/>
      <c r="AA13" s="222"/>
      <c r="AB13" s="222"/>
      <c r="AC13" s="222"/>
      <c r="AD13" s="222"/>
      <c r="AE13" s="222"/>
      <c r="AF13" s="222"/>
      <c r="AG13" s="352"/>
      <c r="AH13" s="222"/>
      <c r="AI13" s="222"/>
      <c r="AJ13" s="222"/>
      <c r="AK13" s="222"/>
      <c r="AL13" s="222"/>
      <c r="AM13" s="222"/>
      <c r="AN13" s="222"/>
      <c r="AO13" s="222"/>
      <c r="AP13" s="222"/>
      <c r="AQ13" s="222"/>
      <c r="AR13" s="352"/>
      <c r="AS13" s="222"/>
    </row>
    <row r="14" spans="1:45" ht="24" hidden="1" customHeight="1">
      <c r="A14" s="320"/>
      <c r="B14" s="318"/>
      <c r="C14" s="318"/>
      <c r="D14" s="318"/>
      <c r="E14" s="318"/>
      <c r="F14" s="318"/>
      <c r="G14" s="318"/>
      <c r="H14" s="318"/>
      <c r="I14" s="318"/>
      <c r="J14" s="318"/>
      <c r="K14" s="318"/>
      <c r="L14" s="222"/>
      <c r="M14" s="222"/>
      <c r="N14" s="222"/>
      <c r="O14" s="222"/>
      <c r="P14" s="222"/>
      <c r="Q14" s="222"/>
      <c r="R14" s="318"/>
      <c r="S14" s="318"/>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row>
    <row r="15" spans="1:45" ht="24" hidden="1" customHeight="1">
      <c r="A15" s="320"/>
      <c r="B15" s="318"/>
      <c r="C15" s="318"/>
      <c r="D15" s="318"/>
      <c r="E15" s="318"/>
      <c r="F15" s="318"/>
      <c r="G15" s="318"/>
      <c r="H15" s="318"/>
      <c r="I15" s="318"/>
      <c r="J15" s="318"/>
      <c r="K15" s="318"/>
      <c r="L15" s="222"/>
      <c r="M15" s="222"/>
      <c r="N15" s="222"/>
      <c r="O15" s="222"/>
      <c r="P15" s="222"/>
      <c r="Q15" s="222"/>
      <c r="R15" s="318"/>
      <c r="S15" s="318"/>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row>
    <row r="16" spans="1:45" ht="19.5" hidden="1" customHeight="1">
      <c r="A16" s="320"/>
      <c r="B16" s="318"/>
      <c r="C16" s="318"/>
      <c r="D16" s="318"/>
      <c r="E16" s="318"/>
      <c r="F16" s="318"/>
      <c r="G16" s="318"/>
      <c r="H16" s="318"/>
      <c r="I16" s="318"/>
      <c r="J16" s="318"/>
      <c r="K16" s="318"/>
      <c r="L16" s="222"/>
      <c r="M16" s="222"/>
      <c r="N16" s="222"/>
      <c r="O16" s="222"/>
      <c r="P16" s="222"/>
      <c r="Q16" s="222"/>
      <c r="R16" s="318"/>
      <c r="S16" s="318"/>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row>
    <row r="17" spans="1:45" ht="24" hidden="1" customHeight="1">
      <c r="A17" s="320"/>
      <c r="B17" s="318"/>
      <c r="C17" s="318"/>
      <c r="D17" s="318"/>
      <c r="E17" s="318"/>
      <c r="F17" s="318"/>
      <c r="G17" s="318"/>
      <c r="H17" s="318"/>
      <c r="I17" s="318"/>
      <c r="J17" s="318"/>
      <c r="K17" s="318"/>
      <c r="L17" s="222"/>
      <c r="M17" s="222"/>
      <c r="N17" s="222"/>
      <c r="O17" s="222"/>
      <c r="P17" s="222"/>
      <c r="Q17" s="222"/>
      <c r="R17" s="318"/>
      <c r="S17" s="318"/>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row>
    <row r="18" spans="1:45" ht="24" hidden="1" customHeight="1">
      <c r="A18" s="320"/>
      <c r="B18" s="318"/>
      <c r="C18" s="318"/>
      <c r="D18" s="318"/>
      <c r="E18" s="318"/>
      <c r="F18" s="318"/>
      <c r="G18" s="318"/>
      <c r="H18" s="318"/>
      <c r="I18" s="318"/>
      <c r="J18" s="318"/>
      <c r="K18" s="318"/>
      <c r="L18" s="222"/>
      <c r="M18" s="222"/>
      <c r="N18" s="222"/>
      <c r="O18" s="222"/>
      <c r="P18" s="222"/>
      <c r="Q18" s="222"/>
      <c r="R18" s="318"/>
      <c r="S18" s="318"/>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row>
    <row r="19" spans="1:45" ht="24" customHeight="1">
      <c r="A19" s="322" t="s">
        <v>209</v>
      </c>
      <c r="B19" s="318"/>
      <c r="C19" s="318"/>
      <c r="D19" s="318"/>
      <c r="E19" s="318"/>
      <c r="F19" s="318"/>
      <c r="G19" s="318"/>
      <c r="H19" s="318"/>
      <c r="I19" s="373"/>
      <c r="J19" s="318"/>
      <c r="K19" s="318"/>
      <c r="L19" s="318"/>
      <c r="M19" s="318"/>
      <c r="N19" s="318"/>
      <c r="O19" s="318"/>
      <c r="P19" s="318"/>
      <c r="Q19" s="318"/>
      <c r="R19" s="373"/>
      <c r="S19" s="318"/>
      <c r="T19" s="318"/>
      <c r="U19" s="318"/>
      <c r="V19" s="318"/>
      <c r="W19" s="318"/>
      <c r="X19" s="318"/>
      <c r="Y19" s="318"/>
      <c r="Z19" s="318"/>
      <c r="AA19" s="318"/>
      <c r="AB19" s="318"/>
      <c r="AC19" s="318"/>
      <c r="AD19" s="318"/>
      <c r="AE19" s="318"/>
      <c r="AF19" s="318"/>
      <c r="AG19" s="318"/>
      <c r="AH19" s="318"/>
      <c r="AI19" s="318"/>
      <c r="AJ19" s="318"/>
      <c r="AK19" s="318"/>
      <c r="AL19" s="318"/>
      <c r="AM19" s="318"/>
      <c r="AN19" s="318"/>
      <c r="AO19" s="318"/>
      <c r="AP19" s="318"/>
      <c r="AQ19" s="318"/>
      <c r="AR19" s="222"/>
      <c r="AS19" s="222"/>
    </row>
    <row r="20" spans="1:45" ht="24" customHeight="1">
      <c r="A20" s="295" t="s">
        <v>211</v>
      </c>
      <c r="B20" s="318"/>
      <c r="C20" s="318"/>
      <c r="D20" s="318"/>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8"/>
      <c r="AO20" s="318"/>
      <c r="AP20" s="318"/>
      <c r="AQ20" s="318"/>
      <c r="AR20" s="222"/>
      <c r="AS20" s="222"/>
    </row>
    <row r="21" spans="1:45" ht="24" customHeight="1">
      <c r="A21" s="295" t="s">
        <v>212</v>
      </c>
      <c r="B21" s="318"/>
      <c r="C21" s="318"/>
      <c r="D21" s="318"/>
      <c r="E21" s="318"/>
      <c r="F21" s="318"/>
      <c r="G21" s="318"/>
      <c r="H21" s="318"/>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8"/>
      <c r="AO21" s="318"/>
      <c r="AP21" s="318"/>
      <c r="AQ21" s="318"/>
      <c r="AR21" s="222"/>
      <c r="AS21" s="222"/>
    </row>
    <row r="22" spans="1:45" ht="24" customHeight="1">
      <c r="A22" s="295" t="s">
        <v>212</v>
      </c>
      <c r="B22" s="318"/>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8"/>
      <c r="AO22" s="318"/>
      <c r="AP22" s="318"/>
      <c r="AQ22" s="318"/>
      <c r="AR22" s="222"/>
      <c r="AS22" s="222"/>
    </row>
    <row r="23" spans="1:45" ht="24" customHeight="1">
      <c r="A23" s="320"/>
      <c r="B23" s="318"/>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318"/>
      <c r="AR23" s="222"/>
      <c r="AS23" s="222"/>
    </row>
    <row r="24" spans="1:45" ht="24" customHeight="1">
      <c r="A24" s="295" t="s">
        <v>214</v>
      </c>
      <c r="B24" s="318"/>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222"/>
      <c r="AS24" s="222"/>
    </row>
    <row r="25" spans="1:45" ht="24"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row>
    <row r="26" spans="1:45" ht="24" customHeight="1">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row>
    <row r="27" spans="1:45" ht="24" customHeight="1">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row>
    <row r="28" spans="1:45" ht="24" customHeight="1">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row>
    <row r="29" spans="1:45" ht="24" customHeight="1">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row>
    <row r="30" spans="1:45" ht="24" customHeight="1">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row>
    <row r="31" spans="1:45" ht="24" customHeight="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row>
    <row r="32" spans="1:45" ht="24" customHeight="1">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row>
    <row r="33" spans="1:45" ht="24" customHeight="1">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row>
    <row r="34" spans="1:45" ht="24" customHeight="1">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row>
    <row r="35" spans="1:45" ht="24" customHeight="1">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row>
    <row r="36" spans="1:45" ht="24"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row>
    <row r="37" spans="1:45" ht="24" customHeight="1">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row>
    <row r="38" spans="1:45" ht="24" customHeight="1">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row>
    <row r="39" spans="1:45" ht="24" customHeight="1">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row>
    <row r="40" spans="1:45" ht="24" customHeight="1">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row>
    <row r="41" spans="1:45" ht="24" customHeight="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row>
    <row r="42" spans="1:45" ht="24" customHeight="1">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row>
    <row r="43" spans="1:45" ht="24"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row>
    <row r="44" spans="1:45" ht="24" customHeight="1">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row>
    <row r="45" spans="1:45" ht="24" customHeight="1">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row>
    <row r="46" spans="1:45" ht="24" customHeight="1">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row>
    <row r="47" spans="1:45" ht="24"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row>
    <row r="48" spans="1:45" ht="24" customHeight="1">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row>
    <row r="49" spans="1:45" ht="24" customHeight="1">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row>
    <row r="50" spans="1:45" ht="24" customHeight="1">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row>
    <row r="51" spans="1:45" ht="24" customHeight="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row>
    <row r="52" spans="1:45" ht="24" customHeight="1">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row>
    <row r="53" spans="1:45" ht="24" customHeight="1">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row>
    <row r="54" spans="1:45" ht="24" customHeight="1">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row>
    <row r="55" spans="1:45" ht="24" customHeight="1">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row>
    <row r="56" spans="1:45" ht="24" customHeight="1">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row>
    <row r="57" spans="1:45" ht="24" customHeight="1">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row>
    <row r="58" spans="1:45" ht="24"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row>
    <row r="59" spans="1:45" ht="24" customHeight="1">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row>
    <row r="60" spans="1:45" ht="24" customHeight="1">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row>
    <row r="61" spans="1:45" ht="24"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row>
    <row r="62" spans="1:45" ht="24" customHeight="1">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row>
    <row r="63" spans="1:45" ht="24" customHeight="1">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row>
    <row r="64" spans="1:45" ht="24" customHeight="1">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row>
    <row r="65" spans="1:45" ht="24" customHeight="1">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row>
    <row r="66" spans="1:45" ht="24" customHeight="1">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row>
    <row r="67" spans="1:45" ht="24" customHeight="1">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2"/>
      <c r="AS67" s="222"/>
    </row>
    <row r="68" spans="1:45" ht="24" customHeight="1">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c r="AR68" s="222"/>
      <c r="AS68" s="222"/>
    </row>
    <row r="69" spans="1:45" ht="24" customHeight="1">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c r="AR69" s="222"/>
      <c r="AS69" s="222"/>
    </row>
    <row r="70" spans="1:45" ht="24" customHeight="1">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c r="AR70" s="222"/>
      <c r="AS70" s="222"/>
    </row>
    <row r="71" spans="1:45" ht="24" customHeight="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row>
    <row r="72" spans="1:45" ht="24" customHeight="1">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row>
    <row r="73" spans="1:45" ht="24" customHeight="1">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row>
    <row r="74" spans="1:45" ht="24" customHeight="1">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row>
    <row r="75" spans="1:45" ht="24" customHeight="1">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row>
    <row r="76" spans="1:45" ht="24" customHeight="1">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row>
    <row r="77" spans="1:45" ht="24" customHeight="1">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row>
    <row r="78" spans="1:45" ht="24" customHeight="1">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row>
    <row r="79" spans="1:45" ht="24" customHeight="1">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row>
    <row r="80" spans="1:45" ht="24" customHeight="1">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row>
    <row r="81" spans="1:45" ht="24" customHeight="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row>
    <row r="82" spans="1:45" ht="24" customHeight="1">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row>
    <row r="83" spans="1:45" ht="24" customHeight="1">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row>
    <row r="84" spans="1:45" ht="24" customHeight="1">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row>
    <row r="85" spans="1:45" ht="24" customHeight="1">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row>
    <row r="86" spans="1:45" ht="24" customHeight="1">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row>
    <row r="87" spans="1:45" ht="24" customHeight="1">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row>
    <row r="88" spans="1:45" ht="24" customHeight="1">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row>
    <row r="89" spans="1:45" ht="24" customHeigh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row>
    <row r="90" spans="1:45" ht="24" customHeight="1">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row>
    <row r="91" spans="1:45" ht="24" customHeight="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row>
    <row r="92" spans="1:45" ht="24" customHeight="1">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row>
    <row r="93" spans="1:45" ht="24" customHeight="1">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row>
    <row r="94" spans="1:45" ht="24" customHeight="1">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row>
    <row r="95" spans="1:45" ht="24" customHeight="1">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row>
    <row r="96" spans="1:45" ht="24" customHeight="1">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row>
    <row r="97" spans="1:45" ht="24" customHeight="1">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row>
    <row r="98" spans="1:45" ht="24" customHeight="1">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row>
    <row r="99" spans="1:45" ht="24" customHeight="1">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row>
    <row r="100" spans="1:45" ht="24" customHeight="1">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row>
    <row r="101" spans="1:45" ht="24" customHeight="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row>
    <row r="102" spans="1:45" ht="24" customHeight="1">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row>
    <row r="103" spans="1:45" ht="24" customHeight="1">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row>
    <row r="104" spans="1:45" ht="24" customHeight="1">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row>
    <row r="105" spans="1:45" ht="24" customHeight="1">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row>
    <row r="106" spans="1:45" ht="24" customHeight="1">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row>
    <row r="107" spans="1:45" ht="24" customHeight="1">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row>
    <row r="108" spans="1:45" ht="24" customHeight="1">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row>
    <row r="109" spans="1:45" ht="24" customHeight="1">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row>
    <row r="110" spans="1:45" ht="24" customHeight="1">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row>
    <row r="111" spans="1:45" ht="24" customHeight="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row>
    <row r="112" spans="1:45" ht="24" customHeight="1">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row>
    <row r="113" spans="1:45" ht="24" customHeight="1">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row>
    <row r="114" spans="1:45" ht="24" customHeight="1">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row>
    <row r="115" spans="1:45" ht="24" customHeight="1">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row>
    <row r="116" spans="1:45" ht="24" customHeight="1">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row>
    <row r="117" spans="1:45" ht="24" customHeight="1">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row>
    <row r="118" spans="1:45" ht="24" customHeight="1">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row>
    <row r="119" spans="1:45" ht="24" customHeight="1">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row>
    <row r="120" spans="1:45" ht="24" customHeight="1">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row>
    <row r="121" spans="1:45" ht="24" customHeight="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row>
    <row r="122" spans="1:45" ht="24" customHeight="1">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row>
    <row r="123" spans="1:45" ht="24" customHeight="1">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row>
    <row r="124" spans="1:45" ht="24" customHeight="1">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row>
    <row r="125" spans="1:45" ht="24" customHeight="1">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row>
    <row r="126" spans="1:45" ht="24" customHeight="1">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row>
    <row r="127" spans="1:45" ht="24" customHeight="1">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row>
    <row r="128" spans="1:45" ht="24" customHeight="1">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row>
    <row r="129" spans="1:45" ht="24" customHeight="1">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row>
    <row r="130" spans="1:45" ht="24" customHeight="1">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row>
    <row r="131" spans="1:45" ht="24" customHeight="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row>
    <row r="132" spans="1:45" ht="24" customHeight="1">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row>
    <row r="133" spans="1:45" ht="24" customHeight="1">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row>
    <row r="134" spans="1:45" ht="24" customHeight="1">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row>
    <row r="135" spans="1:45" ht="24" customHeight="1">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row>
    <row r="136" spans="1:45" ht="24" customHeight="1">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c r="AR136" s="222"/>
      <c r="AS136" s="222"/>
    </row>
    <row r="137" spans="1:45" ht="24" customHeight="1">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c r="AR137" s="222"/>
      <c r="AS137" s="222"/>
    </row>
    <row r="138" spans="1:45" ht="24" customHeight="1">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c r="AR138" s="222"/>
      <c r="AS138" s="222"/>
    </row>
    <row r="139" spans="1:45" ht="24" customHeight="1">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row>
    <row r="140" spans="1:45" ht="24" customHeight="1">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row>
    <row r="141" spans="1:45" ht="24" customHeight="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row>
    <row r="142" spans="1:45" ht="24" customHeight="1">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row>
    <row r="143" spans="1:45" ht="24" customHeight="1">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row>
    <row r="144" spans="1:45" ht="24" customHeight="1">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row>
    <row r="145" spans="1:45" ht="24" customHeight="1">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row>
    <row r="146" spans="1:45" ht="24" customHeight="1">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row>
    <row r="147" spans="1:45" ht="24" customHeight="1">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row>
    <row r="148" spans="1:45" ht="24" customHeight="1">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row>
    <row r="149" spans="1:45" ht="24" customHeight="1">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row>
    <row r="150" spans="1:45" ht="24" customHeight="1">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row>
    <row r="151" spans="1:45" ht="24" customHeight="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row>
    <row r="152" spans="1:45" ht="24" customHeight="1">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row>
    <row r="153" spans="1:45" ht="24" customHeight="1">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row>
    <row r="154" spans="1:45" ht="24" customHeight="1">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row>
    <row r="155" spans="1:45" ht="24" customHeight="1">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row>
    <row r="156" spans="1:45" ht="24" customHeight="1">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row>
    <row r="157" spans="1:45" ht="24" customHeight="1">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row>
    <row r="158" spans="1:45" ht="24" customHeight="1">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row>
    <row r="159" spans="1:45" ht="24" customHeight="1">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row>
    <row r="160" spans="1:45" ht="24" customHeight="1">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row>
    <row r="161" spans="1:45" ht="24" customHeight="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row>
    <row r="162" spans="1:45" ht="24" customHeight="1">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row>
    <row r="163" spans="1:45" ht="24" customHeight="1">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row>
    <row r="164" spans="1:45" ht="24" customHeight="1">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row>
    <row r="165" spans="1:45" ht="24" customHeight="1">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row>
    <row r="166" spans="1:45" ht="24" customHeight="1">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row>
    <row r="167" spans="1:45" ht="24" customHeight="1">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row>
    <row r="168" spans="1:45" ht="24" customHeight="1">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row>
    <row r="169" spans="1:45" ht="24" customHeight="1">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row>
    <row r="170" spans="1:45" ht="24" customHeight="1">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row>
    <row r="171" spans="1:45" ht="24" customHeight="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row>
    <row r="172" spans="1:45" ht="24" customHeight="1">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row>
    <row r="173" spans="1:45" ht="24" customHeight="1">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row>
    <row r="174" spans="1:45" ht="24" customHeight="1">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row>
    <row r="175" spans="1:45" ht="24" customHeight="1">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row>
    <row r="176" spans="1:45" ht="24" customHeight="1">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row>
    <row r="177" spans="1:45" ht="24" customHeight="1">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row>
    <row r="178" spans="1:45" ht="24" customHeight="1">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row>
    <row r="179" spans="1:45" ht="24" customHeight="1">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row>
    <row r="180" spans="1:45" ht="24" customHeight="1">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row>
    <row r="181" spans="1:45" ht="24" customHeight="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row>
    <row r="182" spans="1:45" ht="24" customHeight="1">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row>
    <row r="183" spans="1:45" ht="24" customHeight="1">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row>
    <row r="184" spans="1:45" ht="24" customHeight="1">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row>
    <row r="185" spans="1:45" ht="24" customHeight="1">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row>
    <row r="186" spans="1:45" ht="24" customHeight="1">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row>
    <row r="187" spans="1:45" ht="24" customHeight="1">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row>
    <row r="188" spans="1:45" ht="24" customHeight="1">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row>
    <row r="189" spans="1:45" ht="24" customHeight="1">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row>
    <row r="190" spans="1:45" ht="24" customHeight="1">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row>
    <row r="191" spans="1:45" ht="24" customHeight="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row>
    <row r="192" spans="1:45" ht="24" customHeight="1">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row>
    <row r="193" spans="1:45" ht="24" customHeight="1">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row>
    <row r="194" spans="1:45" ht="24" customHeight="1">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row>
    <row r="195" spans="1:45" ht="24" customHeight="1">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row>
    <row r="196" spans="1:45" ht="24" customHeight="1">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row>
    <row r="197" spans="1:45" ht="24" customHeight="1">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row>
    <row r="198" spans="1:45" ht="24" customHeight="1">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row>
    <row r="199" spans="1:45" ht="24" customHeight="1">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row>
    <row r="200" spans="1:45" ht="24" customHeight="1">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row>
    <row r="201" spans="1:45" ht="24" customHeight="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row>
    <row r="202" spans="1:45" ht="24" customHeight="1">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row>
    <row r="203" spans="1:45" ht="24" customHeight="1">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row>
    <row r="204" spans="1:45" ht="24" customHeight="1">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row>
    <row r="205" spans="1:45" ht="24" customHeight="1">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row>
    <row r="206" spans="1:45" ht="24" customHeight="1">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row>
    <row r="207" spans="1:45" ht="24" customHeight="1">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row>
    <row r="208" spans="1:45" ht="24" customHeight="1">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row>
    <row r="209" spans="1:45" ht="24" customHeight="1">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row>
    <row r="210" spans="1:45" ht="24" customHeight="1">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row>
    <row r="211" spans="1:45" ht="24" customHeight="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row>
    <row r="212" spans="1:45" ht="24" customHeight="1">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row>
    <row r="213" spans="1:45" ht="24" customHeight="1">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row>
    <row r="214" spans="1:45" ht="24" customHeight="1">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row>
    <row r="215" spans="1:45" ht="24" customHeight="1">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row>
    <row r="216" spans="1:45" ht="24" customHeight="1">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c r="AR216" s="222"/>
      <c r="AS216" s="222"/>
    </row>
    <row r="217" spans="1:45" ht="24" customHeight="1">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c r="AR217" s="222"/>
      <c r="AS217" s="222"/>
    </row>
    <row r="218" spans="1:45" ht="24" customHeight="1">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c r="AR218" s="222"/>
      <c r="AS218" s="222"/>
    </row>
    <row r="219" spans="1:45" ht="24" customHeight="1">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c r="AR219" s="222"/>
      <c r="AS219" s="222"/>
    </row>
    <row r="220" spans="1:45" ht="24" customHeight="1">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c r="AR220" s="222"/>
      <c r="AS220" s="222"/>
    </row>
    <row r="221" spans="1:45" ht="24" customHeight="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c r="AR221" s="222"/>
      <c r="AS221" s="222"/>
    </row>
    <row r="222" spans="1:45" ht="24" customHeight="1">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c r="AR222" s="222"/>
      <c r="AS222" s="222"/>
    </row>
    <row r="223" spans="1:45" ht="24" customHeight="1">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row>
    <row r="224" spans="1:45" ht="24" customHeight="1">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c r="AR224" s="222"/>
      <c r="AS224" s="222"/>
    </row>
    <row r="225" spans="1:45" ht="24" customHeight="1">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c r="AR225" s="222"/>
      <c r="AS225" s="222"/>
    </row>
    <row r="226" spans="1:45" ht="24" customHeight="1">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222"/>
      <c r="AP226" s="222"/>
      <c r="AQ226" s="222"/>
      <c r="AR226" s="222"/>
      <c r="AS226" s="222"/>
    </row>
    <row r="227" spans="1:45" ht="24" customHeight="1">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222"/>
      <c r="AP227" s="222"/>
      <c r="AQ227" s="222"/>
      <c r="AR227" s="222"/>
      <c r="AS227" s="222"/>
    </row>
    <row r="228" spans="1:45" ht="24" customHeight="1">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row>
    <row r="229" spans="1:45" ht="24" customHeight="1">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c r="AR229" s="222"/>
      <c r="AS229" s="222"/>
    </row>
    <row r="230" spans="1:45" ht="24" customHeight="1">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c r="AR230" s="222"/>
      <c r="AS230" s="222"/>
    </row>
    <row r="231" spans="1:45" ht="24" customHeight="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c r="AR231" s="222"/>
      <c r="AS231" s="222"/>
    </row>
    <row r="232" spans="1:45" ht="24" customHeight="1">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c r="AR232" s="222"/>
      <c r="AS232" s="222"/>
    </row>
    <row r="233" spans="1:45" ht="24" customHeight="1">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222"/>
      <c r="AP233" s="222"/>
      <c r="AQ233" s="222"/>
      <c r="AR233" s="222"/>
      <c r="AS233" s="222"/>
    </row>
    <row r="234" spans="1:45" ht="24" customHeight="1">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c r="AR234" s="222"/>
      <c r="AS234" s="222"/>
    </row>
    <row r="235" spans="1:45" ht="24" customHeight="1">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row>
    <row r="236" spans="1:45" ht="24" customHeight="1">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c r="AR236" s="222"/>
      <c r="AS236" s="222"/>
    </row>
    <row r="237" spans="1:45" ht="24" customHeight="1">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222"/>
      <c r="AH237" s="222"/>
      <c r="AI237" s="222"/>
      <c r="AJ237" s="222"/>
      <c r="AK237" s="222"/>
      <c r="AL237" s="222"/>
      <c r="AM237" s="222"/>
      <c r="AN237" s="222"/>
      <c r="AO237" s="222"/>
      <c r="AP237" s="222"/>
      <c r="AQ237" s="222"/>
      <c r="AR237" s="222"/>
      <c r="AS237" s="222"/>
    </row>
    <row r="238" spans="1:45" ht="24" customHeight="1">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222"/>
      <c r="AH238" s="222"/>
      <c r="AI238" s="222"/>
      <c r="AJ238" s="222"/>
      <c r="AK238" s="222"/>
      <c r="AL238" s="222"/>
      <c r="AM238" s="222"/>
      <c r="AN238" s="222"/>
      <c r="AO238" s="222"/>
      <c r="AP238" s="222"/>
      <c r="AQ238" s="222"/>
      <c r="AR238" s="222"/>
      <c r="AS238" s="222"/>
    </row>
    <row r="239" spans="1:45" ht="24"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c r="AR239" s="222"/>
      <c r="AS239" s="222"/>
    </row>
    <row r="240" spans="1:45" ht="24"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c r="AR240" s="222"/>
      <c r="AS240" s="222"/>
    </row>
    <row r="241" spans="1:45" ht="24"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c r="AD241" s="222"/>
      <c r="AE241" s="222"/>
      <c r="AF241" s="222"/>
      <c r="AG241" s="222"/>
      <c r="AH241" s="222"/>
      <c r="AI241" s="222"/>
      <c r="AJ241" s="222"/>
      <c r="AK241" s="222"/>
      <c r="AL241" s="222"/>
      <c r="AM241" s="222"/>
      <c r="AN241" s="222"/>
      <c r="AO241" s="222"/>
      <c r="AP241" s="222"/>
      <c r="AQ241" s="222"/>
      <c r="AR241" s="222"/>
      <c r="AS241" s="222"/>
    </row>
    <row r="242" spans="1:45" ht="24"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c r="AD242" s="222"/>
      <c r="AE242" s="222"/>
      <c r="AF242" s="222"/>
      <c r="AG242" s="222"/>
      <c r="AH242" s="222"/>
      <c r="AI242" s="222"/>
      <c r="AJ242" s="222"/>
      <c r="AK242" s="222"/>
      <c r="AL242" s="222"/>
      <c r="AM242" s="222"/>
      <c r="AN242" s="222"/>
      <c r="AO242" s="222"/>
      <c r="AP242" s="222"/>
      <c r="AQ242" s="222"/>
      <c r="AR242" s="222"/>
      <c r="AS242" s="222"/>
    </row>
    <row r="243" spans="1:45" ht="24"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222"/>
      <c r="AH243" s="222"/>
      <c r="AI243" s="222"/>
      <c r="AJ243" s="222"/>
      <c r="AK243" s="222"/>
      <c r="AL243" s="222"/>
      <c r="AM243" s="222"/>
      <c r="AN243" s="222"/>
      <c r="AO243" s="222"/>
      <c r="AP243" s="222"/>
      <c r="AQ243" s="222"/>
      <c r="AR243" s="222"/>
      <c r="AS243" s="222"/>
    </row>
    <row r="244" spans="1:45" ht="24"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c r="AR244" s="222"/>
      <c r="AS244" s="222"/>
    </row>
    <row r="245" spans="1:45" ht="24"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row>
    <row r="246" spans="1:45" ht="24"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c r="AR246" s="222"/>
      <c r="AS246" s="222"/>
    </row>
    <row r="247" spans="1:45" ht="24"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c r="AR247" s="222"/>
      <c r="AS247" s="222"/>
    </row>
    <row r="248" spans="1:45" ht="24"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c r="AR248" s="222"/>
      <c r="AS248" s="222"/>
    </row>
    <row r="249" spans="1:45" ht="24"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222"/>
      <c r="AK249" s="222"/>
      <c r="AL249" s="222"/>
      <c r="AM249" s="222"/>
      <c r="AN249" s="222"/>
      <c r="AO249" s="222"/>
      <c r="AP249" s="222"/>
      <c r="AQ249" s="222"/>
      <c r="AR249" s="222"/>
      <c r="AS249" s="222"/>
    </row>
    <row r="250" spans="1:45" ht="24"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c r="AD250" s="222"/>
      <c r="AE250" s="222"/>
      <c r="AF250" s="222"/>
      <c r="AG250" s="222"/>
      <c r="AH250" s="222"/>
      <c r="AI250" s="222"/>
      <c r="AJ250" s="222"/>
      <c r="AK250" s="222"/>
      <c r="AL250" s="222"/>
      <c r="AM250" s="222"/>
      <c r="AN250" s="222"/>
      <c r="AO250" s="222"/>
      <c r="AP250" s="222"/>
      <c r="AQ250" s="222"/>
      <c r="AR250" s="222"/>
      <c r="AS250" s="222"/>
    </row>
    <row r="251" spans="1:45" ht="24"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c r="AR251" s="222"/>
      <c r="AS251" s="222"/>
    </row>
    <row r="252" spans="1:45" ht="24"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c r="AR252" s="222"/>
      <c r="AS252" s="222"/>
    </row>
    <row r="253" spans="1:45" ht="24"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c r="AR253" s="222"/>
      <c r="AS253" s="222"/>
    </row>
    <row r="254" spans="1:45" ht="24"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c r="AR254" s="222"/>
      <c r="AS254" s="222"/>
    </row>
    <row r="255" spans="1:45" ht="24"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222"/>
      <c r="AH255" s="222"/>
      <c r="AI255" s="222"/>
      <c r="AJ255" s="222"/>
      <c r="AK255" s="222"/>
      <c r="AL255" s="222"/>
      <c r="AM255" s="222"/>
      <c r="AN255" s="222"/>
      <c r="AO255" s="222"/>
      <c r="AP255" s="222"/>
      <c r="AQ255" s="222"/>
      <c r="AR255" s="222"/>
      <c r="AS255" s="222"/>
    </row>
    <row r="256" spans="1:45" ht="24"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222"/>
      <c r="AQ256" s="222"/>
      <c r="AR256" s="222"/>
      <c r="AS256" s="222"/>
    </row>
    <row r="257" spans="1:45" ht="24"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c r="AR257" s="222"/>
      <c r="AS257" s="222"/>
    </row>
    <row r="258" spans="1:45" ht="24"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c r="AR258" s="222"/>
      <c r="AS258" s="222"/>
    </row>
    <row r="259" spans="1:45" ht="24"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c r="AR259" s="222"/>
      <c r="AS259" s="222"/>
    </row>
    <row r="260" spans="1:45" ht="24"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c r="AR260" s="222"/>
      <c r="AS260" s="222"/>
    </row>
    <row r="261" spans="1:45" ht="24"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c r="AR261" s="222"/>
      <c r="AS261" s="222"/>
    </row>
    <row r="262" spans="1:45" ht="24"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c r="AR262" s="222"/>
      <c r="AS262" s="222"/>
    </row>
    <row r="263" spans="1:45" ht="24"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c r="AR263" s="222"/>
      <c r="AS263" s="222"/>
    </row>
    <row r="264" spans="1:45" ht="24"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c r="AR264" s="222"/>
      <c r="AS264" s="222"/>
    </row>
    <row r="265" spans="1:45" ht="24"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c r="AR265" s="222"/>
      <c r="AS265" s="222"/>
    </row>
    <row r="266" spans="1:45" ht="24"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c r="AR266" s="222"/>
      <c r="AS266" s="222"/>
    </row>
    <row r="267" spans="1:45" ht="24"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c r="AR267" s="222"/>
      <c r="AS267" s="222"/>
    </row>
    <row r="268" spans="1:45" ht="24"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c r="AR268" s="222"/>
      <c r="AS268" s="222"/>
    </row>
    <row r="269" spans="1:45" ht="24"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row>
    <row r="270" spans="1:45" ht="24"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2"/>
      <c r="AM270" s="222"/>
      <c r="AN270" s="222"/>
      <c r="AO270" s="222"/>
      <c r="AP270" s="222"/>
      <c r="AQ270" s="222"/>
      <c r="AR270" s="222"/>
      <c r="AS270" s="222"/>
    </row>
    <row r="271" spans="1:45" ht="24"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2"/>
      <c r="AM271" s="222"/>
      <c r="AN271" s="222"/>
      <c r="AO271" s="222"/>
      <c r="AP271" s="222"/>
      <c r="AQ271" s="222"/>
      <c r="AR271" s="222"/>
      <c r="AS271" s="222"/>
    </row>
    <row r="272" spans="1:45" ht="24"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222"/>
      <c r="AP272" s="222"/>
      <c r="AQ272" s="222"/>
      <c r="AR272" s="222"/>
      <c r="AS272" s="222"/>
    </row>
    <row r="273" spans="1:45" ht="24"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c r="AR273" s="222"/>
      <c r="AS273" s="222"/>
    </row>
    <row r="274" spans="1:45" ht="24"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c r="AR274" s="222"/>
      <c r="AS274" s="222"/>
    </row>
    <row r="275" spans="1:45" ht="24"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c r="AR275" s="222"/>
      <c r="AS275" s="222"/>
    </row>
    <row r="276" spans="1:45" ht="24"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c r="AR276" s="222"/>
      <c r="AS276" s="222"/>
    </row>
    <row r="277" spans="1:45" ht="24"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c r="AR277" s="222"/>
      <c r="AS277" s="222"/>
    </row>
    <row r="278" spans="1:45" ht="24"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c r="AR278" s="222"/>
      <c r="AS278" s="222"/>
    </row>
    <row r="279" spans="1:45" ht="24"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c r="AR279" s="222"/>
      <c r="AS279" s="222"/>
    </row>
    <row r="280" spans="1:45" ht="24"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c r="AR280" s="222"/>
      <c r="AS280" s="222"/>
    </row>
    <row r="281" spans="1:45" ht="24"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c r="AR281" s="222"/>
      <c r="AS281" s="222"/>
    </row>
    <row r="282" spans="1:45" ht="24"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c r="AR282" s="222"/>
      <c r="AS282" s="222"/>
    </row>
    <row r="283" spans="1:45" ht="24"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c r="AR283" s="222"/>
      <c r="AS283" s="222"/>
    </row>
    <row r="284" spans="1:45" ht="24"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2"/>
      <c r="AM284" s="222"/>
      <c r="AN284" s="222"/>
      <c r="AO284" s="222"/>
      <c r="AP284" s="222"/>
      <c r="AQ284" s="222"/>
      <c r="AR284" s="222"/>
      <c r="AS284" s="222"/>
    </row>
    <row r="285" spans="1:45" ht="24"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c r="AR285" s="222"/>
      <c r="AS285" s="222"/>
    </row>
    <row r="286" spans="1:45" ht="24"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c r="AR286" s="222"/>
      <c r="AS286" s="222"/>
    </row>
    <row r="287" spans="1:45" ht="24"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c r="AR287" s="222"/>
      <c r="AS287" s="222"/>
    </row>
    <row r="288" spans="1:45" ht="24"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c r="AR288" s="222"/>
      <c r="AS288" s="222"/>
    </row>
    <row r="289" spans="1:45" ht="24"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c r="AR289" s="222"/>
      <c r="AS289" s="222"/>
    </row>
    <row r="290" spans="1:45" ht="24"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c r="AR290" s="222"/>
      <c r="AS290" s="222"/>
    </row>
    <row r="291" spans="1:45" ht="24"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222"/>
      <c r="AP291" s="222"/>
      <c r="AQ291" s="222"/>
      <c r="AR291" s="222"/>
      <c r="AS291" s="222"/>
    </row>
    <row r="292" spans="1:45" ht="24"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c r="AR292" s="222"/>
      <c r="AS292" s="222"/>
    </row>
    <row r="293" spans="1:45" ht="24"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c r="AR293" s="222"/>
      <c r="AS293" s="222"/>
    </row>
    <row r="294" spans="1:45" ht="24"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c r="AR294" s="222"/>
      <c r="AS294" s="222"/>
    </row>
    <row r="295" spans="1:45" ht="24"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c r="AR295" s="222"/>
      <c r="AS295" s="222"/>
    </row>
    <row r="296" spans="1:45" ht="24"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c r="AR296" s="222"/>
      <c r="AS296" s="222"/>
    </row>
    <row r="297" spans="1:45" ht="24"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222"/>
      <c r="AP297" s="222"/>
      <c r="AQ297" s="222"/>
      <c r="AR297" s="222"/>
      <c r="AS297" s="222"/>
    </row>
    <row r="298" spans="1:45" ht="24"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row>
    <row r="299" spans="1:45" ht="24"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row>
    <row r="300" spans="1:45" ht="24"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c r="AR300" s="222"/>
      <c r="AS300" s="222"/>
    </row>
    <row r="301" spans="1:45" ht="24"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c r="AR301" s="222"/>
      <c r="AS301" s="222"/>
    </row>
    <row r="302" spans="1:45" ht="24"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c r="AR302" s="222"/>
      <c r="AS302" s="222"/>
    </row>
    <row r="303" spans="1:45" ht="24"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c r="AR303" s="222"/>
      <c r="AS303" s="222"/>
    </row>
    <row r="304" spans="1:45" ht="24"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c r="AR304" s="222"/>
      <c r="AS304" s="222"/>
    </row>
    <row r="305" spans="1:45" ht="24"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c r="AR305" s="222"/>
      <c r="AS305" s="222"/>
    </row>
    <row r="306" spans="1:45" ht="24"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c r="AR306" s="222"/>
      <c r="AS306" s="222"/>
    </row>
    <row r="307" spans="1:45" ht="24"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c r="AR307" s="222"/>
      <c r="AS307" s="222"/>
    </row>
    <row r="308" spans="1:45" ht="24"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c r="AR308" s="222"/>
      <c r="AS308" s="222"/>
    </row>
    <row r="309" spans="1:45" ht="24"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c r="AR309" s="222"/>
      <c r="AS309" s="222"/>
    </row>
    <row r="310" spans="1:45" ht="24"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c r="AR310" s="222"/>
      <c r="AS310" s="222"/>
    </row>
    <row r="311" spans="1:45" ht="24"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c r="AR311" s="222"/>
      <c r="AS311" s="222"/>
    </row>
    <row r="312" spans="1:45" ht="24"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c r="AR312" s="222"/>
      <c r="AS312" s="222"/>
    </row>
    <row r="313" spans="1:45" ht="24"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c r="AR313" s="222"/>
      <c r="AS313" s="222"/>
    </row>
    <row r="314" spans="1:45" ht="24"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c r="AR314" s="222"/>
      <c r="AS314" s="222"/>
    </row>
    <row r="315" spans="1:45" ht="24"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c r="AR315" s="222"/>
      <c r="AS315" s="222"/>
    </row>
    <row r="316" spans="1:45" ht="24"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222"/>
      <c r="AP316" s="222"/>
      <c r="AQ316" s="222"/>
      <c r="AR316" s="222"/>
      <c r="AS316" s="222"/>
    </row>
    <row r="317" spans="1:45" ht="24"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222"/>
      <c r="AP317" s="222"/>
      <c r="AQ317" s="222"/>
      <c r="AR317" s="222"/>
      <c r="AS317" s="222"/>
    </row>
    <row r="318" spans="1:45" ht="24"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c r="AR318" s="222"/>
      <c r="AS318" s="222"/>
    </row>
    <row r="319" spans="1:45" ht="24"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222"/>
      <c r="AS319" s="222"/>
    </row>
    <row r="320" spans="1:45" ht="24"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c r="AR320" s="222"/>
      <c r="AS320" s="222"/>
    </row>
    <row r="321" spans="1:45" ht="24"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c r="AR321" s="222"/>
      <c r="AS321" s="222"/>
    </row>
    <row r="322" spans="1:45" ht="24"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c r="AR322" s="222"/>
      <c r="AS322" s="222"/>
    </row>
    <row r="323" spans="1:45" ht="24"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c r="AR323" s="222"/>
      <c r="AS323" s="222"/>
    </row>
    <row r="324" spans="1:45" ht="24"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c r="AR324" s="222"/>
      <c r="AS324" s="222"/>
    </row>
    <row r="325" spans="1:45" ht="24"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222"/>
      <c r="AP325" s="222"/>
      <c r="AQ325" s="222"/>
      <c r="AR325" s="222"/>
      <c r="AS325" s="222"/>
    </row>
    <row r="326" spans="1:45" ht="24"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222"/>
      <c r="AP326" s="222"/>
      <c r="AQ326" s="222"/>
      <c r="AR326" s="222"/>
      <c r="AS326" s="222"/>
    </row>
    <row r="327" spans="1:45" ht="24"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222"/>
      <c r="AP327" s="222"/>
      <c r="AQ327" s="222"/>
      <c r="AR327" s="222"/>
      <c r="AS327" s="222"/>
    </row>
    <row r="328" spans="1:45" ht="24"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row>
    <row r="329" spans="1:45" ht="24"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222"/>
      <c r="AP329" s="222"/>
      <c r="AQ329" s="222"/>
      <c r="AR329" s="222"/>
      <c r="AS329" s="222"/>
    </row>
    <row r="330" spans="1:45" ht="24"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222"/>
      <c r="AP330" s="222"/>
      <c r="AQ330" s="222"/>
      <c r="AR330" s="222"/>
      <c r="AS330" s="222"/>
    </row>
    <row r="331" spans="1:45" ht="24"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222"/>
      <c r="AP331" s="222"/>
      <c r="AQ331" s="222"/>
      <c r="AR331" s="222"/>
      <c r="AS331" s="222"/>
    </row>
    <row r="332" spans="1:45" ht="24"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222"/>
      <c r="AP332" s="222"/>
      <c r="AQ332" s="222"/>
      <c r="AR332" s="222"/>
      <c r="AS332" s="222"/>
    </row>
    <row r="333" spans="1:45" ht="24"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222"/>
      <c r="AP333" s="222"/>
      <c r="AQ333" s="222"/>
      <c r="AR333" s="222"/>
      <c r="AS333" s="222"/>
    </row>
    <row r="334" spans="1:45" ht="24"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222"/>
      <c r="AP334" s="222"/>
      <c r="AQ334" s="222"/>
      <c r="AR334" s="222"/>
      <c r="AS334" s="222"/>
    </row>
    <row r="335" spans="1:45" ht="24"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222"/>
      <c r="AP335" s="222"/>
      <c r="AQ335" s="222"/>
      <c r="AR335" s="222"/>
      <c r="AS335" s="222"/>
    </row>
    <row r="336" spans="1:45" ht="24"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222"/>
      <c r="AP336" s="222"/>
      <c r="AQ336" s="222"/>
      <c r="AR336" s="222"/>
      <c r="AS336" s="222"/>
    </row>
    <row r="337" spans="1:45" ht="24"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222"/>
      <c r="AP337" s="222"/>
      <c r="AQ337" s="222"/>
      <c r="AR337" s="222"/>
      <c r="AS337" s="222"/>
    </row>
    <row r="338" spans="1:45" ht="24"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222"/>
      <c r="AP338" s="222"/>
      <c r="AQ338" s="222"/>
      <c r="AR338" s="222"/>
      <c r="AS338" s="222"/>
    </row>
    <row r="339" spans="1:45" ht="24"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222"/>
      <c r="AP339" s="222"/>
      <c r="AQ339" s="222"/>
      <c r="AR339" s="222"/>
      <c r="AS339" s="222"/>
    </row>
    <row r="340" spans="1:45" ht="24"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222"/>
      <c r="AP340" s="222"/>
      <c r="AQ340" s="222"/>
      <c r="AR340" s="222"/>
      <c r="AS340" s="222"/>
    </row>
    <row r="341" spans="1:45" ht="24"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222"/>
      <c r="AP341" s="222"/>
      <c r="AQ341" s="222"/>
      <c r="AR341" s="222"/>
      <c r="AS341" s="222"/>
    </row>
    <row r="342" spans="1:45" ht="24"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222"/>
      <c r="AP342" s="222"/>
      <c r="AQ342" s="222"/>
      <c r="AR342" s="222"/>
      <c r="AS342" s="222"/>
    </row>
    <row r="343" spans="1:45" ht="24"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222"/>
      <c r="AP343" s="222"/>
      <c r="AQ343" s="222"/>
      <c r="AR343" s="222"/>
      <c r="AS343" s="222"/>
    </row>
    <row r="344" spans="1:45" ht="24"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222"/>
      <c r="AP344" s="222"/>
      <c r="AQ344" s="222"/>
      <c r="AR344" s="222"/>
      <c r="AS344" s="222"/>
    </row>
    <row r="345" spans="1:45" ht="24"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222"/>
      <c r="AP345" s="222"/>
      <c r="AQ345" s="222"/>
      <c r="AR345" s="222"/>
      <c r="AS345" s="222"/>
    </row>
    <row r="346" spans="1:45" ht="24"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222"/>
      <c r="AP346" s="222"/>
      <c r="AQ346" s="222"/>
      <c r="AR346" s="222"/>
      <c r="AS346" s="222"/>
    </row>
    <row r="347" spans="1:45" ht="24"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222"/>
      <c r="AP347" s="222"/>
      <c r="AQ347" s="222"/>
      <c r="AR347" s="222"/>
      <c r="AS347" s="222"/>
    </row>
    <row r="348" spans="1:45" ht="24"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222"/>
      <c r="AP348" s="222"/>
      <c r="AQ348" s="222"/>
      <c r="AR348" s="222"/>
      <c r="AS348" s="222"/>
    </row>
    <row r="349" spans="1:45" ht="24"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222"/>
      <c r="AP349" s="222"/>
      <c r="AQ349" s="222"/>
      <c r="AR349" s="222"/>
      <c r="AS349" s="222"/>
    </row>
    <row r="350" spans="1:45" ht="24"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222"/>
      <c r="AP350" s="222"/>
      <c r="AQ350" s="222"/>
      <c r="AR350" s="222"/>
      <c r="AS350" s="222"/>
    </row>
    <row r="351" spans="1:45" ht="24"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222"/>
      <c r="AP351" s="222"/>
      <c r="AQ351" s="222"/>
      <c r="AR351" s="222"/>
      <c r="AS351" s="222"/>
    </row>
    <row r="352" spans="1:45" ht="24"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222"/>
      <c r="AP352" s="222"/>
      <c r="AQ352" s="222"/>
      <c r="AR352" s="222"/>
      <c r="AS352" s="222"/>
    </row>
    <row r="353" spans="1:45" ht="24"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222"/>
      <c r="AP353" s="222"/>
      <c r="AQ353" s="222"/>
      <c r="AR353" s="222"/>
      <c r="AS353" s="222"/>
    </row>
    <row r="354" spans="1:45" ht="24"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222"/>
      <c r="AP354" s="222"/>
      <c r="AQ354" s="222"/>
      <c r="AR354" s="222"/>
      <c r="AS354" s="222"/>
    </row>
    <row r="355" spans="1:45" ht="24"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c r="AB355" s="222"/>
      <c r="AC355" s="222"/>
      <c r="AD355" s="222"/>
      <c r="AE355" s="222"/>
      <c r="AF355" s="222"/>
      <c r="AG355" s="222"/>
      <c r="AH355" s="222"/>
      <c r="AI355" s="222"/>
      <c r="AJ355" s="222"/>
      <c r="AK355" s="222"/>
      <c r="AL355" s="222"/>
      <c r="AM355" s="222"/>
      <c r="AN355" s="222"/>
      <c r="AO355" s="222"/>
      <c r="AP355" s="222"/>
      <c r="AQ355" s="222"/>
      <c r="AR355" s="222"/>
      <c r="AS355" s="222"/>
    </row>
    <row r="356" spans="1:45" ht="24"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2"/>
      <c r="AM356" s="222"/>
      <c r="AN356" s="222"/>
      <c r="AO356" s="222"/>
      <c r="AP356" s="222"/>
      <c r="AQ356" s="222"/>
      <c r="AR356" s="222"/>
      <c r="AS356" s="222"/>
    </row>
    <row r="357" spans="1:45" ht="24"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c r="AB357" s="222"/>
      <c r="AC357" s="222"/>
      <c r="AD357" s="222"/>
      <c r="AE357" s="222"/>
      <c r="AF357" s="222"/>
      <c r="AG357" s="222"/>
      <c r="AH357" s="222"/>
      <c r="AI357" s="222"/>
      <c r="AJ357" s="222"/>
      <c r="AK357" s="222"/>
      <c r="AL357" s="222"/>
      <c r="AM357" s="222"/>
      <c r="AN357" s="222"/>
      <c r="AO357" s="222"/>
      <c r="AP357" s="222"/>
      <c r="AQ357" s="222"/>
      <c r="AR357" s="222"/>
      <c r="AS357" s="222"/>
    </row>
    <row r="358" spans="1:45" ht="24"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c r="AB358" s="222"/>
      <c r="AC358" s="222"/>
      <c r="AD358" s="222"/>
      <c r="AE358" s="222"/>
      <c r="AF358" s="222"/>
      <c r="AG358" s="222"/>
      <c r="AH358" s="222"/>
      <c r="AI358" s="222"/>
      <c r="AJ358" s="222"/>
      <c r="AK358" s="222"/>
      <c r="AL358" s="222"/>
      <c r="AM358" s="222"/>
      <c r="AN358" s="222"/>
      <c r="AO358" s="222"/>
      <c r="AP358" s="222"/>
      <c r="AQ358" s="222"/>
      <c r="AR358" s="222"/>
      <c r="AS358" s="222"/>
    </row>
    <row r="359" spans="1:45" ht="24"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c r="AB359" s="222"/>
      <c r="AC359" s="222"/>
      <c r="AD359" s="222"/>
      <c r="AE359" s="222"/>
      <c r="AF359" s="222"/>
      <c r="AG359" s="222"/>
      <c r="AH359" s="222"/>
      <c r="AI359" s="222"/>
      <c r="AJ359" s="222"/>
      <c r="AK359" s="222"/>
      <c r="AL359" s="222"/>
      <c r="AM359" s="222"/>
      <c r="AN359" s="222"/>
      <c r="AO359" s="222"/>
      <c r="AP359" s="222"/>
      <c r="AQ359" s="222"/>
      <c r="AR359" s="222"/>
      <c r="AS359" s="222"/>
    </row>
    <row r="360" spans="1:45" ht="24"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c r="AB360" s="222"/>
      <c r="AC360" s="222"/>
      <c r="AD360" s="222"/>
      <c r="AE360" s="222"/>
      <c r="AF360" s="222"/>
      <c r="AG360" s="222"/>
      <c r="AH360" s="222"/>
      <c r="AI360" s="222"/>
      <c r="AJ360" s="222"/>
      <c r="AK360" s="222"/>
      <c r="AL360" s="222"/>
      <c r="AM360" s="222"/>
      <c r="AN360" s="222"/>
      <c r="AO360" s="222"/>
      <c r="AP360" s="222"/>
      <c r="AQ360" s="222"/>
      <c r="AR360" s="222"/>
      <c r="AS360" s="222"/>
    </row>
    <row r="361" spans="1:45" ht="24"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c r="AD361" s="222"/>
      <c r="AE361" s="222"/>
      <c r="AF361" s="222"/>
      <c r="AG361" s="222"/>
      <c r="AH361" s="222"/>
      <c r="AI361" s="222"/>
      <c r="AJ361" s="222"/>
      <c r="AK361" s="222"/>
      <c r="AL361" s="222"/>
      <c r="AM361" s="222"/>
      <c r="AN361" s="222"/>
      <c r="AO361" s="222"/>
      <c r="AP361" s="222"/>
      <c r="AQ361" s="222"/>
      <c r="AR361" s="222"/>
      <c r="AS361" s="222"/>
    </row>
    <row r="362" spans="1:45" ht="24"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c r="AB362" s="222"/>
      <c r="AC362" s="222"/>
      <c r="AD362" s="222"/>
      <c r="AE362" s="222"/>
      <c r="AF362" s="222"/>
      <c r="AG362" s="222"/>
      <c r="AH362" s="222"/>
      <c r="AI362" s="222"/>
      <c r="AJ362" s="222"/>
      <c r="AK362" s="222"/>
      <c r="AL362" s="222"/>
      <c r="AM362" s="222"/>
      <c r="AN362" s="222"/>
      <c r="AO362" s="222"/>
      <c r="AP362" s="222"/>
      <c r="AQ362" s="222"/>
      <c r="AR362" s="222"/>
      <c r="AS362" s="222"/>
    </row>
    <row r="363" spans="1:45" ht="24"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c r="AB363" s="222"/>
      <c r="AC363" s="222"/>
      <c r="AD363" s="222"/>
      <c r="AE363" s="222"/>
      <c r="AF363" s="222"/>
      <c r="AG363" s="222"/>
      <c r="AH363" s="222"/>
      <c r="AI363" s="222"/>
      <c r="AJ363" s="222"/>
      <c r="AK363" s="222"/>
      <c r="AL363" s="222"/>
      <c r="AM363" s="222"/>
      <c r="AN363" s="222"/>
      <c r="AO363" s="222"/>
      <c r="AP363" s="222"/>
      <c r="AQ363" s="222"/>
      <c r="AR363" s="222"/>
      <c r="AS363" s="222"/>
    </row>
    <row r="364" spans="1:45" ht="24"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c r="AB364" s="222"/>
      <c r="AC364" s="222"/>
      <c r="AD364" s="222"/>
      <c r="AE364" s="222"/>
      <c r="AF364" s="222"/>
      <c r="AG364" s="222"/>
      <c r="AH364" s="222"/>
      <c r="AI364" s="222"/>
      <c r="AJ364" s="222"/>
      <c r="AK364" s="222"/>
      <c r="AL364" s="222"/>
      <c r="AM364" s="222"/>
      <c r="AN364" s="222"/>
      <c r="AO364" s="222"/>
      <c r="AP364" s="222"/>
      <c r="AQ364" s="222"/>
      <c r="AR364" s="222"/>
      <c r="AS364" s="222"/>
    </row>
    <row r="365" spans="1:45" ht="24"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2"/>
      <c r="AM365" s="222"/>
      <c r="AN365" s="222"/>
      <c r="AO365" s="222"/>
      <c r="AP365" s="222"/>
      <c r="AQ365" s="222"/>
      <c r="AR365" s="222"/>
      <c r="AS365" s="222"/>
    </row>
    <row r="366" spans="1:45" ht="24"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c r="AB366" s="222"/>
      <c r="AC366" s="222"/>
      <c r="AD366" s="222"/>
      <c r="AE366" s="222"/>
      <c r="AF366" s="222"/>
      <c r="AG366" s="222"/>
      <c r="AH366" s="222"/>
      <c r="AI366" s="222"/>
      <c r="AJ366" s="222"/>
      <c r="AK366" s="222"/>
      <c r="AL366" s="222"/>
      <c r="AM366" s="222"/>
      <c r="AN366" s="222"/>
      <c r="AO366" s="222"/>
      <c r="AP366" s="222"/>
      <c r="AQ366" s="222"/>
      <c r="AR366" s="222"/>
      <c r="AS366" s="222"/>
    </row>
    <row r="367" spans="1:45" ht="24"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c r="AB367" s="222"/>
      <c r="AC367" s="222"/>
      <c r="AD367" s="222"/>
      <c r="AE367" s="222"/>
      <c r="AF367" s="222"/>
      <c r="AG367" s="222"/>
      <c r="AH367" s="222"/>
      <c r="AI367" s="222"/>
      <c r="AJ367" s="222"/>
      <c r="AK367" s="222"/>
      <c r="AL367" s="222"/>
      <c r="AM367" s="222"/>
      <c r="AN367" s="222"/>
      <c r="AO367" s="222"/>
      <c r="AP367" s="222"/>
      <c r="AQ367" s="222"/>
      <c r="AR367" s="222"/>
      <c r="AS367" s="222"/>
    </row>
    <row r="368" spans="1:45" ht="24"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2"/>
      <c r="AM368" s="222"/>
      <c r="AN368" s="222"/>
      <c r="AO368" s="222"/>
      <c r="AP368" s="222"/>
      <c r="AQ368" s="222"/>
      <c r="AR368" s="222"/>
      <c r="AS368" s="222"/>
    </row>
    <row r="369" spans="1:45" ht="24"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2"/>
      <c r="AM369" s="222"/>
      <c r="AN369" s="222"/>
      <c r="AO369" s="222"/>
      <c r="AP369" s="222"/>
      <c r="AQ369" s="222"/>
      <c r="AR369" s="222"/>
      <c r="AS369" s="222"/>
    </row>
    <row r="370" spans="1:45" ht="24"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2"/>
      <c r="AM370" s="222"/>
      <c r="AN370" s="222"/>
      <c r="AO370" s="222"/>
      <c r="AP370" s="222"/>
      <c r="AQ370" s="222"/>
      <c r="AR370" s="222"/>
      <c r="AS370" s="222"/>
    </row>
    <row r="371" spans="1:45" ht="24"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c r="AB371" s="222"/>
      <c r="AC371" s="222"/>
      <c r="AD371" s="222"/>
      <c r="AE371" s="222"/>
      <c r="AF371" s="222"/>
      <c r="AG371" s="222"/>
      <c r="AH371" s="222"/>
      <c r="AI371" s="222"/>
      <c r="AJ371" s="222"/>
      <c r="AK371" s="222"/>
      <c r="AL371" s="222"/>
      <c r="AM371" s="222"/>
      <c r="AN371" s="222"/>
      <c r="AO371" s="222"/>
      <c r="AP371" s="222"/>
      <c r="AQ371" s="222"/>
      <c r="AR371" s="222"/>
      <c r="AS371" s="222"/>
    </row>
    <row r="372" spans="1:45" ht="24"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c r="AD372" s="222"/>
      <c r="AE372" s="222"/>
      <c r="AF372" s="222"/>
      <c r="AG372" s="222"/>
      <c r="AH372" s="222"/>
      <c r="AI372" s="222"/>
      <c r="AJ372" s="222"/>
      <c r="AK372" s="222"/>
      <c r="AL372" s="222"/>
      <c r="AM372" s="222"/>
      <c r="AN372" s="222"/>
      <c r="AO372" s="222"/>
      <c r="AP372" s="222"/>
      <c r="AQ372" s="222"/>
      <c r="AR372" s="222"/>
      <c r="AS372" s="222"/>
    </row>
    <row r="373" spans="1:45" ht="24"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2"/>
      <c r="AM373" s="222"/>
      <c r="AN373" s="222"/>
      <c r="AO373" s="222"/>
      <c r="AP373" s="222"/>
      <c r="AQ373" s="222"/>
      <c r="AR373" s="222"/>
      <c r="AS373" s="222"/>
    </row>
    <row r="374" spans="1:45" ht="24"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c r="AB374" s="222"/>
      <c r="AC374" s="222"/>
      <c r="AD374" s="222"/>
      <c r="AE374" s="222"/>
      <c r="AF374" s="222"/>
      <c r="AG374" s="222"/>
      <c r="AH374" s="222"/>
      <c r="AI374" s="222"/>
      <c r="AJ374" s="222"/>
      <c r="AK374" s="222"/>
      <c r="AL374" s="222"/>
      <c r="AM374" s="222"/>
      <c r="AN374" s="222"/>
      <c r="AO374" s="222"/>
      <c r="AP374" s="222"/>
      <c r="AQ374" s="222"/>
      <c r="AR374" s="222"/>
      <c r="AS374" s="222"/>
    </row>
    <row r="375" spans="1:45" ht="24"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c r="AD375" s="222"/>
      <c r="AE375" s="222"/>
      <c r="AF375" s="222"/>
      <c r="AG375" s="222"/>
      <c r="AH375" s="222"/>
      <c r="AI375" s="222"/>
      <c r="AJ375" s="222"/>
      <c r="AK375" s="222"/>
      <c r="AL375" s="222"/>
      <c r="AM375" s="222"/>
      <c r="AN375" s="222"/>
      <c r="AO375" s="222"/>
      <c r="AP375" s="222"/>
      <c r="AQ375" s="222"/>
      <c r="AR375" s="222"/>
      <c r="AS375" s="222"/>
    </row>
    <row r="376" spans="1:45" ht="24"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c r="AD376" s="222"/>
      <c r="AE376" s="222"/>
      <c r="AF376" s="222"/>
      <c r="AG376" s="222"/>
      <c r="AH376" s="222"/>
      <c r="AI376" s="222"/>
      <c r="AJ376" s="222"/>
      <c r="AK376" s="222"/>
      <c r="AL376" s="222"/>
      <c r="AM376" s="222"/>
      <c r="AN376" s="222"/>
      <c r="AO376" s="222"/>
      <c r="AP376" s="222"/>
      <c r="AQ376" s="222"/>
      <c r="AR376" s="222"/>
      <c r="AS376" s="222"/>
    </row>
    <row r="377" spans="1:45" ht="24"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c r="AB377" s="222"/>
      <c r="AC377" s="222"/>
      <c r="AD377" s="222"/>
      <c r="AE377" s="222"/>
      <c r="AF377" s="222"/>
      <c r="AG377" s="222"/>
      <c r="AH377" s="222"/>
      <c r="AI377" s="222"/>
      <c r="AJ377" s="222"/>
      <c r="AK377" s="222"/>
      <c r="AL377" s="222"/>
      <c r="AM377" s="222"/>
      <c r="AN377" s="222"/>
      <c r="AO377" s="222"/>
      <c r="AP377" s="222"/>
      <c r="AQ377" s="222"/>
      <c r="AR377" s="222"/>
      <c r="AS377" s="222"/>
    </row>
    <row r="378" spans="1:45" ht="24"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c r="AD378" s="222"/>
      <c r="AE378" s="222"/>
      <c r="AF378" s="222"/>
      <c r="AG378" s="222"/>
      <c r="AH378" s="222"/>
      <c r="AI378" s="222"/>
      <c r="AJ378" s="222"/>
      <c r="AK378" s="222"/>
      <c r="AL378" s="222"/>
      <c r="AM378" s="222"/>
      <c r="AN378" s="222"/>
      <c r="AO378" s="222"/>
      <c r="AP378" s="222"/>
      <c r="AQ378" s="222"/>
      <c r="AR378" s="222"/>
      <c r="AS378" s="222"/>
    </row>
    <row r="379" spans="1:45" ht="24"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c r="AB379" s="222"/>
      <c r="AC379" s="222"/>
      <c r="AD379" s="222"/>
      <c r="AE379" s="222"/>
      <c r="AF379" s="222"/>
      <c r="AG379" s="222"/>
      <c r="AH379" s="222"/>
      <c r="AI379" s="222"/>
      <c r="AJ379" s="222"/>
      <c r="AK379" s="222"/>
      <c r="AL379" s="222"/>
      <c r="AM379" s="222"/>
      <c r="AN379" s="222"/>
      <c r="AO379" s="222"/>
      <c r="AP379" s="222"/>
      <c r="AQ379" s="222"/>
      <c r="AR379" s="222"/>
      <c r="AS379" s="222"/>
    </row>
    <row r="380" spans="1:45" ht="24"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c r="AB380" s="222"/>
      <c r="AC380" s="222"/>
      <c r="AD380" s="222"/>
      <c r="AE380" s="222"/>
      <c r="AF380" s="222"/>
      <c r="AG380" s="222"/>
      <c r="AH380" s="222"/>
      <c r="AI380" s="222"/>
      <c r="AJ380" s="222"/>
      <c r="AK380" s="222"/>
      <c r="AL380" s="222"/>
      <c r="AM380" s="222"/>
      <c r="AN380" s="222"/>
      <c r="AO380" s="222"/>
      <c r="AP380" s="222"/>
      <c r="AQ380" s="222"/>
      <c r="AR380" s="222"/>
      <c r="AS380" s="222"/>
    </row>
    <row r="381" spans="1:45" ht="24"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c r="AB381" s="222"/>
      <c r="AC381" s="222"/>
      <c r="AD381" s="222"/>
      <c r="AE381" s="222"/>
      <c r="AF381" s="222"/>
      <c r="AG381" s="222"/>
      <c r="AH381" s="222"/>
      <c r="AI381" s="222"/>
      <c r="AJ381" s="222"/>
      <c r="AK381" s="222"/>
      <c r="AL381" s="222"/>
      <c r="AM381" s="222"/>
      <c r="AN381" s="222"/>
      <c r="AO381" s="222"/>
      <c r="AP381" s="222"/>
      <c r="AQ381" s="222"/>
      <c r="AR381" s="222"/>
      <c r="AS381" s="222"/>
    </row>
    <row r="382" spans="1:45" ht="24"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c r="AB382" s="222"/>
      <c r="AC382" s="222"/>
      <c r="AD382" s="222"/>
      <c r="AE382" s="222"/>
      <c r="AF382" s="222"/>
      <c r="AG382" s="222"/>
      <c r="AH382" s="222"/>
      <c r="AI382" s="222"/>
      <c r="AJ382" s="222"/>
      <c r="AK382" s="222"/>
      <c r="AL382" s="222"/>
      <c r="AM382" s="222"/>
      <c r="AN382" s="222"/>
      <c r="AO382" s="222"/>
      <c r="AP382" s="222"/>
      <c r="AQ382" s="222"/>
      <c r="AR382" s="222"/>
      <c r="AS382" s="222"/>
    </row>
    <row r="383" spans="1:45" ht="24"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c r="AB383" s="222"/>
      <c r="AC383" s="222"/>
      <c r="AD383" s="222"/>
      <c r="AE383" s="222"/>
      <c r="AF383" s="222"/>
      <c r="AG383" s="222"/>
      <c r="AH383" s="222"/>
      <c r="AI383" s="222"/>
      <c r="AJ383" s="222"/>
      <c r="AK383" s="222"/>
      <c r="AL383" s="222"/>
      <c r="AM383" s="222"/>
      <c r="AN383" s="222"/>
      <c r="AO383" s="222"/>
      <c r="AP383" s="222"/>
      <c r="AQ383" s="222"/>
      <c r="AR383" s="222"/>
      <c r="AS383" s="222"/>
    </row>
    <row r="384" spans="1:45" ht="24"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c r="AB384" s="222"/>
      <c r="AC384" s="222"/>
      <c r="AD384" s="222"/>
      <c r="AE384" s="222"/>
      <c r="AF384" s="222"/>
      <c r="AG384" s="222"/>
      <c r="AH384" s="222"/>
      <c r="AI384" s="222"/>
      <c r="AJ384" s="222"/>
      <c r="AK384" s="222"/>
      <c r="AL384" s="222"/>
      <c r="AM384" s="222"/>
      <c r="AN384" s="222"/>
      <c r="AO384" s="222"/>
      <c r="AP384" s="222"/>
      <c r="AQ384" s="222"/>
      <c r="AR384" s="222"/>
      <c r="AS384" s="222"/>
    </row>
    <row r="385" spans="1:45" ht="24"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c r="AB385" s="222"/>
      <c r="AC385" s="222"/>
      <c r="AD385" s="222"/>
      <c r="AE385" s="222"/>
      <c r="AF385" s="222"/>
      <c r="AG385" s="222"/>
      <c r="AH385" s="222"/>
      <c r="AI385" s="222"/>
      <c r="AJ385" s="222"/>
      <c r="AK385" s="222"/>
      <c r="AL385" s="222"/>
      <c r="AM385" s="222"/>
      <c r="AN385" s="222"/>
      <c r="AO385" s="222"/>
      <c r="AP385" s="222"/>
      <c r="AQ385" s="222"/>
      <c r="AR385" s="222"/>
      <c r="AS385" s="222"/>
    </row>
    <row r="386" spans="1:45" ht="24"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c r="AB386" s="222"/>
      <c r="AC386" s="222"/>
      <c r="AD386" s="222"/>
      <c r="AE386" s="222"/>
      <c r="AF386" s="222"/>
      <c r="AG386" s="222"/>
      <c r="AH386" s="222"/>
      <c r="AI386" s="222"/>
      <c r="AJ386" s="222"/>
      <c r="AK386" s="222"/>
      <c r="AL386" s="222"/>
      <c r="AM386" s="222"/>
      <c r="AN386" s="222"/>
      <c r="AO386" s="222"/>
      <c r="AP386" s="222"/>
      <c r="AQ386" s="222"/>
      <c r="AR386" s="222"/>
      <c r="AS386" s="222"/>
    </row>
    <row r="387" spans="1:45" ht="24"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c r="AD387" s="222"/>
      <c r="AE387" s="222"/>
      <c r="AF387" s="222"/>
      <c r="AG387" s="222"/>
      <c r="AH387" s="222"/>
      <c r="AI387" s="222"/>
      <c r="AJ387" s="222"/>
      <c r="AK387" s="222"/>
      <c r="AL387" s="222"/>
      <c r="AM387" s="222"/>
      <c r="AN387" s="222"/>
      <c r="AO387" s="222"/>
      <c r="AP387" s="222"/>
      <c r="AQ387" s="222"/>
      <c r="AR387" s="222"/>
      <c r="AS387" s="222"/>
    </row>
    <row r="388" spans="1:45" ht="24"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c r="AB388" s="222"/>
      <c r="AC388" s="222"/>
      <c r="AD388" s="222"/>
      <c r="AE388" s="222"/>
      <c r="AF388" s="222"/>
      <c r="AG388" s="222"/>
      <c r="AH388" s="222"/>
      <c r="AI388" s="222"/>
      <c r="AJ388" s="222"/>
      <c r="AK388" s="222"/>
      <c r="AL388" s="222"/>
      <c r="AM388" s="222"/>
      <c r="AN388" s="222"/>
      <c r="AO388" s="222"/>
      <c r="AP388" s="222"/>
      <c r="AQ388" s="222"/>
      <c r="AR388" s="222"/>
      <c r="AS388" s="222"/>
    </row>
    <row r="389" spans="1:45" ht="24"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c r="AD389" s="222"/>
      <c r="AE389" s="222"/>
      <c r="AF389" s="222"/>
      <c r="AG389" s="222"/>
      <c r="AH389" s="222"/>
      <c r="AI389" s="222"/>
      <c r="AJ389" s="222"/>
      <c r="AK389" s="222"/>
      <c r="AL389" s="222"/>
      <c r="AM389" s="222"/>
      <c r="AN389" s="222"/>
      <c r="AO389" s="222"/>
      <c r="AP389" s="222"/>
      <c r="AQ389" s="222"/>
      <c r="AR389" s="222"/>
      <c r="AS389" s="222"/>
    </row>
    <row r="390" spans="1:45" ht="24"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c r="AB390" s="222"/>
      <c r="AC390" s="222"/>
      <c r="AD390" s="222"/>
      <c r="AE390" s="222"/>
      <c r="AF390" s="222"/>
      <c r="AG390" s="222"/>
      <c r="AH390" s="222"/>
      <c r="AI390" s="222"/>
      <c r="AJ390" s="222"/>
      <c r="AK390" s="222"/>
      <c r="AL390" s="222"/>
      <c r="AM390" s="222"/>
      <c r="AN390" s="222"/>
      <c r="AO390" s="222"/>
      <c r="AP390" s="222"/>
      <c r="AQ390" s="222"/>
      <c r="AR390" s="222"/>
      <c r="AS390" s="222"/>
    </row>
    <row r="391" spans="1:45" ht="24"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c r="AB391" s="222"/>
      <c r="AC391" s="222"/>
      <c r="AD391" s="222"/>
      <c r="AE391" s="222"/>
      <c r="AF391" s="222"/>
      <c r="AG391" s="222"/>
      <c r="AH391" s="222"/>
      <c r="AI391" s="222"/>
      <c r="AJ391" s="222"/>
      <c r="AK391" s="222"/>
      <c r="AL391" s="222"/>
      <c r="AM391" s="222"/>
      <c r="AN391" s="222"/>
      <c r="AO391" s="222"/>
      <c r="AP391" s="222"/>
      <c r="AQ391" s="222"/>
      <c r="AR391" s="222"/>
      <c r="AS391" s="222"/>
    </row>
    <row r="392" spans="1:45" ht="24"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c r="AD392" s="222"/>
      <c r="AE392" s="222"/>
      <c r="AF392" s="222"/>
      <c r="AG392" s="222"/>
      <c r="AH392" s="222"/>
      <c r="AI392" s="222"/>
      <c r="AJ392" s="222"/>
      <c r="AK392" s="222"/>
      <c r="AL392" s="222"/>
      <c r="AM392" s="222"/>
      <c r="AN392" s="222"/>
      <c r="AO392" s="222"/>
      <c r="AP392" s="222"/>
      <c r="AQ392" s="222"/>
      <c r="AR392" s="222"/>
      <c r="AS392" s="222"/>
    </row>
    <row r="393" spans="1:45" ht="24"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c r="AD393" s="222"/>
      <c r="AE393" s="222"/>
      <c r="AF393" s="222"/>
      <c r="AG393" s="222"/>
      <c r="AH393" s="222"/>
      <c r="AI393" s="222"/>
      <c r="AJ393" s="222"/>
      <c r="AK393" s="222"/>
      <c r="AL393" s="222"/>
      <c r="AM393" s="222"/>
      <c r="AN393" s="222"/>
      <c r="AO393" s="222"/>
      <c r="AP393" s="222"/>
      <c r="AQ393" s="222"/>
      <c r="AR393" s="222"/>
      <c r="AS393" s="222"/>
    </row>
    <row r="394" spans="1:45" ht="24"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c r="AD394" s="222"/>
      <c r="AE394" s="222"/>
      <c r="AF394" s="222"/>
      <c r="AG394" s="222"/>
      <c r="AH394" s="222"/>
      <c r="AI394" s="222"/>
      <c r="AJ394" s="222"/>
      <c r="AK394" s="222"/>
      <c r="AL394" s="222"/>
      <c r="AM394" s="222"/>
      <c r="AN394" s="222"/>
      <c r="AO394" s="222"/>
      <c r="AP394" s="222"/>
      <c r="AQ394" s="222"/>
      <c r="AR394" s="222"/>
      <c r="AS394" s="222"/>
    </row>
    <row r="395" spans="1:45" ht="24"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c r="AD395" s="222"/>
      <c r="AE395" s="222"/>
      <c r="AF395" s="222"/>
      <c r="AG395" s="222"/>
      <c r="AH395" s="222"/>
      <c r="AI395" s="222"/>
      <c r="AJ395" s="222"/>
      <c r="AK395" s="222"/>
      <c r="AL395" s="222"/>
      <c r="AM395" s="222"/>
      <c r="AN395" s="222"/>
      <c r="AO395" s="222"/>
      <c r="AP395" s="222"/>
      <c r="AQ395" s="222"/>
      <c r="AR395" s="222"/>
      <c r="AS395" s="222"/>
    </row>
    <row r="396" spans="1:45" ht="24"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c r="AD396" s="222"/>
      <c r="AE396" s="222"/>
      <c r="AF396" s="222"/>
      <c r="AG396" s="222"/>
      <c r="AH396" s="222"/>
      <c r="AI396" s="222"/>
      <c r="AJ396" s="222"/>
      <c r="AK396" s="222"/>
      <c r="AL396" s="222"/>
      <c r="AM396" s="222"/>
      <c r="AN396" s="222"/>
      <c r="AO396" s="222"/>
      <c r="AP396" s="222"/>
      <c r="AQ396" s="222"/>
      <c r="AR396" s="222"/>
      <c r="AS396" s="222"/>
    </row>
    <row r="397" spans="1:45" ht="24"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c r="AB397" s="222"/>
      <c r="AC397" s="222"/>
      <c r="AD397" s="222"/>
      <c r="AE397" s="222"/>
      <c r="AF397" s="222"/>
      <c r="AG397" s="222"/>
      <c r="AH397" s="222"/>
      <c r="AI397" s="222"/>
      <c r="AJ397" s="222"/>
      <c r="AK397" s="222"/>
      <c r="AL397" s="222"/>
      <c r="AM397" s="222"/>
      <c r="AN397" s="222"/>
      <c r="AO397" s="222"/>
      <c r="AP397" s="222"/>
      <c r="AQ397" s="222"/>
      <c r="AR397" s="222"/>
      <c r="AS397" s="222"/>
    </row>
    <row r="398" spans="1:45" ht="24"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c r="AD398" s="222"/>
      <c r="AE398" s="222"/>
      <c r="AF398" s="222"/>
      <c r="AG398" s="222"/>
      <c r="AH398" s="222"/>
      <c r="AI398" s="222"/>
      <c r="AJ398" s="222"/>
      <c r="AK398" s="222"/>
      <c r="AL398" s="222"/>
      <c r="AM398" s="222"/>
      <c r="AN398" s="222"/>
      <c r="AO398" s="222"/>
      <c r="AP398" s="222"/>
      <c r="AQ398" s="222"/>
      <c r="AR398" s="222"/>
      <c r="AS398" s="222"/>
    </row>
    <row r="399" spans="1:45" ht="24"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c r="AB399" s="222"/>
      <c r="AC399" s="222"/>
      <c r="AD399" s="222"/>
      <c r="AE399" s="222"/>
      <c r="AF399" s="222"/>
      <c r="AG399" s="222"/>
      <c r="AH399" s="222"/>
      <c r="AI399" s="222"/>
      <c r="AJ399" s="222"/>
      <c r="AK399" s="222"/>
      <c r="AL399" s="222"/>
      <c r="AM399" s="222"/>
      <c r="AN399" s="222"/>
      <c r="AO399" s="222"/>
      <c r="AP399" s="222"/>
      <c r="AQ399" s="222"/>
      <c r="AR399" s="222"/>
      <c r="AS399" s="222"/>
    </row>
    <row r="400" spans="1:45" ht="24"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c r="AD400" s="222"/>
      <c r="AE400" s="222"/>
      <c r="AF400" s="222"/>
      <c r="AG400" s="222"/>
      <c r="AH400" s="222"/>
      <c r="AI400" s="222"/>
      <c r="AJ400" s="222"/>
      <c r="AK400" s="222"/>
      <c r="AL400" s="222"/>
      <c r="AM400" s="222"/>
      <c r="AN400" s="222"/>
      <c r="AO400" s="222"/>
      <c r="AP400" s="222"/>
      <c r="AQ400" s="222"/>
      <c r="AR400" s="222"/>
      <c r="AS400" s="222"/>
    </row>
    <row r="401" spans="1:45" ht="24"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c r="AB401" s="222"/>
      <c r="AC401" s="222"/>
      <c r="AD401" s="222"/>
      <c r="AE401" s="222"/>
      <c r="AF401" s="222"/>
      <c r="AG401" s="222"/>
      <c r="AH401" s="222"/>
      <c r="AI401" s="222"/>
      <c r="AJ401" s="222"/>
      <c r="AK401" s="222"/>
      <c r="AL401" s="222"/>
      <c r="AM401" s="222"/>
      <c r="AN401" s="222"/>
      <c r="AO401" s="222"/>
      <c r="AP401" s="222"/>
      <c r="AQ401" s="222"/>
      <c r="AR401" s="222"/>
      <c r="AS401" s="222"/>
    </row>
    <row r="402" spans="1:45" ht="24"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c r="AB402" s="222"/>
      <c r="AC402" s="222"/>
      <c r="AD402" s="222"/>
      <c r="AE402" s="222"/>
      <c r="AF402" s="222"/>
      <c r="AG402" s="222"/>
      <c r="AH402" s="222"/>
      <c r="AI402" s="222"/>
      <c r="AJ402" s="222"/>
      <c r="AK402" s="222"/>
      <c r="AL402" s="222"/>
      <c r="AM402" s="222"/>
      <c r="AN402" s="222"/>
      <c r="AO402" s="222"/>
      <c r="AP402" s="222"/>
      <c r="AQ402" s="222"/>
      <c r="AR402" s="222"/>
      <c r="AS402" s="222"/>
    </row>
    <row r="403" spans="1:45" ht="24"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c r="AB403" s="222"/>
      <c r="AC403" s="222"/>
      <c r="AD403" s="222"/>
      <c r="AE403" s="222"/>
      <c r="AF403" s="222"/>
      <c r="AG403" s="222"/>
      <c r="AH403" s="222"/>
      <c r="AI403" s="222"/>
      <c r="AJ403" s="222"/>
      <c r="AK403" s="222"/>
      <c r="AL403" s="222"/>
      <c r="AM403" s="222"/>
      <c r="AN403" s="222"/>
      <c r="AO403" s="222"/>
      <c r="AP403" s="222"/>
      <c r="AQ403" s="222"/>
      <c r="AR403" s="222"/>
      <c r="AS403" s="222"/>
    </row>
    <row r="404" spans="1:45" ht="24"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c r="AB404" s="222"/>
      <c r="AC404" s="222"/>
      <c r="AD404" s="222"/>
      <c r="AE404" s="222"/>
      <c r="AF404" s="222"/>
      <c r="AG404" s="222"/>
      <c r="AH404" s="222"/>
      <c r="AI404" s="222"/>
      <c r="AJ404" s="222"/>
      <c r="AK404" s="222"/>
      <c r="AL404" s="222"/>
      <c r="AM404" s="222"/>
      <c r="AN404" s="222"/>
      <c r="AO404" s="222"/>
      <c r="AP404" s="222"/>
      <c r="AQ404" s="222"/>
      <c r="AR404" s="222"/>
      <c r="AS404" s="222"/>
    </row>
    <row r="405" spans="1:45" ht="24"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c r="AD405" s="222"/>
      <c r="AE405" s="222"/>
      <c r="AF405" s="222"/>
      <c r="AG405" s="222"/>
      <c r="AH405" s="222"/>
      <c r="AI405" s="222"/>
      <c r="AJ405" s="222"/>
      <c r="AK405" s="222"/>
      <c r="AL405" s="222"/>
      <c r="AM405" s="222"/>
      <c r="AN405" s="222"/>
      <c r="AO405" s="222"/>
      <c r="AP405" s="222"/>
      <c r="AQ405" s="222"/>
      <c r="AR405" s="222"/>
      <c r="AS405" s="222"/>
    </row>
    <row r="406" spans="1:45" ht="24"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c r="AD406" s="222"/>
      <c r="AE406" s="222"/>
      <c r="AF406" s="222"/>
      <c r="AG406" s="222"/>
      <c r="AH406" s="222"/>
      <c r="AI406" s="222"/>
      <c r="AJ406" s="222"/>
      <c r="AK406" s="222"/>
      <c r="AL406" s="222"/>
      <c r="AM406" s="222"/>
      <c r="AN406" s="222"/>
      <c r="AO406" s="222"/>
      <c r="AP406" s="222"/>
      <c r="AQ406" s="222"/>
      <c r="AR406" s="222"/>
      <c r="AS406" s="222"/>
    </row>
    <row r="407" spans="1:45" ht="24"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c r="AB407" s="222"/>
      <c r="AC407" s="222"/>
      <c r="AD407" s="222"/>
      <c r="AE407" s="222"/>
      <c r="AF407" s="222"/>
      <c r="AG407" s="222"/>
      <c r="AH407" s="222"/>
      <c r="AI407" s="222"/>
      <c r="AJ407" s="222"/>
      <c r="AK407" s="222"/>
      <c r="AL407" s="222"/>
      <c r="AM407" s="222"/>
      <c r="AN407" s="222"/>
      <c r="AO407" s="222"/>
      <c r="AP407" s="222"/>
      <c r="AQ407" s="222"/>
      <c r="AR407" s="222"/>
      <c r="AS407" s="222"/>
    </row>
    <row r="408" spans="1:45" ht="24"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c r="AB408" s="222"/>
      <c r="AC408" s="222"/>
      <c r="AD408" s="222"/>
      <c r="AE408" s="222"/>
      <c r="AF408" s="222"/>
      <c r="AG408" s="222"/>
      <c r="AH408" s="222"/>
      <c r="AI408" s="222"/>
      <c r="AJ408" s="222"/>
      <c r="AK408" s="222"/>
      <c r="AL408" s="222"/>
      <c r="AM408" s="222"/>
      <c r="AN408" s="222"/>
      <c r="AO408" s="222"/>
      <c r="AP408" s="222"/>
      <c r="AQ408" s="222"/>
      <c r="AR408" s="222"/>
      <c r="AS408" s="222"/>
    </row>
    <row r="409" spans="1:45" ht="24"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c r="AB409" s="222"/>
      <c r="AC409" s="222"/>
      <c r="AD409" s="222"/>
      <c r="AE409" s="222"/>
      <c r="AF409" s="222"/>
      <c r="AG409" s="222"/>
      <c r="AH409" s="222"/>
      <c r="AI409" s="222"/>
      <c r="AJ409" s="222"/>
      <c r="AK409" s="222"/>
      <c r="AL409" s="222"/>
      <c r="AM409" s="222"/>
      <c r="AN409" s="222"/>
      <c r="AO409" s="222"/>
      <c r="AP409" s="222"/>
      <c r="AQ409" s="222"/>
      <c r="AR409" s="222"/>
      <c r="AS409" s="222"/>
    </row>
    <row r="410" spans="1:45" ht="24"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c r="AD410" s="222"/>
      <c r="AE410" s="222"/>
      <c r="AF410" s="222"/>
      <c r="AG410" s="222"/>
      <c r="AH410" s="222"/>
      <c r="AI410" s="222"/>
      <c r="AJ410" s="222"/>
      <c r="AK410" s="222"/>
      <c r="AL410" s="222"/>
      <c r="AM410" s="222"/>
      <c r="AN410" s="222"/>
      <c r="AO410" s="222"/>
      <c r="AP410" s="222"/>
      <c r="AQ410" s="222"/>
      <c r="AR410" s="222"/>
      <c r="AS410" s="222"/>
    </row>
    <row r="411" spans="1:45" ht="24"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c r="AB411" s="222"/>
      <c r="AC411" s="222"/>
      <c r="AD411" s="222"/>
      <c r="AE411" s="222"/>
      <c r="AF411" s="222"/>
      <c r="AG411" s="222"/>
      <c r="AH411" s="222"/>
      <c r="AI411" s="222"/>
      <c r="AJ411" s="222"/>
      <c r="AK411" s="222"/>
      <c r="AL411" s="222"/>
      <c r="AM411" s="222"/>
      <c r="AN411" s="222"/>
      <c r="AO411" s="222"/>
      <c r="AP411" s="222"/>
      <c r="AQ411" s="222"/>
      <c r="AR411" s="222"/>
      <c r="AS411" s="222"/>
    </row>
    <row r="412" spans="1:45" ht="24"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c r="AB412" s="222"/>
      <c r="AC412" s="222"/>
      <c r="AD412" s="222"/>
      <c r="AE412" s="222"/>
      <c r="AF412" s="222"/>
      <c r="AG412" s="222"/>
      <c r="AH412" s="222"/>
      <c r="AI412" s="222"/>
      <c r="AJ412" s="222"/>
      <c r="AK412" s="222"/>
      <c r="AL412" s="222"/>
      <c r="AM412" s="222"/>
      <c r="AN412" s="222"/>
      <c r="AO412" s="222"/>
      <c r="AP412" s="222"/>
      <c r="AQ412" s="222"/>
      <c r="AR412" s="222"/>
      <c r="AS412" s="222"/>
    </row>
    <row r="413" spans="1:45" ht="24"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c r="AB413" s="222"/>
      <c r="AC413" s="222"/>
      <c r="AD413" s="222"/>
      <c r="AE413" s="222"/>
      <c r="AF413" s="222"/>
      <c r="AG413" s="222"/>
      <c r="AH413" s="222"/>
      <c r="AI413" s="222"/>
      <c r="AJ413" s="222"/>
      <c r="AK413" s="222"/>
      <c r="AL413" s="222"/>
      <c r="AM413" s="222"/>
      <c r="AN413" s="222"/>
      <c r="AO413" s="222"/>
      <c r="AP413" s="222"/>
      <c r="AQ413" s="222"/>
      <c r="AR413" s="222"/>
      <c r="AS413" s="222"/>
    </row>
    <row r="414" spans="1:45" ht="24"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c r="AD414" s="222"/>
      <c r="AE414" s="222"/>
      <c r="AF414" s="222"/>
      <c r="AG414" s="222"/>
      <c r="AH414" s="222"/>
      <c r="AI414" s="222"/>
      <c r="AJ414" s="222"/>
      <c r="AK414" s="222"/>
      <c r="AL414" s="222"/>
      <c r="AM414" s="222"/>
      <c r="AN414" s="222"/>
      <c r="AO414" s="222"/>
      <c r="AP414" s="222"/>
      <c r="AQ414" s="222"/>
      <c r="AR414" s="222"/>
      <c r="AS414" s="222"/>
    </row>
    <row r="415" spans="1:45" ht="24"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c r="AD415" s="222"/>
      <c r="AE415" s="222"/>
      <c r="AF415" s="222"/>
      <c r="AG415" s="222"/>
      <c r="AH415" s="222"/>
      <c r="AI415" s="222"/>
      <c r="AJ415" s="222"/>
      <c r="AK415" s="222"/>
      <c r="AL415" s="222"/>
      <c r="AM415" s="222"/>
      <c r="AN415" s="222"/>
      <c r="AO415" s="222"/>
      <c r="AP415" s="222"/>
      <c r="AQ415" s="222"/>
      <c r="AR415" s="222"/>
      <c r="AS415" s="222"/>
    </row>
    <row r="416" spans="1:45" ht="24"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c r="AD416" s="222"/>
      <c r="AE416" s="222"/>
      <c r="AF416" s="222"/>
      <c r="AG416" s="222"/>
      <c r="AH416" s="222"/>
      <c r="AI416" s="222"/>
      <c r="AJ416" s="222"/>
      <c r="AK416" s="222"/>
      <c r="AL416" s="222"/>
      <c r="AM416" s="222"/>
      <c r="AN416" s="222"/>
      <c r="AO416" s="222"/>
      <c r="AP416" s="222"/>
      <c r="AQ416" s="222"/>
      <c r="AR416" s="222"/>
      <c r="AS416" s="222"/>
    </row>
    <row r="417" spans="1:45" ht="24"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c r="AD417" s="222"/>
      <c r="AE417" s="222"/>
      <c r="AF417" s="222"/>
      <c r="AG417" s="222"/>
      <c r="AH417" s="222"/>
      <c r="AI417" s="222"/>
      <c r="AJ417" s="222"/>
      <c r="AK417" s="222"/>
      <c r="AL417" s="222"/>
      <c r="AM417" s="222"/>
      <c r="AN417" s="222"/>
      <c r="AO417" s="222"/>
      <c r="AP417" s="222"/>
      <c r="AQ417" s="222"/>
      <c r="AR417" s="222"/>
      <c r="AS417" s="222"/>
    </row>
    <row r="418" spans="1:45" ht="24"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c r="AD418" s="222"/>
      <c r="AE418" s="222"/>
      <c r="AF418" s="222"/>
      <c r="AG418" s="222"/>
      <c r="AH418" s="222"/>
      <c r="AI418" s="222"/>
      <c r="AJ418" s="222"/>
      <c r="AK418" s="222"/>
      <c r="AL418" s="222"/>
      <c r="AM418" s="222"/>
      <c r="AN418" s="222"/>
      <c r="AO418" s="222"/>
      <c r="AP418" s="222"/>
      <c r="AQ418" s="222"/>
      <c r="AR418" s="222"/>
      <c r="AS418" s="222"/>
    </row>
    <row r="419" spans="1:45" ht="24"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c r="AD419" s="222"/>
      <c r="AE419" s="222"/>
      <c r="AF419" s="222"/>
      <c r="AG419" s="222"/>
      <c r="AH419" s="222"/>
      <c r="AI419" s="222"/>
      <c r="AJ419" s="222"/>
      <c r="AK419" s="222"/>
      <c r="AL419" s="222"/>
      <c r="AM419" s="222"/>
      <c r="AN419" s="222"/>
      <c r="AO419" s="222"/>
      <c r="AP419" s="222"/>
      <c r="AQ419" s="222"/>
      <c r="AR419" s="222"/>
      <c r="AS419" s="222"/>
    </row>
    <row r="420" spans="1:45" ht="24"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c r="AD420" s="222"/>
      <c r="AE420" s="222"/>
      <c r="AF420" s="222"/>
      <c r="AG420" s="222"/>
      <c r="AH420" s="222"/>
      <c r="AI420" s="222"/>
      <c r="AJ420" s="222"/>
      <c r="AK420" s="222"/>
      <c r="AL420" s="222"/>
      <c r="AM420" s="222"/>
      <c r="AN420" s="222"/>
      <c r="AO420" s="222"/>
      <c r="AP420" s="222"/>
      <c r="AQ420" s="222"/>
      <c r="AR420" s="222"/>
      <c r="AS420" s="222"/>
    </row>
    <row r="421" spans="1:45" ht="24"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c r="AD421" s="222"/>
      <c r="AE421" s="222"/>
      <c r="AF421" s="222"/>
      <c r="AG421" s="222"/>
      <c r="AH421" s="222"/>
      <c r="AI421" s="222"/>
      <c r="AJ421" s="222"/>
      <c r="AK421" s="222"/>
      <c r="AL421" s="222"/>
      <c r="AM421" s="222"/>
      <c r="AN421" s="222"/>
      <c r="AO421" s="222"/>
      <c r="AP421" s="222"/>
      <c r="AQ421" s="222"/>
      <c r="AR421" s="222"/>
      <c r="AS421" s="222"/>
    </row>
    <row r="422" spans="1:45" ht="24"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c r="AD422" s="222"/>
      <c r="AE422" s="222"/>
      <c r="AF422" s="222"/>
      <c r="AG422" s="222"/>
      <c r="AH422" s="222"/>
      <c r="AI422" s="222"/>
      <c r="AJ422" s="222"/>
      <c r="AK422" s="222"/>
      <c r="AL422" s="222"/>
      <c r="AM422" s="222"/>
      <c r="AN422" s="222"/>
      <c r="AO422" s="222"/>
      <c r="AP422" s="222"/>
      <c r="AQ422" s="222"/>
      <c r="AR422" s="222"/>
      <c r="AS422" s="222"/>
    </row>
    <row r="423" spans="1:45" ht="24"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c r="AD423" s="222"/>
      <c r="AE423" s="222"/>
      <c r="AF423" s="222"/>
      <c r="AG423" s="222"/>
      <c r="AH423" s="222"/>
      <c r="AI423" s="222"/>
      <c r="AJ423" s="222"/>
      <c r="AK423" s="222"/>
      <c r="AL423" s="222"/>
      <c r="AM423" s="222"/>
      <c r="AN423" s="222"/>
      <c r="AO423" s="222"/>
      <c r="AP423" s="222"/>
      <c r="AQ423" s="222"/>
      <c r="AR423" s="222"/>
      <c r="AS423" s="222"/>
    </row>
    <row r="424" spans="1:45" ht="24"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c r="AB424" s="222"/>
      <c r="AC424" s="222"/>
      <c r="AD424" s="222"/>
      <c r="AE424" s="222"/>
      <c r="AF424" s="222"/>
      <c r="AG424" s="222"/>
      <c r="AH424" s="222"/>
      <c r="AI424" s="222"/>
      <c r="AJ424" s="222"/>
      <c r="AK424" s="222"/>
      <c r="AL424" s="222"/>
      <c r="AM424" s="222"/>
      <c r="AN424" s="222"/>
      <c r="AO424" s="222"/>
      <c r="AP424" s="222"/>
      <c r="AQ424" s="222"/>
      <c r="AR424" s="222"/>
      <c r="AS424" s="222"/>
    </row>
    <row r="425" spans="1:45" ht="24"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c r="AD425" s="222"/>
      <c r="AE425" s="222"/>
      <c r="AF425" s="222"/>
      <c r="AG425" s="222"/>
      <c r="AH425" s="222"/>
      <c r="AI425" s="222"/>
      <c r="AJ425" s="222"/>
      <c r="AK425" s="222"/>
      <c r="AL425" s="222"/>
      <c r="AM425" s="222"/>
      <c r="AN425" s="222"/>
      <c r="AO425" s="222"/>
      <c r="AP425" s="222"/>
      <c r="AQ425" s="222"/>
      <c r="AR425" s="222"/>
      <c r="AS425" s="222"/>
    </row>
    <row r="426" spans="1:45" ht="24"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c r="AB426" s="222"/>
      <c r="AC426" s="222"/>
      <c r="AD426" s="222"/>
      <c r="AE426" s="222"/>
      <c r="AF426" s="222"/>
      <c r="AG426" s="222"/>
      <c r="AH426" s="222"/>
      <c r="AI426" s="222"/>
      <c r="AJ426" s="222"/>
      <c r="AK426" s="222"/>
      <c r="AL426" s="222"/>
      <c r="AM426" s="222"/>
      <c r="AN426" s="222"/>
      <c r="AO426" s="222"/>
      <c r="AP426" s="222"/>
      <c r="AQ426" s="222"/>
      <c r="AR426" s="222"/>
      <c r="AS426" s="222"/>
    </row>
    <row r="427" spans="1:45" ht="24"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c r="AB427" s="222"/>
      <c r="AC427" s="222"/>
      <c r="AD427" s="222"/>
      <c r="AE427" s="222"/>
      <c r="AF427" s="222"/>
      <c r="AG427" s="222"/>
      <c r="AH427" s="222"/>
      <c r="AI427" s="222"/>
      <c r="AJ427" s="222"/>
      <c r="AK427" s="222"/>
      <c r="AL427" s="222"/>
      <c r="AM427" s="222"/>
      <c r="AN427" s="222"/>
      <c r="AO427" s="222"/>
      <c r="AP427" s="222"/>
      <c r="AQ427" s="222"/>
      <c r="AR427" s="222"/>
      <c r="AS427" s="222"/>
    </row>
    <row r="428" spans="1:45" ht="24"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c r="AB428" s="222"/>
      <c r="AC428" s="222"/>
      <c r="AD428" s="222"/>
      <c r="AE428" s="222"/>
      <c r="AF428" s="222"/>
      <c r="AG428" s="222"/>
      <c r="AH428" s="222"/>
      <c r="AI428" s="222"/>
      <c r="AJ428" s="222"/>
      <c r="AK428" s="222"/>
      <c r="AL428" s="222"/>
      <c r="AM428" s="222"/>
      <c r="AN428" s="222"/>
      <c r="AO428" s="222"/>
      <c r="AP428" s="222"/>
      <c r="AQ428" s="222"/>
      <c r="AR428" s="222"/>
      <c r="AS428" s="222"/>
    </row>
    <row r="429" spans="1:45" ht="24"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c r="AB429" s="222"/>
      <c r="AC429" s="222"/>
      <c r="AD429" s="222"/>
      <c r="AE429" s="222"/>
      <c r="AF429" s="222"/>
      <c r="AG429" s="222"/>
      <c r="AH429" s="222"/>
      <c r="AI429" s="222"/>
      <c r="AJ429" s="222"/>
      <c r="AK429" s="222"/>
      <c r="AL429" s="222"/>
      <c r="AM429" s="222"/>
      <c r="AN429" s="222"/>
      <c r="AO429" s="222"/>
      <c r="AP429" s="222"/>
      <c r="AQ429" s="222"/>
      <c r="AR429" s="222"/>
      <c r="AS429" s="222"/>
    </row>
    <row r="430" spans="1:45" ht="24"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c r="AB430" s="222"/>
      <c r="AC430" s="222"/>
      <c r="AD430" s="222"/>
      <c r="AE430" s="222"/>
      <c r="AF430" s="222"/>
      <c r="AG430" s="222"/>
      <c r="AH430" s="222"/>
      <c r="AI430" s="222"/>
      <c r="AJ430" s="222"/>
      <c r="AK430" s="222"/>
      <c r="AL430" s="222"/>
      <c r="AM430" s="222"/>
      <c r="AN430" s="222"/>
      <c r="AO430" s="222"/>
      <c r="AP430" s="222"/>
      <c r="AQ430" s="222"/>
      <c r="AR430" s="222"/>
      <c r="AS430" s="222"/>
    </row>
    <row r="431" spans="1:45" ht="24"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c r="AB431" s="222"/>
      <c r="AC431" s="222"/>
      <c r="AD431" s="222"/>
      <c r="AE431" s="222"/>
      <c r="AF431" s="222"/>
      <c r="AG431" s="222"/>
      <c r="AH431" s="222"/>
      <c r="AI431" s="222"/>
      <c r="AJ431" s="222"/>
      <c r="AK431" s="222"/>
      <c r="AL431" s="222"/>
      <c r="AM431" s="222"/>
      <c r="AN431" s="222"/>
      <c r="AO431" s="222"/>
      <c r="AP431" s="222"/>
      <c r="AQ431" s="222"/>
      <c r="AR431" s="222"/>
      <c r="AS431" s="222"/>
    </row>
    <row r="432" spans="1:45" ht="24"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c r="AB432" s="222"/>
      <c r="AC432" s="222"/>
      <c r="AD432" s="222"/>
      <c r="AE432" s="222"/>
      <c r="AF432" s="222"/>
      <c r="AG432" s="222"/>
      <c r="AH432" s="222"/>
      <c r="AI432" s="222"/>
      <c r="AJ432" s="222"/>
      <c r="AK432" s="222"/>
      <c r="AL432" s="222"/>
      <c r="AM432" s="222"/>
      <c r="AN432" s="222"/>
      <c r="AO432" s="222"/>
      <c r="AP432" s="222"/>
      <c r="AQ432" s="222"/>
      <c r="AR432" s="222"/>
      <c r="AS432" s="222"/>
    </row>
    <row r="433" spans="1:45" ht="24"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c r="AB433" s="222"/>
      <c r="AC433" s="222"/>
      <c r="AD433" s="222"/>
      <c r="AE433" s="222"/>
      <c r="AF433" s="222"/>
      <c r="AG433" s="222"/>
      <c r="AH433" s="222"/>
      <c r="AI433" s="222"/>
      <c r="AJ433" s="222"/>
      <c r="AK433" s="222"/>
      <c r="AL433" s="222"/>
      <c r="AM433" s="222"/>
      <c r="AN433" s="222"/>
      <c r="AO433" s="222"/>
      <c r="AP433" s="222"/>
      <c r="AQ433" s="222"/>
      <c r="AR433" s="222"/>
      <c r="AS433" s="222"/>
    </row>
    <row r="434" spans="1:45" ht="24"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c r="AB434" s="222"/>
      <c r="AC434" s="222"/>
      <c r="AD434" s="222"/>
      <c r="AE434" s="222"/>
      <c r="AF434" s="222"/>
      <c r="AG434" s="222"/>
      <c r="AH434" s="222"/>
      <c r="AI434" s="222"/>
      <c r="AJ434" s="222"/>
      <c r="AK434" s="222"/>
      <c r="AL434" s="222"/>
      <c r="AM434" s="222"/>
      <c r="AN434" s="222"/>
      <c r="AO434" s="222"/>
      <c r="AP434" s="222"/>
      <c r="AQ434" s="222"/>
      <c r="AR434" s="222"/>
      <c r="AS434" s="222"/>
    </row>
    <row r="435" spans="1:45" ht="24"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c r="AD435" s="222"/>
      <c r="AE435" s="222"/>
      <c r="AF435" s="222"/>
      <c r="AG435" s="222"/>
      <c r="AH435" s="222"/>
      <c r="AI435" s="222"/>
      <c r="AJ435" s="222"/>
      <c r="AK435" s="222"/>
      <c r="AL435" s="222"/>
      <c r="AM435" s="222"/>
      <c r="AN435" s="222"/>
      <c r="AO435" s="222"/>
      <c r="AP435" s="222"/>
      <c r="AQ435" s="222"/>
      <c r="AR435" s="222"/>
      <c r="AS435" s="222"/>
    </row>
    <row r="436" spans="1:45" ht="24"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c r="AB436" s="222"/>
      <c r="AC436" s="222"/>
      <c r="AD436" s="222"/>
      <c r="AE436" s="222"/>
      <c r="AF436" s="222"/>
      <c r="AG436" s="222"/>
      <c r="AH436" s="222"/>
      <c r="AI436" s="222"/>
      <c r="AJ436" s="222"/>
      <c r="AK436" s="222"/>
      <c r="AL436" s="222"/>
      <c r="AM436" s="222"/>
      <c r="AN436" s="222"/>
      <c r="AO436" s="222"/>
      <c r="AP436" s="222"/>
      <c r="AQ436" s="222"/>
      <c r="AR436" s="222"/>
      <c r="AS436" s="222"/>
    </row>
    <row r="437" spans="1:45" ht="24"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c r="AB437" s="222"/>
      <c r="AC437" s="222"/>
      <c r="AD437" s="222"/>
      <c r="AE437" s="222"/>
      <c r="AF437" s="222"/>
      <c r="AG437" s="222"/>
      <c r="AH437" s="222"/>
      <c r="AI437" s="222"/>
      <c r="AJ437" s="222"/>
      <c r="AK437" s="222"/>
      <c r="AL437" s="222"/>
      <c r="AM437" s="222"/>
      <c r="AN437" s="222"/>
      <c r="AO437" s="222"/>
      <c r="AP437" s="222"/>
      <c r="AQ437" s="222"/>
      <c r="AR437" s="222"/>
      <c r="AS437" s="222"/>
    </row>
    <row r="438" spans="1:45" ht="24"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c r="AB438" s="222"/>
      <c r="AC438" s="222"/>
      <c r="AD438" s="222"/>
      <c r="AE438" s="222"/>
      <c r="AF438" s="222"/>
      <c r="AG438" s="222"/>
      <c r="AH438" s="222"/>
      <c r="AI438" s="222"/>
      <c r="AJ438" s="222"/>
      <c r="AK438" s="222"/>
      <c r="AL438" s="222"/>
      <c r="AM438" s="222"/>
      <c r="AN438" s="222"/>
      <c r="AO438" s="222"/>
      <c r="AP438" s="222"/>
      <c r="AQ438" s="222"/>
      <c r="AR438" s="222"/>
      <c r="AS438" s="222"/>
    </row>
    <row r="439" spans="1:45" ht="24"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c r="AB439" s="222"/>
      <c r="AC439" s="222"/>
      <c r="AD439" s="222"/>
      <c r="AE439" s="222"/>
      <c r="AF439" s="222"/>
      <c r="AG439" s="222"/>
      <c r="AH439" s="222"/>
      <c r="AI439" s="222"/>
      <c r="AJ439" s="222"/>
      <c r="AK439" s="222"/>
      <c r="AL439" s="222"/>
      <c r="AM439" s="222"/>
      <c r="AN439" s="222"/>
      <c r="AO439" s="222"/>
      <c r="AP439" s="222"/>
      <c r="AQ439" s="222"/>
      <c r="AR439" s="222"/>
      <c r="AS439" s="222"/>
    </row>
    <row r="440" spans="1:45" ht="24"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c r="AB440" s="222"/>
      <c r="AC440" s="222"/>
      <c r="AD440" s="222"/>
      <c r="AE440" s="222"/>
      <c r="AF440" s="222"/>
      <c r="AG440" s="222"/>
      <c r="AH440" s="222"/>
      <c r="AI440" s="222"/>
      <c r="AJ440" s="222"/>
      <c r="AK440" s="222"/>
      <c r="AL440" s="222"/>
      <c r="AM440" s="222"/>
      <c r="AN440" s="222"/>
      <c r="AO440" s="222"/>
      <c r="AP440" s="222"/>
      <c r="AQ440" s="222"/>
      <c r="AR440" s="222"/>
      <c r="AS440" s="222"/>
    </row>
    <row r="441" spans="1:45" ht="24"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c r="AB441" s="222"/>
      <c r="AC441" s="222"/>
      <c r="AD441" s="222"/>
      <c r="AE441" s="222"/>
      <c r="AF441" s="222"/>
      <c r="AG441" s="222"/>
      <c r="AH441" s="222"/>
      <c r="AI441" s="222"/>
      <c r="AJ441" s="222"/>
      <c r="AK441" s="222"/>
      <c r="AL441" s="222"/>
      <c r="AM441" s="222"/>
      <c r="AN441" s="222"/>
      <c r="AO441" s="222"/>
      <c r="AP441" s="222"/>
      <c r="AQ441" s="222"/>
      <c r="AR441" s="222"/>
      <c r="AS441" s="222"/>
    </row>
    <row r="442" spans="1:45" ht="24"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2"/>
      <c r="AM442" s="222"/>
      <c r="AN442" s="222"/>
      <c r="AO442" s="222"/>
      <c r="AP442" s="222"/>
      <c r="AQ442" s="222"/>
      <c r="AR442" s="222"/>
      <c r="AS442" s="222"/>
    </row>
    <row r="443" spans="1:45" ht="24"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2"/>
      <c r="AM443" s="222"/>
      <c r="AN443" s="222"/>
      <c r="AO443" s="222"/>
      <c r="AP443" s="222"/>
      <c r="AQ443" s="222"/>
      <c r="AR443" s="222"/>
      <c r="AS443" s="222"/>
    </row>
    <row r="444" spans="1:45" ht="24"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2"/>
      <c r="AM444" s="222"/>
      <c r="AN444" s="222"/>
      <c r="AO444" s="222"/>
      <c r="AP444" s="222"/>
      <c r="AQ444" s="222"/>
      <c r="AR444" s="222"/>
      <c r="AS444" s="222"/>
    </row>
    <row r="445" spans="1:45" ht="24"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c r="AB445" s="222"/>
      <c r="AC445" s="222"/>
      <c r="AD445" s="222"/>
      <c r="AE445" s="222"/>
      <c r="AF445" s="222"/>
      <c r="AG445" s="222"/>
      <c r="AH445" s="222"/>
      <c r="AI445" s="222"/>
      <c r="AJ445" s="222"/>
      <c r="AK445" s="222"/>
      <c r="AL445" s="222"/>
      <c r="AM445" s="222"/>
      <c r="AN445" s="222"/>
      <c r="AO445" s="222"/>
      <c r="AP445" s="222"/>
      <c r="AQ445" s="222"/>
      <c r="AR445" s="222"/>
      <c r="AS445" s="222"/>
    </row>
    <row r="446" spans="1:45" ht="24"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c r="AB446" s="222"/>
      <c r="AC446" s="222"/>
      <c r="AD446" s="222"/>
      <c r="AE446" s="222"/>
      <c r="AF446" s="222"/>
      <c r="AG446" s="222"/>
      <c r="AH446" s="222"/>
      <c r="AI446" s="222"/>
      <c r="AJ446" s="222"/>
      <c r="AK446" s="222"/>
      <c r="AL446" s="222"/>
      <c r="AM446" s="222"/>
      <c r="AN446" s="222"/>
      <c r="AO446" s="222"/>
      <c r="AP446" s="222"/>
      <c r="AQ446" s="222"/>
      <c r="AR446" s="222"/>
      <c r="AS446" s="222"/>
    </row>
    <row r="447" spans="1:45" ht="24"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c r="AB447" s="222"/>
      <c r="AC447" s="222"/>
      <c r="AD447" s="222"/>
      <c r="AE447" s="222"/>
      <c r="AF447" s="222"/>
      <c r="AG447" s="222"/>
      <c r="AH447" s="222"/>
      <c r="AI447" s="222"/>
      <c r="AJ447" s="222"/>
      <c r="AK447" s="222"/>
      <c r="AL447" s="222"/>
      <c r="AM447" s="222"/>
      <c r="AN447" s="222"/>
      <c r="AO447" s="222"/>
      <c r="AP447" s="222"/>
      <c r="AQ447" s="222"/>
      <c r="AR447" s="222"/>
      <c r="AS447" s="222"/>
    </row>
    <row r="448" spans="1:45" ht="24"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c r="AB448" s="222"/>
      <c r="AC448" s="222"/>
      <c r="AD448" s="222"/>
      <c r="AE448" s="222"/>
      <c r="AF448" s="222"/>
      <c r="AG448" s="222"/>
      <c r="AH448" s="222"/>
      <c r="AI448" s="222"/>
      <c r="AJ448" s="222"/>
      <c r="AK448" s="222"/>
      <c r="AL448" s="222"/>
      <c r="AM448" s="222"/>
      <c r="AN448" s="222"/>
      <c r="AO448" s="222"/>
      <c r="AP448" s="222"/>
      <c r="AQ448" s="222"/>
      <c r="AR448" s="222"/>
      <c r="AS448" s="222"/>
    </row>
    <row r="449" spans="1:45" ht="24"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c r="AB449" s="222"/>
      <c r="AC449" s="222"/>
      <c r="AD449" s="222"/>
      <c r="AE449" s="222"/>
      <c r="AF449" s="222"/>
      <c r="AG449" s="222"/>
      <c r="AH449" s="222"/>
      <c r="AI449" s="222"/>
      <c r="AJ449" s="222"/>
      <c r="AK449" s="222"/>
      <c r="AL449" s="222"/>
      <c r="AM449" s="222"/>
      <c r="AN449" s="222"/>
      <c r="AO449" s="222"/>
      <c r="AP449" s="222"/>
      <c r="AQ449" s="222"/>
      <c r="AR449" s="222"/>
      <c r="AS449" s="222"/>
    </row>
    <row r="450" spans="1:45" ht="24"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c r="AD450" s="222"/>
      <c r="AE450" s="222"/>
      <c r="AF450" s="222"/>
      <c r="AG450" s="222"/>
      <c r="AH450" s="222"/>
      <c r="AI450" s="222"/>
      <c r="AJ450" s="222"/>
      <c r="AK450" s="222"/>
      <c r="AL450" s="222"/>
      <c r="AM450" s="222"/>
      <c r="AN450" s="222"/>
      <c r="AO450" s="222"/>
      <c r="AP450" s="222"/>
      <c r="AQ450" s="222"/>
      <c r="AR450" s="222"/>
      <c r="AS450" s="222"/>
    </row>
    <row r="451" spans="1:45" ht="24"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c r="AB451" s="222"/>
      <c r="AC451" s="222"/>
      <c r="AD451" s="222"/>
      <c r="AE451" s="222"/>
      <c r="AF451" s="222"/>
      <c r="AG451" s="222"/>
      <c r="AH451" s="222"/>
      <c r="AI451" s="222"/>
      <c r="AJ451" s="222"/>
      <c r="AK451" s="222"/>
      <c r="AL451" s="222"/>
      <c r="AM451" s="222"/>
      <c r="AN451" s="222"/>
      <c r="AO451" s="222"/>
      <c r="AP451" s="222"/>
      <c r="AQ451" s="222"/>
      <c r="AR451" s="222"/>
      <c r="AS451" s="222"/>
    </row>
    <row r="452" spans="1:45" ht="24"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c r="AB452" s="222"/>
      <c r="AC452" s="222"/>
      <c r="AD452" s="222"/>
      <c r="AE452" s="222"/>
      <c r="AF452" s="222"/>
      <c r="AG452" s="222"/>
      <c r="AH452" s="222"/>
      <c r="AI452" s="222"/>
      <c r="AJ452" s="222"/>
      <c r="AK452" s="222"/>
      <c r="AL452" s="222"/>
      <c r="AM452" s="222"/>
      <c r="AN452" s="222"/>
      <c r="AO452" s="222"/>
      <c r="AP452" s="222"/>
      <c r="AQ452" s="222"/>
      <c r="AR452" s="222"/>
      <c r="AS452" s="222"/>
    </row>
    <row r="453" spans="1:45" ht="24"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c r="AD453" s="222"/>
      <c r="AE453" s="222"/>
      <c r="AF453" s="222"/>
      <c r="AG453" s="222"/>
      <c r="AH453" s="222"/>
      <c r="AI453" s="222"/>
      <c r="AJ453" s="222"/>
      <c r="AK453" s="222"/>
      <c r="AL453" s="222"/>
      <c r="AM453" s="222"/>
      <c r="AN453" s="222"/>
      <c r="AO453" s="222"/>
      <c r="AP453" s="222"/>
      <c r="AQ453" s="222"/>
      <c r="AR453" s="222"/>
      <c r="AS453" s="222"/>
    </row>
    <row r="454" spans="1:45" ht="24"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c r="AD454" s="222"/>
      <c r="AE454" s="222"/>
      <c r="AF454" s="222"/>
      <c r="AG454" s="222"/>
      <c r="AH454" s="222"/>
      <c r="AI454" s="222"/>
      <c r="AJ454" s="222"/>
      <c r="AK454" s="222"/>
      <c r="AL454" s="222"/>
      <c r="AM454" s="222"/>
      <c r="AN454" s="222"/>
      <c r="AO454" s="222"/>
      <c r="AP454" s="222"/>
      <c r="AQ454" s="222"/>
      <c r="AR454" s="222"/>
      <c r="AS454" s="222"/>
    </row>
    <row r="455" spans="1:45" ht="24"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c r="AB455" s="222"/>
      <c r="AC455" s="222"/>
      <c r="AD455" s="222"/>
      <c r="AE455" s="222"/>
      <c r="AF455" s="222"/>
      <c r="AG455" s="222"/>
      <c r="AH455" s="222"/>
      <c r="AI455" s="222"/>
      <c r="AJ455" s="222"/>
      <c r="AK455" s="222"/>
      <c r="AL455" s="222"/>
      <c r="AM455" s="222"/>
      <c r="AN455" s="222"/>
      <c r="AO455" s="222"/>
      <c r="AP455" s="222"/>
      <c r="AQ455" s="222"/>
      <c r="AR455" s="222"/>
      <c r="AS455" s="222"/>
    </row>
    <row r="456" spans="1:45" ht="24"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c r="AB456" s="222"/>
      <c r="AC456" s="222"/>
      <c r="AD456" s="222"/>
      <c r="AE456" s="222"/>
      <c r="AF456" s="222"/>
      <c r="AG456" s="222"/>
      <c r="AH456" s="222"/>
      <c r="AI456" s="222"/>
      <c r="AJ456" s="222"/>
      <c r="AK456" s="222"/>
      <c r="AL456" s="222"/>
      <c r="AM456" s="222"/>
      <c r="AN456" s="222"/>
      <c r="AO456" s="222"/>
      <c r="AP456" s="222"/>
      <c r="AQ456" s="222"/>
      <c r="AR456" s="222"/>
      <c r="AS456" s="222"/>
    </row>
    <row r="457" spans="1:45" ht="24"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c r="AB457" s="222"/>
      <c r="AC457" s="222"/>
      <c r="AD457" s="222"/>
      <c r="AE457" s="222"/>
      <c r="AF457" s="222"/>
      <c r="AG457" s="222"/>
      <c r="AH457" s="222"/>
      <c r="AI457" s="222"/>
      <c r="AJ457" s="222"/>
      <c r="AK457" s="222"/>
      <c r="AL457" s="222"/>
      <c r="AM457" s="222"/>
      <c r="AN457" s="222"/>
      <c r="AO457" s="222"/>
      <c r="AP457" s="222"/>
      <c r="AQ457" s="222"/>
      <c r="AR457" s="222"/>
      <c r="AS457" s="222"/>
    </row>
    <row r="458" spans="1:45" ht="24"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c r="AD458" s="222"/>
      <c r="AE458" s="222"/>
      <c r="AF458" s="222"/>
      <c r="AG458" s="222"/>
      <c r="AH458" s="222"/>
      <c r="AI458" s="222"/>
      <c r="AJ458" s="222"/>
      <c r="AK458" s="222"/>
      <c r="AL458" s="222"/>
      <c r="AM458" s="222"/>
      <c r="AN458" s="222"/>
      <c r="AO458" s="222"/>
      <c r="AP458" s="222"/>
      <c r="AQ458" s="222"/>
      <c r="AR458" s="222"/>
      <c r="AS458" s="222"/>
    </row>
    <row r="459" spans="1:45" ht="24"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c r="AB459" s="222"/>
      <c r="AC459" s="222"/>
      <c r="AD459" s="222"/>
      <c r="AE459" s="222"/>
      <c r="AF459" s="222"/>
      <c r="AG459" s="222"/>
      <c r="AH459" s="222"/>
      <c r="AI459" s="222"/>
      <c r="AJ459" s="222"/>
      <c r="AK459" s="222"/>
      <c r="AL459" s="222"/>
      <c r="AM459" s="222"/>
      <c r="AN459" s="222"/>
      <c r="AO459" s="222"/>
      <c r="AP459" s="222"/>
      <c r="AQ459" s="222"/>
      <c r="AR459" s="222"/>
      <c r="AS459" s="222"/>
    </row>
    <row r="460" spans="1:45" ht="24"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c r="AB460" s="222"/>
      <c r="AC460" s="222"/>
      <c r="AD460" s="222"/>
      <c r="AE460" s="222"/>
      <c r="AF460" s="222"/>
      <c r="AG460" s="222"/>
      <c r="AH460" s="222"/>
      <c r="AI460" s="222"/>
      <c r="AJ460" s="222"/>
      <c r="AK460" s="222"/>
      <c r="AL460" s="222"/>
      <c r="AM460" s="222"/>
      <c r="AN460" s="222"/>
      <c r="AO460" s="222"/>
      <c r="AP460" s="222"/>
      <c r="AQ460" s="222"/>
      <c r="AR460" s="222"/>
      <c r="AS460" s="222"/>
    </row>
    <row r="461" spans="1:45" ht="24"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c r="AB461" s="222"/>
      <c r="AC461" s="222"/>
      <c r="AD461" s="222"/>
      <c r="AE461" s="222"/>
      <c r="AF461" s="222"/>
      <c r="AG461" s="222"/>
      <c r="AH461" s="222"/>
      <c r="AI461" s="222"/>
      <c r="AJ461" s="222"/>
      <c r="AK461" s="222"/>
      <c r="AL461" s="222"/>
      <c r="AM461" s="222"/>
      <c r="AN461" s="222"/>
      <c r="AO461" s="222"/>
      <c r="AP461" s="222"/>
      <c r="AQ461" s="222"/>
      <c r="AR461" s="222"/>
      <c r="AS461" s="222"/>
    </row>
    <row r="462" spans="1:45" ht="24"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c r="AD462" s="222"/>
      <c r="AE462" s="222"/>
      <c r="AF462" s="222"/>
      <c r="AG462" s="222"/>
      <c r="AH462" s="222"/>
      <c r="AI462" s="222"/>
      <c r="AJ462" s="222"/>
      <c r="AK462" s="222"/>
      <c r="AL462" s="222"/>
      <c r="AM462" s="222"/>
      <c r="AN462" s="222"/>
      <c r="AO462" s="222"/>
      <c r="AP462" s="222"/>
      <c r="AQ462" s="222"/>
      <c r="AR462" s="222"/>
      <c r="AS462" s="222"/>
    </row>
    <row r="463" spans="1:45" ht="24"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c r="AD463" s="222"/>
      <c r="AE463" s="222"/>
      <c r="AF463" s="222"/>
      <c r="AG463" s="222"/>
      <c r="AH463" s="222"/>
      <c r="AI463" s="222"/>
      <c r="AJ463" s="222"/>
      <c r="AK463" s="222"/>
      <c r="AL463" s="222"/>
      <c r="AM463" s="222"/>
      <c r="AN463" s="222"/>
      <c r="AO463" s="222"/>
      <c r="AP463" s="222"/>
      <c r="AQ463" s="222"/>
      <c r="AR463" s="222"/>
      <c r="AS463" s="222"/>
    </row>
    <row r="464" spans="1:45" ht="24"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c r="AD464" s="222"/>
      <c r="AE464" s="222"/>
      <c r="AF464" s="222"/>
      <c r="AG464" s="222"/>
      <c r="AH464" s="222"/>
      <c r="AI464" s="222"/>
      <c r="AJ464" s="222"/>
      <c r="AK464" s="222"/>
      <c r="AL464" s="222"/>
      <c r="AM464" s="222"/>
      <c r="AN464" s="222"/>
      <c r="AO464" s="222"/>
      <c r="AP464" s="222"/>
      <c r="AQ464" s="222"/>
      <c r="AR464" s="222"/>
      <c r="AS464" s="222"/>
    </row>
    <row r="465" spans="1:45" ht="24"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c r="AB465" s="222"/>
      <c r="AC465" s="222"/>
      <c r="AD465" s="222"/>
      <c r="AE465" s="222"/>
      <c r="AF465" s="222"/>
      <c r="AG465" s="222"/>
      <c r="AH465" s="222"/>
      <c r="AI465" s="222"/>
      <c r="AJ465" s="222"/>
      <c r="AK465" s="222"/>
      <c r="AL465" s="222"/>
      <c r="AM465" s="222"/>
      <c r="AN465" s="222"/>
      <c r="AO465" s="222"/>
      <c r="AP465" s="222"/>
      <c r="AQ465" s="222"/>
      <c r="AR465" s="222"/>
      <c r="AS465" s="222"/>
    </row>
    <row r="466" spans="1:45" ht="24"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c r="AB466" s="222"/>
      <c r="AC466" s="222"/>
      <c r="AD466" s="222"/>
      <c r="AE466" s="222"/>
      <c r="AF466" s="222"/>
      <c r="AG466" s="222"/>
      <c r="AH466" s="222"/>
      <c r="AI466" s="222"/>
      <c r="AJ466" s="222"/>
      <c r="AK466" s="222"/>
      <c r="AL466" s="222"/>
      <c r="AM466" s="222"/>
      <c r="AN466" s="222"/>
      <c r="AO466" s="222"/>
      <c r="AP466" s="222"/>
      <c r="AQ466" s="222"/>
      <c r="AR466" s="222"/>
      <c r="AS466" s="222"/>
    </row>
    <row r="467" spans="1:45" ht="24"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c r="AB467" s="222"/>
      <c r="AC467" s="222"/>
      <c r="AD467" s="222"/>
      <c r="AE467" s="222"/>
      <c r="AF467" s="222"/>
      <c r="AG467" s="222"/>
      <c r="AH467" s="222"/>
      <c r="AI467" s="222"/>
      <c r="AJ467" s="222"/>
      <c r="AK467" s="222"/>
      <c r="AL467" s="222"/>
      <c r="AM467" s="222"/>
      <c r="AN467" s="222"/>
      <c r="AO467" s="222"/>
      <c r="AP467" s="222"/>
      <c r="AQ467" s="222"/>
      <c r="AR467" s="222"/>
      <c r="AS467" s="222"/>
    </row>
    <row r="468" spans="1:45" ht="24"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c r="AB468" s="222"/>
      <c r="AC468" s="222"/>
      <c r="AD468" s="222"/>
      <c r="AE468" s="222"/>
      <c r="AF468" s="222"/>
      <c r="AG468" s="222"/>
      <c r="AH468" s="222"/>
      <c r="AI468" s="222"/>
      <c r="AJ468" s="222"/>
      <c r="AK468" s="222"/>
      <c r="AL468" s="222"/>
      <c r="AM468" s="222"/>
      <c r="AN468" s="222"/>
      <c r="AO468" s="222"/>
      <c r="AP468" s="222"/>
      <c r="AQ468" s="222"/>
      <c r="AR468" s="222"/>
      <c r="AS468" s="222"/>
    </row>
    <row r="469" spans="1:45" ht="24"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c r="AB469" s="222"/>
      <c r="AC469" s="222"/>
      <c r="AD469" s="222"/>
      <c r="AE469" s="222"/>
      <c r="AF469" s="222"/>
      <c r="AG469" s="222"/>
      <c r="AH469" s="222"/>
      <c r="AI469" s="222"/>
      <c r="AJ469" s="222"/>
      <c r="AK469" s="222"/>
      <c r="AL469" s="222"/>
      <c r="AM469" s="222"/>
      <c r="AN469" s="222"/>
      <c r="AO469" s="222"/>
      <c r="AP469" s="222"/>
      <c r="AQ469" s="222"/>
      <c r="AR469" s="222"/>
      <c r="AS469" s="222"/>
    </row>
    <row r="470" spans="1:45" ht="24"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c r="AB470" s="222"/>
      <c r="AC470" s="222"/>
      <c r="AD470" s="222"/>
      <c r="AE470" s="222"/>
      <c r="AF470" s="222"/>
      <c r="AG470" s="222"/>
      <c r="AH470" s="222"/>
      <c r="AI470" s="222"/>
      <c r="AJ470" s="222"/>
      <c r="AK470" s="222"/>
      <c r="AL470" s="222"/>
      <c r="AM470" s="222"/>
      <c r="AN470" s="222"/>
      <c r="AO470" s="222"/>
      <c r="AP470" s="222"/>
      <c r="AQ470" s="222"/>
      <c r="AR470" s="222"/>
      <c r="AS470" s="222"/>
    </row>
    <row r="471" spans="1:45" ht="24"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c r="AB471" s="222"/>
      <c r="AC471" s="222"/>
      <c r="AD471" s="222"/>
      <c r="AE471" s="222"/>
      <c r="AF471" s="222"/>
      <c r="AG471" s="222"/>
      <c r="AH471" s="222"/>
      <c r="AI471" s="222"/>
      <c r="AJ471" s="222"/>
      <c r="AK471" s="222"/>
      <c r="AL471" s="222"/>
      <c r="AM471" s="222"/>
      <c r="AN471" s="222"/>
      <c r="AO471" s="222"/>
      <c r="AP471" s="222"/>
      <c r="AQ471" s="222"/>
      <c r="AR471" s="222"/>
      <c r="AS471" s="222"/>
    </row>
    <row r="472" spans="1:45" ht="24"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c r="AB472" s="222"/>
      <c r="AC472" s="222"/>
      <c r="AD472" s="222"/>
      <c r="AE472" s="222"/>
      <c r="AF472" s="222"/>
      <c r="AG472" s="222"/>
      <c r="AH472" s="222"/>
      <c r="AI472" s="222"/>
      <c r="AJ472" s="222"/>
      <c r="AK472" s="222"/>
      <c r="AL472" s="222"/>
      <c r="AM472" s="222"/>
      <c r="AN472" s="222"/>
      <c r="AO472" s="222"/>
      <c r="AP472" s="222"/>
      <c r="AQ472" s="222"/>
      <c r="AR472" s="222"/>
      <c r="AS472" s="222"/>
    </row>
    <row r="473" spans="1:45" ht="24"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c r="AB473" s="222"/>
      <c r="AC473" s="222"/>
      <c r="AD473" s="222"/>
      <c r="AE473" s="222"/>
      <c r="AF473" s="222"/>
      <c r="AG473" s="222"/>
      <c r="AH473" s="222"/>
      <c r="AI473" s="222"/>
      <c r="AJ473" s="222"/>
      <c r="AK473" s="222"/>
      <c r="AL473" s="222"/>
      <c r="AM473" s="222"/>
      <c r="AN473" s="222"/>
      <c r="AO473" s="222"/>
      <c r="AP473" s="222"/>
      <c r="AQ473" s="222"/>
      <c r="AR473" s="222"/>
      <c r="AS473" s="222"/>
    </row>
    <row r="474" spans="1:45" ht="24"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c r="AB474" s="222"/>
      <c r="AC474" s="222"/>
      <c r="AD474" s="222"/>
      <c r="AE474" s="222"/>
      <c r="AF474" s="222"/>
      <c r="AG474" s="222"/>
      <c r="AH474" s="222"/>
      <c r="AI474" s="222"/>
      <c r="AJ474" s="222"/>
      <c r="AK474" s="222"/>
      <c r="AL474" s="222"/>
      <c r="AM474" s="222"/>
      <c r="AN474" s="222"/>
      <c r="AO474" s="222"/>
      <c r="AP474" s="222"/>
      <c r="AQ474" s="222"/>
      <c r="AR474" s="222"/>
      <c r="AS474" s="222"/>
    </row>
    <row r="475" spans="1:45" ht="24"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c r="AB475" s="222"/>
      <c r="AC475" s="222"/>
      <c r="AD475" s="222"/>
      <c r="AE475" s="222"/>
      <c r="AF475" s="222"/>
      <c r="AG475" s="222"/>
      <c r="AH475" s="222"/>
      <c r="AI475" s="222"/>
      <c r="AJ475" s="222"/>
      <c r="AK475" s="222"/>
      <c r="AL475" s="222"/>
      <c r="AM475" s="222"/>
      <c r="AN475" s="222"/>
      <c r="AO475" s="222"/>
      <c r="AP475" s="222"/>
      <c r="AQ475" s="222"/>
      <c r="AR475" s="222"/>
      <c r="AS475" s="222"/>
    </row>
    <row r="476" spans="1:45" ht="24"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c r="AB476" s="222"/>
      <c r="AC476" s="222"/>
      <c r="AD476" s="222"/>
      <c r="AE476" s="222"/>
      <c r="AF476" s="222"/>
      <c r="AG476" s="222"/>
      <c r="AH476" s="222"/>
      <c r="AI476" s="222"/>
      <c r="AJ476" s="222"/>
      <c r="AK476" s="222"/>
      <c r="AL476" s="222"/>
      <c r="AM476" s="222"/>
      <c r="AN476" s="222"/>
      <c r="AO476" s="222"/>
      <c r="AP476" s="222"/>
      <c r="AQ476" s="222"/>
      <c r="AR476" s="222"/>
      <c r="AS476" s="222"/>
    </row>
    <row r="477" spans="1:45" ht="24"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c r="AB477" s="222"/>
      <c r="AC477" s="222"/>
      <c r="AD477" s="222"/>
      <c r="AE477" s="222"/>
      <c r="AF477" s="222"/>
      <c r="AG477" s="222"/>
      <c r="AH477" s="222"/>
      <c r="AI477" s="222"/>
      <c r="AJ477" s="222"/>
      <c r="AK477" s="222"/>
      <c r="AL477" s="222"/>
      <c r="AM477" s="222"/>
      <c r="AN477" s="222"/>
      <c r="AO477" s="222"/>
      <c r="AP477" s="222"/>
      <c r="AQ477" s="222"/>
      <c r="AR477" s="222"/>
      <c r="AS477" s="222"/>
    </row>
    <row r="478" spans="1:45" ht="24"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c r="AB478" s="222"/>
      <c r="AC478" s="222"/>
      <c r="AD478" s="222"/>
      <c r="AE478" s="222"/>
      <c r="AF478" s="222"/>
      <c r="AG478" s="222"/>
      <c r="AH478" s="222"/>
      <c r="AI478" s="222"/>
      <c r="AJ478" s="222"/>
      <c r="AK478" s="222"/>
      <c r="AL478" s="222"/>
      <c r="AM478" s="222"/>
      <c r="AN478" s="222"/>
      <c r="AO478" s="222"/>
      <c r="AP478" s="222"/>
      <c r="AQ478" s="222"/>
      <c r="AR478" s="222"/>
      <c r="AS478" s="222"/>
    </row>
    <row r="479" spans="1:45" ht="24"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2"/>
      <c r="AM479" s="222"/>
      <c r="AN479" s="222"/>
      <c r="AO479" s="222"/>
      <c r="AP479" s="222"/>
      <c r="AQ479" s="222"/>
      <c r="AR479" s="222"/>
      <c r="AS479" s="222"/>
    </row>
    <row r="480" spans="1:45" ht="24"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c r="AB480" s="222"/>
      <c r="AC480" s="222"/>
      <c r="AD480" s="222"/>
      <c r="AE480" s="222"/>
      <c r="AF480" s="222"/>
      <c r="AG480" s="222"/>
      <c r="AH480" s="222"/>
      <c r="AI480" s="222"/>
      <c r="AJ480" s="222"/>
      <c r="AK480" s="222"/>
      <c r="AL480" s="222"/>
      <c r="AM480" s="222"/>
      <c r="AN480" s="222"/>
      <c r="AO480" s="222"/>
      <c r="AP480" s="222"/>
      <c r="AQ480" s="222"/>
      <c r="AR480" s="222"/>
      <c r="AS480" s="222"/>
    </row>
    <row r="481" spans="1:45" ht="24"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2"/>
      <c r="AM481" s="222"/>
      <c r="AN481" s="222"/>
      <c r="AO481" s="222"/>
      <c r="AP481" s="222"/>
      <c r="AQ481" s="222"/>
      <c r="AR481" s="222"/>
      <c r="AS481" s="222"/>
    </row>
    <row r="482" spans="1:45" ht="24"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2"/>
      <c r="AM482" s="222"/>
      <c r="AN482" s="222"/>
      <c r="AO482" s="222"/>
      <c r="AP482" s="222"/>
      <c r="AQ482" s="222"/>
      <c r="AR482" s="222"/>
      <c r="AS482" s="222"/>
    </row>
    <row r="483" spans="1:45" ht="24"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2"/>
      <c r="AM483" s="222"/>
      <c r="AN483" s="222"/>
      <c r="AO483" s="222"/>
      <c r="AP483" s="222"/>
      <c r="AQ483" s="222"/>
      <c r="AR483" s="222"/>
      <c r="AS483" s="222"/>
    </row>
    <row r="484" spans="1:45" ht="24"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2"/>
      <c r="AM484" s="222"/>
      <c r="AN484" s="222"/>
      <c r="AO484" s="222"/>
      <c r="AP484" s="222"/>
      <c r="AQ484" s="222"/>
      <c r="AR484" s="222"/>
      <c r="AS484" s="222"/>
    </row>
    <row r="485" spans="1:45" ht="24"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2"/>
      <c r="AM485" s="222"/>
      <c r="AN485" s="222"/>
      <c r="AO485" s="222"/>
      <c r="AP485" s="222"/>
      <c r="AQ485" s="222"/>
      <c r="AR485" s="222"/>
      <c r="AS485" s="222"/>
    </row>
    <row r="486" spans="1:45" ht="24"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row>
    <row r="487" spans="1:45" ht="24"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2"/>
      <c r="AM487" s="222"/>
      <c r="AN487" s="222"/>
      <c r="AO487" s="222"/>
      <c r="AP487" s="222"/>
      <c r="AQ487" s="222"/>
      <c r="AR487" s="222"/>
      <c r="AS487" s="222"/>
    </row>
    <row r="488" spans="1:45" ht="24"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c r="AB488" s="222"/>
      <c r="AC488" s="222"/>
      <c r="AD488" s="222"/>
      <c r="AE488" s="222"/>
      <c r="AF488" s="222"/>
      <c r="AG488" s="222"/>
      <c r="AH488" s="222"/>
      <c r="AI488" s="222"/>
      <c r="AJ488" s="222"/>
      <c r="AK488" s="222"/>
      <c r="AL488" s="222"/>
      <c r="AM488" s="222"/>
      <c r="AN488" s="222"/>
      <c r="AO488" s="222"/>
      <c r="AP488" s="222"/>
      <c r="AQ488" s="222"/>
      <c r="AR488" s="222"/>
      <c r="AS488" s="222"/>
    </row>
    <row r="489" spans="1:45" ht="24"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c r="AB489" s="222"/>
      <c r="AC489" s="222"/>
      <c r="AD489" s="222"/>
      <c r="AE489" s="222"/>
      <c r="AF489" s="222"/>
      <c r="AG489" s="222"/>
      <c r="AH489" s="222"/>
      <c r="AI489" s="222"/>
      <c r="AJ489" s="222"/>
      <c r="AK489" s="222"/>
      <c r="AL489" s="222"/>
      <c r="AM489" s="222"/>
      <c r="AN489" s="222"/>
      <c r="AO489" s="222"/>
      <c r="AP489" s="222"/>
      <c r="AQ489" s="222"/>
      <c r="AR489" s="222"/>
      <c r="AS489" s="222"/>
    </row>
    <row r="490" spans="1:45" ht="24"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c r="AB490" s="222"/>
      <c r="AC490" s="222"/>
      <c r="AD490" s="222"/>
      <c r="AE490" s="222"/>
      <c r="AF490" s="222"/>
      <c r="AG490" s="222"/>
      <c r="AH490" s="222"/>
      <c r="AI490" s="222"/>
      <c r="AJ490" s="222"/>
      <c r="AK490" s="222"/>
      <c r="AL490" s="222"/>
      <c r="AM490" s="222"/>
      <c r="AN490" s="222"/>
      <c r="AO490" s="222"/>
      <c r="AP490" s="222"/>
      <c r="AQ490" s="222"/>
      <c r="AR490" s="222"/>
      <c r="AS490" s="222"/>
    </row>
    <row r="491" spans="1:45" ht="24"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c r="AB491" s="222"/>
      <c r="AC491" s="222"/>
      <c r="AD491" s="222"/>
      <c r="AE491" s="222"/>
      <c r="AF491" s="222"/>
      <c r="AG491" s="222"/>
      <c r="AH491" s="222"/>
      <c r="AI491" s="222"/>
      <c r="AJ491" s="222"/>
      <c r="AK491" s="222"/>
      <c r="AL491" s="222"/>
      <c r="AM491" s="222"/>
      <c r="AN491" s="222"/>
      <c r="AO491" s="222"/>
      <c r="AP491" s="222"/>
      <c r="AQ491" s="222"/>
      <c r="AR491" s="222"/>
      <c r="AS491" s="222"/>
    </row>
    <row r="492" spans="1:45" ht="24"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c r="AB492" s="222"/>
      <c r="AC492" s="222"/>
      <c r="AD492" s="222"/>
      <c r="AE492" s="222"/>
      <c r="AF492" s="222"/>
      <c r="AG492" s="222"/>
      <c r="AH492" s="222"/>
      <c r="AI492" s="222"/>
      <c r="AJ492" s="222"/>
      <c r="AK492" s="222"/>
      <c r="AL492" s="222"/>
      <c r="AM492" s="222"/>
      <c r="AN492" s="222"/>
      <c r="AO492" s="222"/>
      <c r="AP492" s="222"/>
      <c r="AQ492" s="222"/>
      <c r="AR492" s="222"/>
      <c r="AS492" s="222"/>
    </row>
    <row r="493" spans="1:45" ht="24"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c r="AB493" s="222"/>
      <c r="AC493" s="222"/>
      <c r="AD493" s="222"/>
      <c r="AE493" s="222"/>
      <c r="AF493" s="222"/>
      <c r="AG493" s="222"/>
      <c r="AH493" s="222"/>
      <c r="AI493" s="222"/>
      <c r="AJ493" s="222"/>
      <c r="AK493" s="222"/>
      <c r="AL493" s="222"/>
      <c r="AM493" s="222"/>
      <c r="AN493" s="222"/>
      <c r="AO493" s="222"/>
      <c r="AP493" s="222"/>
      <c r="AQ493" s="222"/>
      <c r="AR493" s="222"/>
      <c r="AS493" s="222"/>
    </row>
    <row r="494" spans="1:45" ht="24"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c r="AB494" s="222"/>
      <c r="AC494" s="222"/>
      <c r="AD494" s="222"/>
      <c r="AE494" s="222"/>
      <c r="AF494" s="222"/>
      <c r="AG494" s="222"/>
      <c r="AH494" s="222"/>
      <c r="AI494" s="222"/>
      <c r="AJ494" s="222"/>
      <c r="AK494" s="222"/>
      <c r="AL494" s="222"/>
      <c r="AM494" s="222"/>
      <c r="AN494" s="222"/>
      <c r="AO494" s="222"/>
      <c r="AP494" s="222"/>
      <c r="AQ494" s="222"/>
      <c r="AR494" s="222"/>
      <c r="AS494" s="222"/>
    </row>
    <row r="495" spans="1:45" ht="24"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c r="AB495" s="222"/>
      <c r="AC495" s="222"/>
      <c r="AD495" s="222"/>
      <c r="AE495" s="222"/>
      <c r="AF495" s="222"/>
      <c r="AG495" s="222"/>
      <c r="AH495" s="222"/>
      <c r="AI495" s="222"/>
      <c r="AJ495" s="222"/>
      <c r="AK495" s="222"/>
      <c r="AL495" s="222"/>
      <c r="AM495" s="222"/>
      <c r="AN495" s="222"/>
      <c r="AO495" s="222"/>
      <c r="AP495" s="222"/>
      <c r="AQ495" s="222"/>
      <c r="AR495" s="222"/>
      <c r="AS495" s="222"/>
    </row>
    <row r="496" spans="1:45" ht="24"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c r="AB496" s="222"/>
      <c r="AC496" s="222"/>
      <c r="AD496" s="222"/>
      <c r="AE496" s="222"/>
      <c r="AF496" s="222"/>
      <c r="AG496" s="222"/>
      <c r="AH496" s="222"/>
      <c r="AI496" s="222"/>
      <c r="AJ496" s="222"/>
      <c r="AK496" s="222"/>
      <c r="AL496" s="222"/>
      <c r="AM496" s="222"/>
      <c r="AN496" s="222"/>
      <c r="AO496" s="222"/>
      <c r="AP496" s="222"/>
      <c r="AQ496" s="222"/>
      <c r="AR496" s="222"/>
      <c r="AS496" s="222"/>
    </row>
    <row r="497" spans="1:45" ht="24"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c r="AB497" s="222"/>
      <c r="AC497" s="222"/>
      <c r="AD497" s="222"/>
      <c r="AE497" s="222"/>
      <c r="AF497" s="222"/>
      <c r="AG497" s="222"/>
      <c r="AH497" s="222"/>
      <c r="AI497" s="222"/>
      <c r="AJ497" s="222"/>
      <c r="AK497" s="222"/>
      <c r="AL497" s="222"/>
      <c r="AM497" s="222"/>
      <c r="AN497" s="222"/>
      <c r="AO497" s="222"/>
      <c r="AP497" s="222"/>
      <c r="AQ497" s="222"/>
      <c r="AR497" s="222"/>
      <c r="AS497" s="222"/>
    </row>
    <row r="498" spans="1:45" ht="24"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c r="AB498" s="222"/>
      <c r="AC498" s="222"/>
      <c r="AD498" s="222"/>
      <c r="AE498" s="222"/>
      <c r="AF498" s="222"/>
      <c r="AG498" s="222"/>
      <c r="AH498" s="222"/>
      <c r="AI498" s="222"/>
      <c r="AJ498" s="222"/>
      <c r="AK498" s="222"/>
      <c r="AL498" s="222"/>
      <c r="AM498" s="222"/>
      <c r="AN498" s="222"/>
      <c r="AO498" s="222"/>
      <c r="AP498" s="222"/>
      <c r="AQ498" s="222"/>
      <c r="AR498" s="222"/>
      <c r="AS498" s="222"/>
    </row>
    <row r="499" spans="1:45" ht="24"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c r="AB499" s="222"/>
      <c r="AC499" s="222"/>
      <c r="AD499" s="222"/>
      <c r="AE499" s="222"/>
      <c r="AF499" s="222"/>
      <c r="AG499" s="222"/>
      <c r="AH499" s="222"/>
      <c r="AI499" s="222"/>
      <c r="AJ499" s="222"/>
      <c r="AK499" s="222"/>
      <c r="AL499" s="222"/>
      <c r="AM499" s="222"/>
      <c r="AN499" s="222"/>
      <c r="AO499" s="222"/>
      <c r="AP499" s="222"/>
      <c r="AQ499" s="222"/>
      <c r="AR499" s="222"/>
      <c r="AS499" s="222"/>
    </row>
    <row r="500" spans="1:45" ht="24"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c r="AB500" s="222"/>
      <c r="AC500" s="222"/>
      <c r="AD500" s="222"/>
      <c r="AE500" s="222"/>
      <c r="AF500" s="222"/>
      <c r="AG500" s="222"/>
      <c r="AH500" s="222"/>
      <c r="AI500" s="222"/>
      <c r="AJ500" s="222"/>
      <c r="AK500" s="222"/>
      <c r="AL500" s="222"/>
      <c r="AM500" s="222"/>
      <c r="AN500" s="222"/>
      <c r="AO500" s="222"/>
      <c r="AP500" s="222"/>
      <c r="AQ500" s="222"/>
      <c r="AR500" s="222"/>
      <c r="AS500" s="222"/>
    </row>
    <row r="501" spans="1:45" ht="24"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c r="AB501" s="222"/>
      <c r="AC501" s="222"/>
      <c r="AD501" s="222"/>
      <c r="AE501" s="222"/>
      <c r="AF501" s="222"/>
      <c r="AG501" s="222"/>
      <c r="AH501" s="222"/>
      <c r="AI501" s="222"/>
      <c r="AJ501" s="222"/>
      <c r="AK501" s="222"/>
      <c r="AL501" s="222"/>
      <c r="AM501" s="222"/>
      <c r="AN501" s="222"/>
      <c r="AO501" s="222"/>
      <c r="AP501" s="222"/>
      <c r="AQ501" s="222"/>
      <c r="AR501" s="222"/>
      <c r="AS501" s="222"/>
    </row>
    <row r="502" spans="1:45" ht="24"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c r="AB502" s="222"/>
      <c r="AC502" s="222"/>
      <c r="AD502" s="222"/>
      <c r="AE502" s="222"/>
      <c r="AF502" s="222"/>
      <c r="AG502" s="222"/>
      <c r="AH502" s="222"/>
      <c r="AI502" s="222"/>
      <c r="AJ502" s="222"/>
      <c r="AK502" s="222"/>
      <c r="AL502" s="222"/>
      <c r="AM502" s="222"/>
      <c r="AN502" s="222"/>
      <c r="AO502" s="222"/>
      <c r="AP502" s="222"/>
      <c r="AQ502" s="222"/>
      <c r="AR502" s="222"/>
      <c r="AS502" s="222"/>
    </row>
    <row r="503" spans="1:45" ht="24"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c r="AB503" s="222"/>
      <c r="AC503" s="222"/>
      <c r="AD503" s="222"/>
      <c r="AE503" s="222"/>
      <c r="AF503" s="222"/>
      <c r="AG503" s="222"/>
      <c r="AH503" s="222"/>
      <c r="AI503" s="222"/>
      <c r="AJ503" s="222"/>
      <c r="AK503" s="222"/>
      <c r="AL503" s="222"/>
      <c r="AM503" s="222"/>
      <c r="AN503" s="222"/>
      <c r="AO503" s="222"/>
      <c r="AP503" s="222"/>
      <c r="AQ503" s="222"/>
      <c r="AR503" s="222"/>
      <c r="AS503" s="222"/>
    </row>
    <row r="504" spans="1:45" ht="24"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c r="AB504" s="222"/>
      <c r="AC504" s="222"/>
      <c r="AD504" s="222"/>
      <c r="AE504" s="222"/>
      <c r="AF504" s="222"/>
      <c r="AG504" s="222"/>
      <c r="AH504" s="222"/>
      <c r="AI504" s="222"/>
      <c r="AJ504" s="222"/>
      <c r="AK504" s="222"/>
      <c r="AL504" s="222"/>
      <c r="AM504" s="222"/>
      <c r="AN504" s="222"/>
      <c r="AO504" s="222"/>
      <c r="AP504" s="222"/>
      <c r="AQ504" s="222"/>
      <c r="AR504" s="222"/>
      <c r="AS504" s="222"/>
    </row>
    <row r="505" spans="1:45" ht="24"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c r="AB505" s="222"/>
      <c r="AC505" s="222"/>
      <c r="AD505" s="222"/>
      <c r="AE505" s="222"/>
      <c r="AF505" s="222"/>
      <c r="AG505" s="222"/>
      <c r="AH505" s="222"/>
      <c r="AI505" s="222"/>
      <c r="AJ505" s="222"/>
      <c r="AK505" s="222"/>
      <c r="AL505" s="222"/>
      <c r="AM505" s="222"/>
      <c r="AN505" s="222"/>
      <c r="AO505" s="222"/>
      <c r="AP505" s="222"/>
      <c r="AQ505" s="222"/>
      <c r="AR505" s="222"/>
      <c r="AS505" s="222"/>
    </row>
    <row r="506" spans="1:45" ht="24"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c r="AB506" s="222"/>
      <c r="AC506" s="222"/>
      <c r="AD506" s="222"/>
      <c r="AE506" s="222"/>
      <c r="AF506" s="222"/>
      <c r="AG506" s="222"/>
      <c r="AH506" s="222"/>
      <c r="AI506" s="222"/>
      <c r="AJ506" s="222"/>
      <c r="AK506" s="222"/>
      <c r="AL506" s="222"/>
      <c r="AM506" s="222"/>
      <c r="AN506" s="222"/>
      <c r="AO506" s="222"/>
      <c r="AP506" s="222"/>
      <c r="AQ506" s="222"/>
      <c r="AR506" s="222"/>
      <c r="AS506" s="222"/>
    </row>
    <row r="507" spans="1:45" ht="24"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c r="AB507" s="222"/>
      <c r="AC507" s="222"/>
      <c r="AD507" s="222"/>
      <c r="AE507" s="222"/>
      <c r="AF507" s="222"/>
      <c r="AG507" s="222"/>
      <c r="AH507" s="222"/>
      <c r="AI507" s="222"/>
      <c r="AJ507" s="222"/>
      <c r="AK507" s="222"/>
      <c r="AL507" s="222"/>
      <c r="AM507" s="222"/>
      <c r="AN507" s="222"/>
      <c r="AO507" s="222"/>
      <c r="AP507" s="222"/>
      <c r="AQ507" s="222"/>
      <c r="AR507" s="222"/>
      <c r="AS507" s="222"/>
    </row>
    <row r="508" spans="1:45" ht="24"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c r="AB508" s="222"/>
      <c r="AC508" s="222"/>
      <c r="AD508" s="222"/>
      <c r="AE508" s="222"/>
      <c r="AF508" s="222"/>
      <c r="AG508" s="222"/>
      <c r="AH508" s="222"/>
      <c r="AI508" s="222"/>
      <c r="AJ508" s="222"/>
      <c r="AK508" s="222"/>
      <c r="AL508" s="222"/>
      <c r="AM508" s="222"/>
      <c r="AN508" s="222"/>
      <c r="AO508" s="222"/>
      <c r="AP508" s="222"/>
      <c r="AQ508" s="222"/>
      <c r="AR508" s="222"/>
      <c r="AS508" s="222"/>
    </row>
    <row r="509" spans="1:45" ht="24"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c r="AD509" s="222"/>
      <c r="AE509" s="222"/>
      <c r="AF509" s="222"/>
      <c r="AG509" s="222"/>
      <c r="AH509" s="222"/>
      <c r="AI509" s="222"/>
      <c r="AJ509" s="222"/>
      <c r="AK509" s="222"/>
      <c r="AL509" s="222"/>
      <c r="AM509" s="222"/>
      <c r="AN509" s="222"/>
      <c r="AO509" s="222"/>
      <c r="AP509" s="222"/>
      <c r="AQ509" s="222"/>
      <c r="AR509" s="222"/>
      <c r="AS509" s="222"/>
    </row>
    <row r="510" spans="1:45" ht="24"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c r="AB510" s="222"/>
      <c r="AC510" s="222"/>
      <c r="AD510" s="222"/>
      <c r="AE510" s="222"/>
      <c r="AF510" s="222"/>
      <c r="AG510" s="222"/>
      <c r="AH510" s="222"/>
      <c r="AI510" s="222"/>
      <c r="AJ510" s="222"/>
      <c r="AK510" s="222"/>
      <c r="AL510" s="222"/>
      <c r="AM510" s="222"/>
      <c r="AN510" s="222"/>
      <c r="AO510" s="222"/>
      <c r="AP510" s="222"/>
      <c r="AQ510" s="222"/>
      <c r="AR510" s="222"/>
      <c r="AS510" s="222"/>
    </row>
    <row r="511" spans="1:45" ht="24"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c r="AB511" s="222"/>
      <c r="AC511" s="222"/>
      <c r="AD511" s="222"/>
      <c r="AE511" s="222"/>
      <c r="AF511" s="222"/>
      <c r="AG511" s="222"/>
      <c r="AH511" s="222"/>
      <c r="AI511" s="222"/>
      <c r="AJ511" s="222"/>
      <c r="AK511" s="222"/>
      <c r="AL511" s="222"/>
      <c r="AM511" s="222"/>
      <c r="AN511" s="222"/>
      <c r="AO511" s="222"/>
      <c r="AP511" s="222"/>
      <c r="AQ511" s="222"/>
      <c r="AR511" s="222"/>
      <c r="AS511" s="222"/>
    </row>
    <row r="512" spans="1:45" ht="24"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c r="AB512" s="222"/>
      <c r="AC512" s="222"/>
      <c r="AD512" s="222"/>
      <c r="AE512" s="222"/>
      <c r="AF512" s="222"/>
      <c r="AG512" s="222"/>
      <c r="AH512" s="222"/>
      <c r="AI512" s="222"/>
      <c r="AJ512" s="222"/>
      <c r="AK512" s="222"/>
      <c r="AL512" s="222"/>
      <c r="AM512" s="222"/>
      <c r="AN512" s="222"/>
      <c r="AO512" s="222"/>
      <c r="AP512" s="222"/>
      <c r="AQ512" s="222"/>
      <c r="AR512" s="222"/>
      <c r="AS512" s="222"/>
    </row>
    <row r="513" spans="1:45" ht="24"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c r="AB513" s="222"/>
      <c r="AC513" s="222"/>
      <c r="AD513" s="222"/>
      <c r="AE513" s="222"/>
      <c r="AF513" s="222"/>
      <c r="AG513" s="222"/>
      <c r="AH513" s="222"/>
      <c r="AI513" s="222"/>
      <c r="AJ513" s="222"/>
      <c r="AK513" s="222"/>
      <c r="AL513" s="222"/>
      <c r="AM513" s="222"/>
      <c r="AN513" s="222"/>
      <c r="AO513" s="222"/>
      <c r="AP513" s="222"/>
      <c r="AQ513" s="222"/>
      <c r="AR513" s="222"/>
      <c r="AS513" s="222"/>
    </row>
    <row r="514" spans="1:45" ht="24"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c r="AD514" s="222"/>
      <c r="AE514" s="222"/>
      <c r="AF514" s="222"/>
      <c r="AG514" s="222"/>
      <c r="AH514" s="222"/>
      <c r="AI514" s="222"/>
      <c r="AJ514" s="222"/>
      <c r="AK514" s="222"/>
      <c r="AL514" s="222"/>
      <c r="AM514" s="222"/>
      <c r="AN514" s="222"/>
      <c r="AO514" s="222"/>
      <c r="AP514" s="222"/>
      <c r="AQ514" s="222"/>
      <c r="AR514" s="222"/>
      <c r="AS514" s="222"/>
    </row>
    <row r="515" spans="1:45" ht="24"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c r="AD515" s="222"/>
      <c r="AE515" s="222"/>
      <c r="AF515" s="222"/>
      <c r="AG515" s="222"/>
      <c r="AH515" s="222"/>
      <c r="AI515" s="222"/>
      <c r="AJ515" s="222"/>
      <c r="AK515" s="222"/>
      <c r="AL515" s="222"/>
      <c r="AM515" s="222"/>
      <c r="AN515" s="222"/>
      <c r="AO515" s="222"/>
      <c r="AP515" s="222"/>
      <c r="AQ515" s="222"/>
      <c r="AR515" s="222"/>
      <c r="AS515" s="222"/>
    </row>
    <row r="516" spans="1:45" ht="24"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c r="AD516" s="222"/>
      <c r="AE516" s="222"/>
      <c r="AF516" s="222"/>
      <c r="AG516" s="222"/>
      <c r="AH516" s="222"/>
      <c r="AI516" s="222"/>
      <c r="AJ516" s="222"/>
      <c r="AK516" s="222"/>
      <c r="AL516" s="222"/>
      <c r="AM516" s="222"/>
      <c r="AN516" s="222"/>
      <c r="AO516" s="222"/>
      <c r="AP516" s="222"/>
      <c r="AQ516" s="222"/>
      <c r="AR516" s="222"/>
      <c r="AS516" s="222"/>
    </row>
    <row r="517" spans="1:45" ht="24"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c r="AB517" s="222"/>
      <c r="AC517" s="222"/>
      <c r="AD517" s="222"/>
      <c r="AE517" s="222"/>
      <c r="AF517" s="222"/>
      <c r="AG517" s="222"/>
      <c r="AH517" s="222"/>
      <c r="AI517" s="222"/>
      <c r="AJ517" s="222"/>
      <c r="AK517" s="222"/>
      <c r="AL517" s="222"/>
      <c r="AM517" s="222"/>
      <c r="AN517" s="222"/>
      <c r="AO517" s="222"/>
      <c r="AP517" s="222"/>
      <c r="AQ517" s="222"/>
      <c r="AR517" s="222"/>
      <c r="AS517" s="222"/>
    </row>
    <row r="518" spans="1:45" ht="24"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c r="AD518" s="222"/>
      <c r="AE518" s="222"/>
      <c r="AF518" s="222"/>
      <c r="AG518" s="222"/>
      <c r="AH518" s="222"/>
      <c r="AI518" s="222"/>
      <c r="AJ518" s="222"/>
      <c r="AK518" s="222"/>
      <c r="AL518" s="222"/>
      <c r="AM518" s="222"/>
      <c r="AN518" s="222"/>
      <c r="AO518" s="222"/>
      <c r="AP518" s="222"/>
      <c r="AQ518" s="222"/>
      <c r="AR518" s="222"/>
      <c r="AS518" s="222"/>
    </row>
    <row r="519" spans="1:45" ht="24"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c r="AD519" s="222"/>
      <c r="AE519" s="222"/>
      <c r="AF519" s="222"/>
      <c r="AG519" s="222"/>
      <c r="AH519" s="222"/>
      <c r="AI519" s="222"/>
      <c r="AJ519" s="222"/>
      <c r="AK519" s="222"/>
      <c r="AL519" s="222"/>
      <c r="AM519" s="222"/>
      <c r="AN519" s="222"/>
      <c r="AO519" s="222"/>
      <c r="AP519" s="222"/>
      <c r="AQ519" s="222"/>
      <c r="AR519" s="222"/>
      <c r="AS519" s="222"/>
    </row>
    <row r="520" spans="1:45" ht="24"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c r="AB520" s="222"/>
      <c r="AC520" s="222"/>
      <c r="AD520" s="222"/>
      <c r="AE520" s="222"/>
      <c r="AF520" s="222"/>
      <c r="AG520" s="222"/>
      <c r="AH520" s="222"/>
      <c r="AI520" s="222"/>
      <c r="AJ520" s="222"/>
      <c r="AK520" s="222"/>
      <c r="AL520" s="222"/>
      <c r="AM520" s="222"/>
      <c r="AN520" s="222"/>
      <c r="AO520" s="222"/>
      <c r="AP520" s="222"/>
      <c r="AQ520" s="222"/>
      <c r="AR520" s="222"/>
      <c r="AS520" s="222"/>
    </row>
    <row r="521" spans="1:45" ht="24"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c r="AD521" s="222"/>
      <c r="AE521" s="222"/>
      <c r="AF521" s="222"/>
      <c r="AG521" s="222"/>
      <c r="AH521" s="222"/>
      <c r="AI521" s="222"/>
      <c r="AJ521" s="222"/>
      <c r="AK521" s="222"/>
      <c r="AL521" s="222"/>
      <c r="AM521" s="222"/>
      <c r="AN521" s="222"/>
      <c r="AO521" s="222"/>
      <c r="AP521" s="222"/>
      <c r="AQ521" s="222"/>
      <c r="AR521" s="222"/>
      <c r="AS521" s="222"/>
    </row>
    <row r="522" spans="1:45" ht="24"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c r="AB522" s="222"/>
      <c r="AC522" s="222"/>
      <c r="AD522" s="222"/>
      <c r="AE522" s="222"/>
      <c r="AF522" s="222"/>
      <c r="AG522" s="222"/>
      <c r="AH522" s="222"/>
      <c r="AI522" s="222"/>
      <c r="AJ522" s="222"/>
      <c r="AK522" s="222"/>
      <c r="AL522" s="222"/>
      <c r="AM522" s="222"/>
      <c r="AN522" s="222"/>
      <c r="AO522" s="222"/>
      <c r="AP522" s="222"/>
      <c r="AQ522" s="222"/>
      <c r="AR522" s="222"/>
      <c r="AS522" s="222"/>
    </row>
    <row r="523" spans="1:45" ht="24"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c r="AD523" s="222"/>
      <c r="AE523" s="222"/>
      <c r="AF523" s="222"/>
      <c r="AG523" s="222"/>
      <c r="AH523" s="222"/>
      <c r="AI523" s="222"/>
      <c r="AJ523" s="222"/>
      <c r="AK523" s="222"/>
      <c r="AL523" s="222"/>
      <c r="AM523" s="222"/>
      <c r="AN523" s="222"/>
      <c r="AO523" s="222"/>
      <c r="AP523" s="222"/>
      <c r="AQ523" s="222"/>
      <c r="AR523" s="222"/>
      <c r="AS523" s="222"/>
    </row>
    <row r="524" spans="1:45" ht="24"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c r="AD524" s="222"/>
      <c r="AE524" s="222"/>
      <c r="AF524" s="222"/>
      <c r="AG524" s="222"/>
      <c r="AH524" s="222"/>
      <c r="AI524" s="222"/>
      <c r="AJ524" s="222"/>
      <c r="AK524" s="222"/>
      <c r="AL524" s="222"/>
      <c r="AM524" s="222"/>
      <c r="AN524" s="222"/>
      <c r="AO524" s="222"/>
      <c r="AP524" s="222"/>
      <c r="AQ524" s="222"/>
      <c r="AR524" s="222"/>
      <c r="AS524" s="222"/>
    </row>
    <row r="525" spans="1:45" ht="24"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c r="AD525" s="222"/>
      <c r="AE525" s="222"/>
      <c r="AF525" s="222"/>
      <c r="AG525" s="222"/>
      <c r="AH525" s="222"/>
      <c r="AI525" s="222"/>
      <c r="AJ525" s="222"/>
      <c r="AK525" s="222"/>
      <c r="AL525" s="222"/>
      <c r="AM525" s="222"/>
      <c r="AN525" s="222"/>
      <c r="AO525" s="222"/>
      <c r="AP525" s="222"/>
      <c r="AQ525" s="222"/>
      <c r="AR525" s="222"/>
      <c r="AS525" s="222"/>
    </row>
    <row r="526" spans="1:45" ht="24"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2"/>
      <c r="AM526" s="222"/>
      <c r="AN526" s="222"/>
      <c r="AO526" s="222"/>
      <c r="AP526" s="222"/>
      <c r="AQ526" s="222"/>
      <c r="AR526" s="222"/>
      <c r="AS526" s="222"/>
    </row>
    <row r="527" spans="1:45" ht="24"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c r="AB527" s="222"/>
      <c r="AC527" s="222"/>
      <c r="AD527" s="222"/>
      <c r="AE527" s="222"/>
      <c r="AF527" s="222"/>
      <c r="AG527" s="222"/>
      <c r="AH527" s="222"/>
      <c r="AI527" s="222"/>
      <c r="AJ527" s="222"/>
      <c r="AK527" s="222"/>
      <c r="AL527" s="222"/>
      <c r="AM527" s="222"/>
      <c r="AN527" s="222"/>
      <c r="AO527" s="222"/>
      <c r="AP527" s="222"/>
      <c r="AQ527" s="222"/>
      <c r="AR527" s="222"/>
      <c r="AS527" s="222"/>
    </row>
    <row r="528" spans="1:45" ht="24"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2"/>
      <c r="AM528" s="222"/>
      <c r="AN528" s="222"/>
      <c r="AO528" s="222"/>
      <c r="AP528" s="222"/>
      <c r="AQ528" s="222"/>
      <c r="AR528" s="222"/>
      <c r="AS528" s="222"/>
    </row>
    <row r="529" spans="1:45" ht="24"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2"/>
      <c r="AM529" s="222"/>
      <c r="AN529" s="222"/>
      <c r="AO529" s="222"/>
      <c r="AP529" s="222"/>
      <c r="AQ529" s="222"/>
      <c r="AR529" s="222"/>
      <c r="AS529" s="222"/>
    </row>
    <row r="530" spans="1:45" ht="24"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c r="AB530" s="222"/>
      <c r="AC530" s="222"/>
      <c r="AD530" s="222"/>
      <c r="AE530" s="222"/>
      <c r="AF530" s="222"/>
      <c r="AG530" s="222"/>
      <c r="AH530" s="222"/>
      <c r="AI530" s="222"/>
      <c r="AJ530" s="222"/>
      <c r="AK530" s="222"/>
      <c r="AL530" s="222"/>
      <c r="AM530" s="222"/>
      <c r="AN530" s="222"/>
      <c r="AO530" s="222"/>
      <c r="AP530" s="222"/>
      <c r="AQ530" s="222"/>
      <c r="AR530" s="222"/>
      <c r="AS530" s="222"/>
    </row>
    <row r="531" spans="1:45" ht="24"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c r="AB531" s="222"/>
      <c r="AC531" s="222"/>
      <c r="AD531" s="222"/>
      <c r="AE531" s="222"/>
      <c r="AF531" s="222"/>
      <c r="AG531" s="222"/>
      <c r="AH531" s="222"/>
      <c r="AI531" s="222"/>
      <c r="AJ531" s="222"/>
      <c r="AK531" s="222"/>
      <c r="AL531" s="222"/>
      <c r="AM531" s="222"/>
      <c r="AN531" s="222"/>
      <c r="AO531" s="222"/>
      <c r="AP531" s="222"/>
      <c r="AQ531" s="222"/>
      <c r="AR531" s="222"/>
      <c r="AS531" s="222"/>
    </row>
    <row r="532" spans="1:45" ht="24"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c r="AB532" s="222"/>
      <c r="AC532" s="222"/>
      <c r="AD532" s="222"/>
      <c r="AE532" s="222"/>
      <c r="AF532" s="222"/>
      <c r="AG532" s="222"/>
      <c r="AH532" s="222"/>
      <c r="AI532" s="222"/>
      <c r="AJ532" s="222"/>
      <c r="AK532" s="222"/>
      <c r="AL532" s="222"/>
      <c r="AM532" s="222"/>
      <c r="AN532" s="222"/>
      <c r="AO532" s="222"/>
      <c r="AP532" s="222"/>
      <c r="AQ532" s="222"/>
      <c r="AR532" s="222"/>
      <c r="AS532" s="222"/>
    </row>
    <row r="533" spans="1:45" ht="24"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c r="AB533" s="222"/>
      <c r="AC533" s="222"/>
      <c r="AD533" s="222"/>
      <c r="AE533" s="222"/>
      <c r="AF533" s="222"/>
      <c r="AG533" s="222"/>
      <c r="AH533" s="222"/>
      <c r="AI533" s="222"/>
      <c r="AJ533" s="222"/>
      <c r="AK533" s="222"/>
      <c r="AL533" s="222"/>
      <c r="AM533" s="222"/>
      <c r="AN533" s="222"/>
      <c r="AO533" s="222"/>
      <c r="AP533" s="222"/>
      <c r="AQ533" s="222"/>
      <c r="AR533" s="222"/>
      <c r="AS533" s="222"/>
    </row>
    <row r="534" spans="1:45" ht="24"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c r="AB534" s="222"/>
      <c r="AC534" s="222"/>
      <c r="AD534" s="222"/>
      <c r="AE534" s="222"/>
      <c r="AF534" s="222"/>
      <c r="AG534" s="222"/>
      <c r="AH534" s="222"/>
      <c r="AI534" s="222"/>
      <c r="AJ534" s="222"/>
      <c r="AK534" s="222"/>
      <c r="AL534" s="222"/>
      <c r="AM534" s="222"/>
      <c r="AN534" s="222"/>
      <c r="AO534" s="222"/>
      <c r="AP534" s="222"/>
      <c r="AQ534" s="222"/>
      <c r="AR534" s="222"/>
      <c r="AS534" s="222"/>
    </row>
    <row r="535" spans="1:45" ht="24"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c r="AB535" s="222"/>
      <c r="AC535" s="222"/>
      <c r="AD535" s="222"/>
      <c r="AE535" s="222"/>
      <c r="AF535" s="222"/>
      <c r="AG535" s="222"/>
      <c r="AH535" s="222"/>
      <c r="AI535" s="222"/>
      <c r="AJ535" s="222"/>
      <c r="AK535" s="222"/>
      <c r="AL535" s="222"/>
      <c r="AM535" s="222"/>
      <c r="AN535" s="222"/>
      <c r="AO535" s="222"/>
      <c r="AP535" s="222"/>
      <c r="AQ535" s="222"/>
      <c r="AR535" s="222"/>
      <c r="AS535" s="222"/>
    </row>
    <row r="536" spans="1:45" ht="24"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c r="AB536" s="222"/>
      <c r="AC536" s="222"/>
      <c r="AD536" s="222"/>
      <c r="AE536" s="222"/>
      <c r="AF536" s="222"/>
      <c r="AG536" s="222"/>
      <c r="AH536" s="222"/>
      <c r="AI536" s="222"/>
      <c r="AJ536" s="222"/>
      <c r="AK536" s="222"/>
      <c r="AL536" s="222"/>
      <c r="AM536" s="222"/>
      <c r="AN536" s="222"/>
      <c r="AO536" s="222"/>
      <c r="AP536" s="222"/>
      <c r="AQ536" s="222"/>
      <c r="AR536" s="222"/>
      <c r="AS536" s="222"/>
    </row>
    <row r="537" spans="1:45" ht="24"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c r="AB537" s="222"/>
      <c r="AC537" s="222"/>
      <c r="AD537" s="222"/>
      <c r="AE537" s="222"/>
      <c r="AF537" s="222"/>
      <c r="AG537" s="222"/>
      <c r="AH537" s="222"/>
      <c r="AI537" s="222"/>
      <c r="AJ537" s="222"/>
      <c r="AK537" s="222"/>
      <c r="AL537" s="222"/>
      <c r="AM537" s="222"/>
      <c r="AN537" s="222"/>
      <c r="AO537" s="222"/>
      <c r="AP537" s="222"/>
      <c r="AQ537" s="222"/>
      <c r="AR537" s="222"/>
      <c r="AS537" s="222"/>
    </row>
    <row r="538" spans="1:45" ht="24"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c r="AB538" s="222"/>
      <c r="AC538" s="222"/>
      <c r="AD538" s="222"/>
      <c r="AE538" s="222"/>
      <c r="AF538" s="222"/>
      <c r="AG538" s="222"/>
      <c r="AH538" s="222"/>
      <c r="AI538" s="222"/>
      <c r="AJ538" s="222"/>
      <c r="AK538" s="222"/>
      <c r="AL538" s="222"/>
      <c r="AM538" s="222"/>
      <c r="AN538" s="222"/>
      <c r="AO538" s="222"/>
      <c r="AP538" s="222"/>
      <c r="AQ538" s="222"/>
      <c r="AR538" s="222"/>
      <c r="AS538" s="222"/>
    </row>
    <row r="539" spans="1:45" ht="24"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c r="AB539" s="222"/>
      <c r="AC539" s="222"/>
      <c r="AD539" s="222"/>
      <c r="AE539" s="222"/>
      <c r="AF539" s="222"/>
      <c r="AG539" s="222"/>
      <c r="AH539" s="222"/>
      <c r="AI539" s="222"/>
      <c r="AJ539" s="222"/>
      <c r="AK539" s="222"/>
      <c r="AL539" s="222"/>
      <c r="AM539" s="222"/>
      <c r="AN539" s="222"/>
      <c r="AO539" s="222"/>
      <c r="AP539" s="222"/>
      <c r="AQ539" s="222"/>
      <c r="AR539" s="222"/>
      <c r="AS539" s="222"/>
    </row>
    <row r="540" spans="1:45" ht="24"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c r="AB540" s="222"/>
      <c r="AC540" s="222"/>
      <c r="AD540" s="222"/>
      <c r="AE540" s="222"/>
      <c r="AF540" s="222"/>
      <c r="AG540" s="222"/>
      <c r="AH540" s="222"/>
      <c r="AI540" s="222"/>
      <c r="AJ540" s="222"/>
      <c r="AK540" s="222"/>
      <c r="AL540" s="222"/>
      <c r="AM540" s="222"/>
      <c r="AN540" s="222"/>
      <c r="AO540" s="222"/>
      <c r="AP540" s="222"/>
      <c r="AQ540" s="222"/>
      <c r="AR540" s="222"/>
      <c r="AS540" s="222"/>
    </row>
    <row r="541" spans="1:45" ht="24"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c r="AB541" s="222"/>
      <c r="AC541" s="222"/>
      <c r="AD541" s="222"/>
      <c r="AE541" s="222"/>
      <c r="AF541" s="222"/>
      <c r="AG541" s="222"/>
      <c r="AH541" s="222"/>
      <c r="AI541" s="222"/>
      <c r="AJ541" s="222"/>
      <c r="AK541" s="222"/>
      <c r="AL541" s="222"/>
      <c r="AM541" s="222"/>
      <c r="AN541" s="222"/>
      <c r="AO541" s="222"/>
      <c r="AP541" s="222"/>
      <c r="AQ541" s="222"/>
      <c r="AR541" s="222"/>
      <c r="AS541" s="222"/>
    </row>
    <row r="542" spans="1:45" ht="24"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c r="AB542" s="222"/>
      <c r="AC542" s="222"/>
      <c r="AD542" s="222"/>
      <c r="AE542" s="222"/>
      <c r="AF542" s="222"/>
      <c r="AG542" s="222"/>
      <c r="AH542" s="222"/>
      <c r="AI542" s="222"/>
      <c r="AJ542" s="222"/>
      <c r="AK542" s="222"/>
      <c r="AL542" s="222"/>
      <c r="AM542" s="222"/>
      <c r="AN542" s="222"/>
      <c r="AO542" s="222"/>
      <c r="AP542" s="222"/>
      <c r="AQ542" s="222"/>
      <c r="AR542" s="222"/>
      <c r="AS542" s="222"/>
    </row>
    <row r="543" spans="1:45" ht="24"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c r="AB543" s="222"/>
      <c r="AC543" s="222"/>
      <c r="AD543" s="222"/>
      <c r="AE543" s="222"/>
      <c r="AF543" s="222"/>
      <c r="AG543" s="222"/>
      <c r="AH543" s="222"/>
      <c r="AI543" s="222"/>
      <c r="AJ543" s="222"/>
      <c r="AK543" s="222"/>
      <c r="AL543" s="222"/>
      <c r="AM543" s="222"/>
      <c r="AN543" s="222"/>
      <c r="AO543" s="222"/>
      <c r="AP543" s="222"/>
      <c r="AQ543" s="222"/>
      <c r="AR543" s="222"/>
      <c r="AS543" s="222"/>
    </row>
    <row r="544" spans="1:45" ht="24"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c r="AB544" s="222"/>
      <c r="AC544" s="222"/>
      <c r="AD544" s="222"/>
      <c r="AE544" s="222"/>
      <c r="AF544" s="222"/>
      <c r="AG544" s="222"/>
      <c r="AH544" s="222"/>
      <c r="AI544" s="222"/>
      <c r="AJ544" s="222"/>
      <c r="AK544" s="222"/>
      <c r="AL544" s="222"/>
      <c r="AM544" s="222"/>
      <c r="AN544" s="222"/>
      <c r="AO544" s="222"/>
      <c r="AP544" s="222"/>
      <c r="AQ544" s="222"/>
      <c r="AR544" s="222"/>
      <c r="AS544" s="222"/>
    </row>
    <row r="545" spans="1:45" ht="24"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c r="AB545" s="222"/>
      <c r="AC545" s="222"/>
      <c r="AD545" s="222"/>
      <c r="AE545" s="222"/>
      <c r="AF545" s="222"/>
      <c r="AG545" s="222"/>
      <c r="AH545" s="222"/>
      <c r="AI545" s="222"/>
      <c r="AJ545" s="222"/>
      <c r="AK545" s="222"/>
      <c r="AL545" s="222"/>
      <c r="AM545" s="222"/>
      <c r="AN545" s="222"/>
      <c r="AO545" s="222"/>
      <c r="AP545" s="222"/>
      <c r="AQ545" s="222"/>
      <c r="AR545" s="222"/>
      <c r="AS545" s="222"/>
    </row>
    <row r="546" spans="1:45" ht="24"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c r="AB546" s="222"/>
      <c r="AC546" s="222"/>
      <c r="AD546" s="222"/>
      <c r="AE546" s="222"/>
      <c r="AF546" s="222"/>
      <c r="AG546" s="222"/>
      <c r="AH546" s="222"/>
      <c r="AI546" s="222"/>
      <c r="AJ546" s="222"/>
      <c r="AK546" s="222"/>
      <c r="AL546" s="222"/>
      <c r="AM546" s="222"/>
      <c r="AN546" s="222"/>
      <c r="AO546" s="222"/>
      <c r="AP546" s="222"/>
      <c r="AQ546" s="222"/>
      <c r="AR546" s="222"/>
      <c r="AS546" s="222"/>
    </row>
    <row r="547" spans="1:45" ht="24"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c r="AB547" s="222"/>
      <c r="AC547" s="222"/>
      <c r="AD547" s="222"/>
      <c r="AE547" s="222"/>
      <c r="AF547" s="222"/>
      <c r="AG547" s="222"/>
      <c r="AH547" s="222"/>
      <c r="AI547" s="222"/>
      <c r="AJ547" s="222"/>
      <c r="AK547" s="222"/>
      <c r="AL547" s="222"/>
      <c r="AM547" s="222"/>
      <c r="AN547" s="222"/>
      <c r="AO547" s="222"/>
      <c r="AP547" s="222"/>
      <c r="AQ547" s="222"/>
      <c r="AR547" s="222"/>
      <c r="AS547" s="222"/>
    </row>
    <row r="548" spans="1:45" ht="24"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c r="AB548" s="222"/>
      <c r="AC548" s="222"/>
      <c r="AD548" s="222"/>
      <c r="AE548" s="222"/>
      <c r="AF548" s="222"/>
      <c r="AG548" s="222"/>
      <c r="AH548" s="222"/>
      <c r="AI548" s="222"/>
      <c r="AJ548" s="222"/>
      <c r="AK548" s="222"/>
      <c r="AL548" s="222"/>
      <c r="AM548" s="222"/>
      <c r="AN548" s="222"/>
      <c r="AO548" s="222"/>
      <c r="AP548" s="222"/>
      <c r="AQ548" s="222"/>
      <c r="AR548" s="222"/>
      <c r="AS548" s="222"/>
    </row>
    <row r="549" spans="1:45" ht="24"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c r="AB549" s="222"/>
      <c r="AC549" s="222"/>
      <c r="AD549" s="222"/>
      <c r="AE549" s="222"/>
      <c r="AF549" s="222"/>
      <c r="AG549" s="222"/>
      <c r="AH549" s="222"/>
      <c r="AI549" s="222"/>
      <c r="AJ549" s="222"/>
      <c r="AK549" s="222"/>
      <c r="AL549" s="222"/>
      <c r="AM549" s="222"/>
      <c r="AN549" s="222"/>
      <c r="AO549" s="222"/>
      <c r="AP549" s="222"/>
      <c r="AQ549" s="222"/>
      <c r="AR549" s="222"/>
      <c r="AS549" s="222"/>
    </row>
    <row r="550" spans="1:45" ht="24"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c r="AB550" s="222"/>
      <c r="AC550" s="222"/>
      <c r="AD550" s="222"/>
      <c r="AE550" s="222"/>
      <c r="AF550" s="222"/>
      <c r="AG550" s="222"/>
      <c r="AH550" s="222"/>
      <c r="AI550" s="222"/>
      <c r="AJ550" s="222"/>
      <c r="AK550" s="222"/>
      <c r="AL550" s="222"/>
      <c r="AM550" s="222"/>
      <c r="AN550" s="222"/>
      <c r="AO550" s="222"/>
      <c r="AP550" s="222"/>
      <c r="AQ550" s="222"/>
      <c r="AR550" s="222"/>
      <c r="AS550" s="222"/>
    </row>
    <row r="551" spans="1:45" ht="24"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c r="AB551" s="222"/>
      <c r="AC551" s="222"/>
      <c r="AD551" s="222"/>
      <c r="AE551" s="222"/>
      <c r="AF551" s="222"/>
      <c r="AG551" s="222"/>
      <c r="AH551" s="222"/>
      <c r="AI551" s="222"/>
      <c r="AJ551" s="222"/>
      <c r="AK551" s="222"/>
      <c r="AL551" s="222"/>
      <c r="AM551" s="222"/>
      <c r="AN551" s="222"/>
      <c r="AO551" s="222"/>
      <c r="AP551" s="222"/>
      <c r="AQ551" s="222"/>
      <c r="AR551" s="222"/>
      <c r="AS551" s="222"/>
    </row>
    <row r="552" spans="1:45" ht="24"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c r="AB552" s="222"/>
      <c r="AC552" s="222"/>
      <c r="AD552" s="222"/>
      <c r="AE552" s="222"/>
      <c r="AF552" s="222"/>
      <c r="AG552" s="222"/>
      <c r="AH552" s="222"/>
      <c r="AI552" s="222"/>
      <c r="AJ552" s="222"/>
      <c r="AK552" s="222"/>
      <c r="AL552" s="222"/>
      <c r="AM552" s="222"/>
      <c r="AN552" s="222"/>
      <c r="AO552" s="222"/>
      <c r="AP552" s="222"/>
      <c r="AQ552" s="222"/>
      <c r="AR552" s="222"/>
      <c r="AS552" s="222"/>
    </row>
    <row r="553" spans="1:45" ht="24"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c r="AB553" s="222"/>
      <c r="AC553" s="222"/>
      <c r="AD553" s="222"/>
      <c r="AE553" s="222"/>
      <c r="AF553" s="222"/>
      <c r="AG553" s="222"/>
      <c r="AH553" s="222"/>
      <c r="AI553" s="222"/>
      <c r="AJ553" s="222"/>
      <c r="AK553" s="222"/>
      <c r="AL553" s="222"/>
      <c r="AM553" s="222"/>
      <c r="AN553" s="222"/>
      <c r="AO553" s="222"/>
      <c r="AP553" s="222"/>
      <c r="AQ553" s="222"/>
      <c r="AR553" s="222"/>
      <c r="AS553" s="222"/>
    </row>
    <row r="554" spans="1:45" ht="24"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c r="AB554" s="222"/>
      <c r="AC554" s="222"/>
      <c r="AD554" s="222"/>
      <c r="AE554" s="222"/>
      <c r="AF554" s="222"/>
      <c r="AG554" s="222"/>
      <c r="AH554" s="222"/>
      <c r="AI554" s="222"/>
      <c r="AJ554" s="222"/>
      <c r="AK554" s="222"/>
      <c r="AL554" s="222"/>
      <c r="AM554" s="222"/>
      <c r="AN554" s="222"/>
      <c r="AO554" s="222"/>
      <c r="AP554" s="222"/>
      <c r="AQ554" s="222"/>
      <c r="AR554" s="222"/>
      <c r="AS554" s="222"/>
    </row>
    <row r="555" spans="1:45" ht="24"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c r="AB555" s="222"/>
      <c r="AC555" s="222"/>
      <c r="AD555" s="222"/>
      <c r="AE555" s="222"/>
      <c r="AF555" s="222"/>
      <c r="AG555" s="222"/>
      <c r="AH555" s="222"/>
      <c r="AI555" s="222"/>
      <c r="AJ555" s="222"/>
      <c r="AK555" s="222"/>
      <c r="AL555" s="222"/>
      <c r="AM555" s="222"/>
      <c r="AN555" s="222"/>
      <c r="AO555" s="222"/>
      <c r="AP555" s="222"/>
      <c r="AQ555" s="222"/>
      <c r="AR555" s="222"/>
      <c r="AS555" s="222"/>
    </row>
    <row r="556" spans="1:45" ht="24"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c r="AB556" s="222"/>
      <c r="AC556" s="222"/>
      <c r="AD556" s="222"/>
      <c r="AE556" s="222"/>
      <c r="AF556" s="222"/>
      <c r="AG556" s="222"/>
      <c r="AH556" s="222"/>
      <c r="AI556" s="222"/>
      <c r="AJ556" s="222"/>
      <c r="AK556" s="222"/>
      <c r="AL556" s="222"/>
      <c r="AM556" s="222"/>
      <c r="AN556" s="222"/>
      <c r="AO556" s="222"/>
      <c r="AP556" s="222"/>
      <c r="AQ556" s="222"/>
      <c r="AR556" s="222"/>
      <c r="AS556" s="222"/>
    </row>
    <row r="557" spans="1:45" ht="24"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c r="AB557" s="222"/>
      <c r="AC557" s="222"/>
      <c r="AD557" s="222"/>
      <c r="AE557" s="222"/>
      <c r="AF557" s="222"/>
      <c r="AG557" s="222"/>
      <c r="AH557" s="222"/>
      <c r="AI557" s="222"/>
      <c r="AJ557" s="222"/>
      <c r="AK557" s="222"/>
      <c r="AL557" s="222"/>
      <c r="AM557" s="222"/>
      <c r="AN557" s="222"/>
      <c r="AO557" s="222"/>
      <c r="AP557" s="222"/>
      <c r="AQ557" s="222"/>
      <c r="AR557" s="222"/>
      <c r="AS557" s="222"/>
    </row>
    <row r="558" spans="1:45" ht="24"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c r="AB558" s="222"/>
      <c r="AC558" s="222"/>
      <c r="AD558" s="222"/>
      <c r="AE558" s="222"/>
      <c r="AF558" s="222"/>
      <c r="AG558" s="222"/>
      <c r="AH558" s="222"/>
      <c r="AI558" s="222"/>
      <c r="AJ558" s="222"/>
      <c r="AK558" s="222"/>
      <c r="AL558" s="222"/>
      <c r="AM558" s="222"/>
      <c r="AN558" s="222"/>
      <c r="AO558" s="222"/>
      <c r="AP558" s="222"/>
      <c r="AQ558" s="222"/>
      <c r="AR558" s="222"/>
      <c r="AS558" s="222"/>
    </row>
    <row r="559" spans="1:45" ht="24"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c r="AB559" s="222"/>
      <c r="AC559" s="222"/>
      <c r="AD559" s="222"/>
      <c r="AE559" s="222"/>
      <c r="AF559" s="222"/>
      <c r="AG559" s="222"/>
      <c r="AH559" s="222"/>
      <c r="AI559" s="222"/>
      <c r="AJ559" s="222"/>
      <c r="AK559" s="222"/>
      <c r="AL559" s="222"/>
      <c r="AM559" s="222"/>
      <c r="AN559" s="222"/>
      <c r="AO559" s="222"/>
      <c r="AP559" s="222"/>
      <c r="AQ559" s="222"/>
      <c r="AR559" s="222"/>
      <c r="AS559" s="222"/>
    </row>
    <row r="560" spans="1:45" ht="24"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c r="AB560" s="222"/>
      <c r="AC560" s="222"/>
      <c r="AD560" s="222"/>
      <c r="AE560" s="222"/>
      <c r="AF560" s="222"/>
      <c r="AG560" s="222"/>
      <c r="AH560" s="222"/>
      <c r="AI560" s="222"/>
      <c r="AJ560" s="222"/>
      <c r="AK560" s="222"/>
      <c r="AL560" s="222"/>
      <c r="AM560" s="222"/>
      <c r="AN560" s="222"/>
      <c r="AO560" s="222"/>
      <c r="AP560" s="222"/>
      <c r="AQ560" s="222"/>
      <c r="AR560" s="222"/>
      <c r="AS560" s="222"/>
    </row>
    <row r="561" spans="1:45" ht="24"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c r="AB561" s="222"/>
      <c r="AC561" s="222"/>
      <c r="AD561" s="222"/>
      <c r="AE561" s="222"/>
      <c r="AF561" s="222"/>
      <c r="AG561" s="222"/>
      <c r="AH561" s="222"/>
      <c r="AI561" s="222"/>
      <c r="AJ561" s="222"/>
      <c r="AK561" s="222"/>
      <c r="AL561" s="222"/>
      <c r="AM561" s="222"/>
      <c r="AN561" s="222"/>
      <c r="AO561" s="222"/>
      <c r="AP561" s="222"/>
      <c r="AQ561" s="222"/>
      <c r="AR561" s="222"/>
      <c r="AS561" s="222"/>
    </row>
    <row r="562" spans="1:45" ht="24"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c r="AB562" s="222"/>
      <c r="AC562" s="222"/>
      <c r="AD562" s="222"/>
      <c r="AE562" s="222"/>
      <c r="AF562" s="222"/>
      <c r="AG562" s="222"/>
      <c r="AH562" s="222"/>
      <c r="AI562" s="222"/>
      <c r="AJ562" s="222"/>
      <c r="AK562" s="222"/>
      <c r="AL562" s="222"/>
      <c r="AM562" s="222"/>
      <c r="AN562" s="222"/>
      <c r="AO562" s="222"/>
      <c r="AP562" s="222"/>
      <c r="AQ562" s="222"/>
      <c r="AR562" s="222"/>
      <c r="AS562" s="222"/>
    </row>
    <row r="563" spans="1:45" ht="24"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c r="AB563" s="222"/>
      <c r="AC563" s="222"/>
      <c r="AD563" s="222"/>
      <c r="AE563" s="222"/>
      <c r="AF563" s="222"/>
      <c r="AG563" s="222"/>
      <c r="AH563" s="222"/>
      <c r="AI563" s="222"/>
      <c r="AJ563" s="222"/>
      <c r="AK563" s="222"/>
      <c r="AL563" s="222"/>
      <c r="AM563" s="222"/>
      <c r="AN563" s="222"/>
      <c r="AO563" s="222"/>
      <c r="AP563" s="222"/>
      <c r="AQ563" s="222"/>
      <c r="AR563" s="222"/>
      <c r="AS563" s="222"/>
    </row>
    <row r="564" spans="1:45" ht="24"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c r="AB564" s="222"/>
      <c r="AC564" s="222"/>
      <c r="AD564" s="222"/>
      <c r="AE564" s="222"/>
      <c r="AF564" s="222"/>
      <c r="AG564" s="222"/>
      <c r="AH564" s="222"/>
      <c r="AI564" s="222"/>
      <c r="AJ564" s="222"/>
      <c r="AK564" s="222"/>
      <c r="AL564" s="222"/>
      <c r="AM564" s="222"/>
      <c r="AN564" s="222"/>
      <c r="AO564" s="222"/>
      <c r="AP564" s="222"/>
      <c r="AQ564" s="222"/>
      <c r="AR564" s="222"/>
      <c r="AS564" s="222"/>
    </row>
    <row r="565" spans="1:45" ht="24"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c r="AB565" s="222"/>
      <c r="AC565" s="222"/>
      <c r="AD565" s="222"/>
      <c r="AE565" s="222"/>
      <c r="AF565" s="222"/>
      <c r="AG565" s="222"/>
      <c r="AH565" s="222"/>
      <c r="AI565" s="222"/>
      <c r="AJ565" s="222"/>
      <c r="AK565" s="222"/>
      <c r="AL565" s="222"/>
      <c r="AM565" s="222"/>
      <c r="AN565" s="222"/>
      <c r="AO565" s="222"/>
      <c r="AP565" s="222"/>
      <c r="AQ565" s="222"/>
      <c r="AR565" s="222"/>
      <c r="AS565" s="222"/>
    </row>
    <row r="566" spans="1:45" ht="24"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c r="AB566" s="222"/>
      <c r="AC566" s="222"/>
      <c r="AD566" s="222"/>
      <c r="AE566" s="222"/>
      <c r="AF566" s="222"/>
      <c r="AG566" s="222"/>
      <c r="AH566" s="222"/>
      <c r="AI566" s="222"/>
      <c r="AJ566" s="222"/>
      <c r="AK566" s="222"/>
      <c r="AL566" s="222"/>
      <c r="AM566" s="222"/>
      <c r="AN566" s="222"/>
      <c r="AO566" s="222"/>
      <c r="AP566" s="222"/>
      <c r="AQ566" s="222"/>
      <c r="AR566" s="222"/>
      <c r="AS566" s="222"/>
    </row>
    <row r="567" spans="1:45" ht="24"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c r="AB567" s="222"/>
      <c r="AC567" s="222"/>
      <c r="AD567" s="222"/>
      <c r="AE567" s="222"/>
      <c r="AF567" s="222"/>
      <c r="AG567" s="222"/>
      <c r="AH567" s="222"/>
      <c r="AI567" s="222"/>
      <c r="AJ567" s="222"/>
      <c r="AK567" s="222"/>
      <c r="AL567" s="222"/>
      <c r="AM567" s="222"/>
      <c r="AN567" s="222"/>
      <c r="AO567" s="222"/>
      <c r="AP567" s="222"/>
      <c r="AQ567" s="222"/>
      <c r="AR567" s="222"/>
      <c r="AS567" s="222"/>
    </row>
    <row r="568" spans="1:45" ht="24"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c r="AD568" s="222"/>
      <c r="AE568" s="222"/>
      <c r="AF568" s="222"/>
      <c r="AG568" s="222"/>
      <c r="AH568" s="222"/>
      <c r="AI568" s="222"/>
      <c r="AJ568" s="222"/>
      <c r="AK568" s="222"/>
      <c r="AL568" s="222"/>
      <c r="AM568" s="222"/>
      <c r="AN568" s="222"/>
      <c r="AO568" s="222"/>
      <c r="AP568" s="222"/>
      <c r="AQ568" s="222"/>
      <c r="AR568" s="222"/>
      <c r="AS568" s="222"/>
    </row>
    <row r="569" spans="1:45" ht="24"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c r="AD569" s="222"/>
      <c r="AE569" s="222"/>
      <c r="AF569" s="222"/>
      <c r="AG569" s="222"/>
      <c r="AH569" s="222"/>
      <c r="AI569" s="222"/>
      <c r="AJ569" s="222"/>
      <c r="AK569" s="222"/>
      <c r="AL569" s="222"/>
      <c r="AM569" s="222"/>
      <c r="AN569" s="222"/>
      <c r="AO569" s="222"/>
      <c r="AP569" s="222"/>
      <c r="AQ569" s="222"/>
      <c r="AR569" s="222"/>
      <c r="AS569" s="222"/>
    </row>
    <row r="570" spans="1:45" ht="24"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c r="AD570" s="222"/>
      <c r="AE570" s="222"/>
      <c r="AF570" s="222"/>
      <c r="AG570" s="222"/>
      <c r="AH570" s="222"/>
      <c r="AI570" s="222"/>
      <c r="AJ570" s="222"/>
      <c r="AK570" s="222"/>
      <c r="AL570" s="222"/>
      <c r="AM570" s="222"/>
      <c r="AN570" s="222"/>
      <c r="AO570" s="222"/>
      <c r="AP570" s="222"/>
      <c r="AQ570" s="222"/>
      <c r="AR570" s="222"/>
      <c r="AS570" s="222"/>
    </row>
    <row r="571" spans="1:45" ht="24"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c r="AD571" s="222"/>
      <c r="AE571" s="222"/>
      <c r="AF571" s="222"/>
      <c r="AG571" s="222"/>
      <c r="AH571" s="222"/>
      <c r="AI571" s="222"/>
      <c r="AJ571" s="222"/>
      <c r="AK571" s="222"/>
      <c r="AL571" s="222"/>
      <c r="AM571" s="222"/>
      <c r="AN571" s="222"/>
      <c r="AO571" s="222"/>
      <c r="AP571" s="222"/>
      <c r="AQ571" s="222"/>
      <c r="AR571" s="222"/>
      <c r="AS571" s="222"/>
    </row>
    <row r="572" spans="1:45" ht="24"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c r="AB572" s="222"/>
      <c r="AC572" s="222"/>
      <c r="AD572" s="222"/>
      <c r="AE572" s="222"/>
      <c r="AF572" s="222"/>
      <c r="AG572" s="222"/>
      <c r="AH572" s="222"/>
      <c r="AI572" s="222"/>
      <c r="AJ572" s="222"/>
      <c r="AK572" s="222"/>
      <c r="AL572" s="222"/>
      <c r="AM572" s="222"/>
      <c r="AN572" s="222"/>
      <c r="AO572" s="222"/>
      <c r="AP572" s="222"/>
      <c r="AQ572" s="222"/>
      <c r="AR572" s="222"/>
      <c r="AS572" s="222"/>
    </row>
    <row r="573" spans="1:45" ht="24"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c r="AB573" s="222"/>
      <c r="AC573" s="222"/>
      <c r="AD573" s="222"/>
      <c r="AE573" s="222"/>
      <c r="AF573" s="222"/>
      <c r="AG573" s="222"/>
      <c r="AH573" s="222"/>
      <c r="AI573" s="222"/>
      <c r="AJ573" s="222"/>
      <c r="AK573" s="222"/>
      <c r="AL573" s="222"/>
      <c r="AM573" s="222"/>
      <c r="AN573" s="222"/>
      <c r="AO573" s="222"/>
      <c r="AP573" s="222"/>
      <c r="AQ573" s="222"/>
      <c r="AR573" s="222"/>
      <c r="AS573" s="222"/>
    </row>
    <row r="574" spans="1:45" ht="24"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c r="AB574" s="222"/>
      <c r="AC574" s="222"/>
      <c r="AD574" s="222"/>
      <c r="AE574" s="222"/>
      <c r="AF574" s="222"/>
      <c r="AG574" s="222"/>
      <c r="AH574" s="222"/>
      <c r="AI574" s="222"/>
      <c r="AJ574" s="222"/>
      <c r="AK574" s="222"/>
      <c r="AL574" s="222"/>
      <c r="AM574" s="222"/>
      <c r="AN574" s="222"/>
      <c r="AO574" s="222"/>
      <c r="AP574" s="222"/>
      <c r="AQ574" s="222"/>
      <c r="AR574" s="222"/>
      <c r="AS574" s="222"/>
    </row>
    <row r="575" spans="1:45" ht="24"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c r="AB575" s="222"/>
      <c r="AC575" s="222"/>
      <c r="AD575" s="222"/>
      <c r="AE575" s="222"/>
      <c r="AF575" s="222"/>
      <c r="AG575" s="222"/>
      <c r="AH575" s="222"/>
      <c r="AI575" s="222"/>
      <c r="AJ575" s="222"/>
      <c r="AK575" s="222"/>
      <c r="AL575" s="222"/>
      <c r="AM575" s="222"/>
      <c r="AN575" s="222"/>
      <c r="AO575" s="222"/>
      <c r="AP575" s="222"/>
      <c r="AQ575" s="222"/>
      <c r="AR575" s="222"/>
      <c r="AS575" s="222"/>
    </row>
    <row r="576" spans="1:45" ht="24"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c r="AB576" s="222"/>
      <c r="AC576" s="222"/>
      <c r="AD576" s="222"/>
      <c r="AE576" s="222"/>
      <c r="AF576" s="222"/>
      <c r="AG576" s="222"/>
      <c r="AH576" s="222"/>
      <c r="AI576" s="222"/>
      <c r="AJ576" s="222"/>
      <c r="AK576" s="222"/>
      <c r="AL576" s="222"/>
      <c r="AM576" s="222"/>
      <c r="AN576" s="222"/>
      <c r="AO576" s="222"/>
      <c r="AP576" s="222"/>
      <c r="AQ576" s="222"/>
      <c r="AR576" s="222"/>
      <c r="AS576" s="222"/>
    </row>
    <row r="577" spans="1:45" ht="24"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c r="AB577" s="222"/>
      <c r="AC577" s="222"/>
      <c r="AD577" s="222"/>
      <c r="AE577" s="222"/>
      <c r="AF577" s="222"/>
      <c r="AG577" s="222"/>
      <c r="AH577" s="222"/>
      <c r="AI577" s="222"/>
      <c r="AJ577" s="222"/>
      <c r="AK577" s="222"/>
      <c r="AL577" s="222"/>
      <c r="AM577" s="222"/>
      <c r="AN577" s="222"/>
      <c r="AO577" s="222"/>
      <c r="AP577" s="222"/>
      <c r="AQ577" s="222"/>
      <c r="AR577" s="222"/>
      <c r="AS577" s="222"/>
    </row>
    <row r="578" spans="1:45" ht="24"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c r="AD578" s="222"/>
      <c r="AE578" s="222"/>
      <c r="AF578" s="222"/>
      <c r="AG578" s="222"/>
      <c r="AH578" s="222"/>
      <c r="AI578" s="222"/>
      <c r="AJ578" s="222"/>
      <c r="AK578" s="222"/>
      <c r="AL578" s="222"/>
      <c r="AM578" s="222"/>
      <c r="AN578" s="222"/>
      <c r="AO578" s="222"/>
      <c r="AP578" s="222"/>
      <c r="AQ578" s="222"/>
      <c r="AR578" s="222"/>
      <c r="AS578" s="222"/>
    </row>
    <row r="579" spans="1:45" ht="24"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c r="AD579" s="222"/>
      <c r="AE579" s="222"/>
      <c r="AF579" s="222"/>
      <c r="AG579" s="222"/>
      <c r="AH579" s="222"/>
      <c r="AI579" s="222"/>
      <c r="AJ579" s="222"/>
      <c r="AK579" s="222"/>
      <c r="AL579" s="222"/>
      <c r="AM579" s="222"/>
      <c r="AN579" s="222"/>
      <c r="AO579" s="222"/>
      <c r="AP579" s="222"/>
      <c r="AQ579" s="222"/>
      <c r="AR579" s="222"/>
      <c r="AS579" s="222"/>
    </row>
    <row r="580" spans="1:45" ht="24"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c r="AD580" s="222"/>
      <c r="AE580" s="222"/>
      <c r="AF580" s="222"/>
      <c r="AG580" s="222"/>
      <c r="AH580" s="222"/>
      <c r="AI580" s="222"/>
      <c r="AJ580" s="222"/>
      <c r="AK580" s="222"/>
      <c r="AL580" s="222"/>
      <c r="AM580" s="222"/>
      <c r="AN580" s="222"/>
      <c r="AO580" s="222"/>
      <c r="AP580" s="222"/>
      <c r="AQ580" s="222"/>
      <c r="AR580" s="222"/>
      <c r="AS580" s="222"/>
    </row>
    <row r="581" spans="1:45" ht="24"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c r="AB581" s="222"/>
      <c r="AC581" s="222"/>
      <c r="AD581" s="222"/>
      <c r="AE581" s="222"/>
      <c r="AF581" s="222"/>
      <c r="AG581" s="222"/>
      <c r="AH581" s="222"/>
      <c r="AI581" s="222"/>
      <c r="AJ581" s="222"/>
      <c r="AK581" s="222"/>
      <c r="AL581" s="222"/>
      <c r="AM581" s="222"/>
      <c r="AN581" s="222"/>
      <c r="AO581" s="222"/>
      <c r="AP581" s="222"/>
      <c r="AQ581" s="222"/>
      <c r="AR581" s="222"/>
      <c r="AS581" s="222"/>
    </row>
    <row r="582" spans="1:45" ht="24"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c r="AB582" s="222"/>
      <c r="AC582" s="222"/>
      <c r="AD582" s="222"/>
      <c r="AE582" s="222"/>
      <c r="AF582" s="222"/>
      <c r="AG582" s="222"/>
      <c r="AH582" s="222"/>
      <c r="AI582" s="222"/>
      <c r="AJ582" s="222"/>
      <c r="AK582" s="222"/>
      <c r="AL582" s="222"/>
      <c r="AM582" s="222"/>
      <c r="AN582" s="222"/>
      <c r="AO582" s="222"/>
      <c r="AP582" s="222"/>
      <c r="AQ582" s="222"/>
      <c r="AR582" s="222"/>
      <c r="AS582" s="222"/>
    </row>
    <row r="583" spans="1:45" ht="24"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c r="AB583" s="222"/>
      <c r="AC583" s="222"/>
      <c r="AD583" s="222"/>
      <c r="AE583" s="222"/>
      <c r="AF583" s="222"/>
      <c r="AG583" s="222"/>
      <c r="AH583" s="222"/>
      <c r="AI583" s="222"/>
      <c r="AJ583" s="222"/>
      <c r="AK583" s="222"/>
      <c r="AL583" s="222"/>
      <c r="AM583" s="222"/>
      <c r="AN583" s="222"/>
      <c r="AO583" s="222"/>
      <c r="AP583" s="222"/>
      <c r="AQ583" s="222"/>
      <c r="AR583" s="222"/>
      <c r="AS583" s="222"/>
    </row>
    <row r="584" spans="1:45" ht="24"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c r="AB584" s="222"/>
      <c r="AC584" s="222"/>
      <c r="AD584" s="222"/>
      <c r="AE584" s="222"/>
      <c r="AF584" s="222"/>
      <c r="AG584" s="222"/>
      <c r="AH584" s="222"/>
      <c r="AI584" s="222"/>
      <c r="AJ584" s="222"/>
      <c r="AK584" s="222"/>
      <c r="AL584" s="222"/>
      <c r="AM584" s="222"/>
      <c r="AN584" s="222"/>
      <c r="AO584" s="222"/>
      <c r="AP584" s="222"/>
      <c r="AQ584" s="222"/>
      <c r="AR584" s="222"/>
      <c r="AS584" s="222"/>
    </row>
    <row r="585" spans="1:45" ht="24"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c r="AB585" s="222"/>
      <c r="AC585" s="222"/>
      <c r="AD585" s="222"/>
      <c r="AE585" s="222"/>
      <c r="AF585" s="222"/>
      <c r="AG585" s="222"/>
      <c r="AH585" s="222"/>
      <c r="AI585" s="222"/>
      <c r="AJ585" s="222"/>
      <c r="AK585" s="222"/>
      <c r="AL585" s="222"/>
      <c r="AM585" s="222"/>
      <c r="AN585" s="222"/>
      <c r="AO585" s="222"/>
      <c r="AP585" s="222"/>
      <c r="AQ585" s="222"/>
      <c r="AR585" s="222"/>
      <c r="AS585" s="222"/>
    </row>
    <row r="586" spans="1:45" ht="24"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c r="AB586" s="222"/>
      <c r="AC586" s="222"/>
      <c r="AD586" s="222"/>
      <c r="AE586" s="222"/>
      <c r="AF586" s="222"/>
      <c r="AG586" s="222"/>
      <c r="AH586" s="222"/>
      <c r="AI586" s="222"/>
      <c r="AJ586" s="222"/>
      <c r="AK586" s="222"/>
      <c r="AL586" s="222"/>
      <c r="AM586" s="222"/>
      <c r="AN586" s="222"/>
      <c r="AO586" s="222"/>
      <c r="AP586" s="222"/>
      <c r="AQ586" s="222"/>
      <c r="AR586" s="222"/>
      <c r="AS586" s="222"/>
    </row>
    <row r="587" spans="1:45" ht="24"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c r="AB587" s="222"/>
      <c r="AC587" s="222"/>
      <c r="AD587" s="222"/>
      <c r="AE587" s="222"/>
      <c r="AF587" s="222"/>
      <c r="AG587" s="222"/>
      <c r="AH587" s="222"/>
      <c r="AI587" s="222"/>
      <c r="AJ587" s="222"/>
      <c r="AK587" s="222"/>
      <c r="AL587" s="222"/>
      <c r="AM587" s="222"/>
      <c r="AN587" s="222"/>
      <c r="AO587" s="222"/>
      <c r="AP587" s="222"/>
      <c r="AQ587" s="222"/>
      <c r="AR587" s="222"/>
      <c r="AS587" s="222"/>
    </row>
    <row r="588" spans="1:45" ht="24"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c r="AB588" s="222"/>
      <c r="AC588" s="222"/>
      <c r="AD588" s="222"/>
      <c r="AE588" s="222"/>
      <c r="AF588" s="222"/>
      <c r="AG588" s="222"/>
      <c r="AH588" s="222"/>
      <c r="AI588" s="222"/>
      <c r="AJ588" s="222"/>
      <c r="AK588" s="222"/>
      <c r="AL588" s="222"/>
      <c r="AM588" s="222"/>
      <c r="AN588" s="222"/>
      <c r="AO588" s="222"/>
      <c r="AP588" s="222"/>
      <c r="AQ588" s="222"/>
      <c r="AR588" s="222"/>
      <c r="AS588" s="222"/>
    </row>
    <row r="589" spans="1:45" ht="24"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c r="AD589" s="222"/>
      <c r="AE589" s="222"/>
      <c r="AF589" s="222"/>
      <c r="AG589" s="222"/>
      <c r="AH589" s="222"/>
      <c r="AI589" s="222"/>
      <c r="AJ589" s="222"/>
      <c r="AK589" s="222"/>
      <c r="AL589" s="222"/>
      <c r="AM589" s="222"/>
      <c r="AN589" s="222"/>
      <c r="AO589" s="222"/>
      <c r="AP589" s="222"/>
      <c r="AQ589" s="222"/>
      <c r="AR589" s="222"/>
      <c r="AS589" s="222"/>
    </row>
    <row r="590" spans="1:45" ht="24"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c r="AB590" s="222"/>
      <c r="AC590" s="222"/>
      <c r="AD590" s="222"/>
      <c r="AE590" s="222"/>
      <c r="AF590" s="222"/>
      <c r="AG590" s="222"/>
      <c r="AH590" s="222"/>
      <c r="AI590" s="222"/>
      <c r="AJ590" s="222"/>
      <c r="AK590" s="222"/>
      <c r="AL590" s="222"/>
      <c r="AM590" s="222"/>
      <c r="AN590" s="222"/>
      <c r="AO590" s="222"/>
      <c r="AP590" s="222"/>
      <c r="AQ590" s="222"/>
      <c r="AR590" s="222"/>
      <c r="AS590" s="222"/>
    </row>
    <row r="591" spans="1:45" ht="24"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c r="AB591" s="222"/>
      <c r="AC591" s="222"/>
      <c r="AD591" s="222"/>
      <c r="AE591" s="222"/>
      <c r="AF591" s="222"/>
      <c r="AG591" s="222"/>
      <c r="AH591" s="222"/>
      <c r="AI591" s="222"/>
      <c r="AJ591" s="222"/>
      <c r="AK591" s="222"/>
      <c r="AL591" s="222"/>
      <c r="AM591" s="222"/>
      <c r="AN591" s="222"/>
      <c r="AO591" s="222"/>
      <c r="AP591" s="222"/>
      <c r="AQ591" s="222"/>
      <c r="AR591" s="222"/>
      <c r="AS591" s="222"/>
    </row>
    <row r="592" spans="1:45" ht="24"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c r="AB592" s="222"/>
      <c r="AC592" s="222"/>
      <c r="AD592" s="222"/>
      <c r="AE592" s="222"/>
      <c r="AF592" s="222"/>
      <c r="AG592" s="222"/>
      <c r="AH592" s="222"/>
      <c r="AI592" s="222"/>
      <c r="AJ592" s="222"/>
      <c r="AK592" s="222"/>
      <c r="AL592" s="222"/>
      <c r="AM592" s="222"/>
      <c r="AN592" s="222"/>
      <c r="AO592" s="222"/>
      <c r="AP592" s="222"/>
      <c r="AQ592" s="222"/>
      <c r="AR592" s="222"/>
      <c r="AS592" s="222"/>
    </row>
    <row r="593" spans="1:45" ht="24"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c r="AD593" s="222"/>
      <c r="AE593" s="222"/>
      <c r="AF593" s="222"/>
      <c r="AG593" s="222"/>
      <c r="AH593" s="222"/>
      <c r="AI593" s="222"/>
      <c r="AJ593" s="222"/>
      <c r="AK593" s="222"/>
      <c r="AL593" s="222"/>
      <c r="AM593" s="222"/>
      <c r="AN593" s="222"/>
      <c r="AO593" s="222"/>
      <c r="AP593" s="222"/>
      <c r="AQ593" s="222"/>
      <c r="AR593" s="222"/>
      <c r="AS593" s="222"/>
    </row>
    <row r="594" spans="1:45" ht="24"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c r="AB594" s="222"/>
      <c r="AC594" s="222"/>
      <c r="AD594" s="222"/>
      <c r="AE594" s="222"/>
      <c r="AF594" s="222"/>
      <c r="AG594" s="222"/>
      <c r="AH594" s="222"/>
      <c r="AI594" s="222"/>
      <c r="AJ594" s="222"/>
      <c r="AK594" s="222"/>
      <c r="AL594" s="222"/>
      <c r="AM594" s="222"/>
      <c r="AN594" s="222"/>
      <c r="AO594" s="222"/>
      <c r="AP594" s="222"/>
      <c r="AQ594" s="222"/>
      <c r="AR594" s="222"/>
      <c r="AS594" s="222"/>
    </row>
    <row r="595" spans="1:45" ht="24"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c r="AB595" s="222"/>
      <c r="AC595" s="222"/>
      <c r="AD595" s="222"/>
      <c r="AE595" s="222"/>
      <c r="AF595" s="222"/>
      <c r="AG595" s="222"/>
      <c r="AH595" s="222"/>
      <c r="AI595" s="222"/>
      <c r="AJ595" s="222"/>
      <c r="AK595" s="222"/>
      <c r="AL595" s="222"/>
      <c r="AM595" s="222"/>
      <c r="AN595" s="222"/>
      <c r="AO595" s="222"/>
      <c r="AP595" s="222"/>
      <c r="AQ595" s="222"/>
      <c r="AR595" s="222"/>
      <c r="AS595" s="222"/>
    </row>
    <row r="596" spans="1:45" ht="24"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c r="AB596" s="222"/>
      <c r="AC596" s="222"/>
      <c r="AD596" s="222"/>
      <c r="AE596" s="222"/>
      <c r="AF596" s="222"/>
      <c r="AG596" s="222"/>
      <c r="AH596" s="222"/>
      <c r="AI596" s="222"/>
      <c r="AJ596" s="222"/>
      <c r="AK596" s="222"/>
      <c r="AL596" s="222"/>
      <c r="AM596" s="222"/>
      <c r="AN596" s="222"/>
      <c r="AO596" s="222"/>
      <c r="AP596" s="222"/>
      <c r="AQ596" s="222"/>
      <c r="AR596" s="222"/>
      <c r="AS596" s="222"/>
    </row>
    <row r="597" spans="1:45" ht="24"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c r="AB597" s="222"/>
      <c r="AC597" s="222"/>
      <c r="AD597" s="222"/>
      <c r="AE597" s="222"/>
      <c r="AF597" s="222"/>
      <c r="AG597" s="222"/>
      <c r="AH597" s="222"/>
      <c r="AI597" s="222"/>
      <c r="AJ597" s="222"/>
      <c r="AK597" s="222"/>
      <c r="AL597" s="222"/>
      <c r="AM597" s="222"/>
      <c r="AN597" s="222"/>
      <c r="AO597" s="222"/>
      <c r="AP597" s="222"/>
      <c r="AQ597" s="222"/>
      <c r="AR597" s="222"/>
      <c r="AS597" s="222"/>
    </row>
    <row r="598" spans="1:45" ht="24"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c r="AD598" s="222"/>
      <c r="AE598" s="222"/>
      <c r="AF598" s="222"/>
      <c r="AG598" s="222"/>
      <c r="AH598" s="222"/>
      <c r="AI598" s="222"/>
      <c r="AJ598" s="222"/>
      <c r="AK598" s="222"/>
      <c r="AL598" s="222"/>
      <c r="AM598" s="222"/>
      <c r="AN598" s="222"/>
      <c r="AO598" s="222"/>
      <c r="AP598" s="222"/>
      <c r="AQ598" s="222"/>
      <c r="AR598" s="222"/>
      <c r="AS598" s="222"/>
    </row>
    <row r="599" spans="1:45" ht="24"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c r="AD599" s="222"/>
      <c r="AE599" s="222"/>
      <c r="AF599" s="222"/>
      <c r="AG599" s="222"/>
      <c r="AH599" s="222"/>
      <c r="AI599" s="222"/>
      <c r="AJ599" s="222"/>
      <c r="AK599" s="222"/>
      <c r="AL599" s="222"/>
      <c r="AM599" s="222"/>
      <c r="AN599" s="222"/>
      <c r="AO599" s="222"/>
      <c r="AP599" s="222"/>
      <c r="AQ599" s="222"/>
      <c r="AR599" s="222"/>
      <c r="AS599" s="222"/>
    </row>
    <row r="600" spans="1:45" ht="24"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c r="AB600" s="222"/>
      <c r="AC600" s="222"/>
      <c r="AD600" s="222"/>
      <c r="AE600" s="222"/>
      <c r="AF600" s="222"/>
      <c r="AG600" s="222"/>
      <c r="AH600" s="222"/>
      <c r="AI600" s="222"/>
      <c r="AJ600" s="222"/>
      <c r="AK600" s="222"/>
      <c r="AL600" s="222"/>
      <c r="AM600" s="222"/>
      <c r="AN600" s="222"/>
      <c r="AO600" s="222"/>
      <c r="AP600" s="222"/>
      <c r="AQ600" s="222"/>
      <c r="AR600" s="222"/>
      <c r="AS600" s="222"/>
    </row>
    <row r="601" spans="1:45" ht="24"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c r="AB601" s="222"/>
      <c r="AC601" s="222"/>
      <c r="AD601" s="222"/>
      <c r="AE601" s="222"/>
      <c r="AF601" s="222"/>
      <c r="AG601" s="222"/>
      <c r="AH601" s="222"/>
      <c r="AI601" s="222"/>
      <c r="AJ601" s="222"/>
      <c r="AK601" s="222"/>
      <c r="AL601" s="222"/>
      <c r="AM601" s="222"/>
      <c r="AN601" s="222"/>
      <c r="AO601" s="222"/>
      <c r="AP601" s="222"/>
      <c r="AQ601" s="222"/>
      <c r="AR601" s="222"/>
      <c r="AS601" s="222"/>
    </row>
    <row r="602" spans="1:45" ht="24"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c r="AD602" s="222"/>
      <c r="AE602" s="222"/>
      <c r="AF602" s="222"/>
      <c r="AG602" s="222"/>
      <c r="AH602" s="222"/>
      <c r="AI602" s="222"/>
      <c r="AJ602" s="222"/>
      <c r="AK602" s="222"/>
      <c r="AL602" s="222"/>
      <c r="AM602" s="222"/>
      <c r="AN602" s="222"/>
      <c r="AO602" s="222"/>
      <c r="AP602" s="222"/>
      <c r="AQ602" s="222"/>
      <c r="AR602" s="222"/>
      <c r="AS602" s="222"/>
    </row>
    <row r="603" spans="1:45" ht="24"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c r="AB603" s="222"/>
      <c r="AC603" s="222"/>
      <c r="AD603" s="222"/>
      <c r="AE603" s="222"/>
      <c r="AF603" s="222"/>
      <c r="AG603" s="222"/>
      <c r="AH603" s="222"/>
      <c r="AI603" s="222"/>
      <c r="AJ603" s="222"/>
      <c r="AK603" s="222"/>
      <c r="AL603" s="222"/>
      <c r="AM603" s="222"/>
      <c r="AN603" s="222"/>
      <c r="AO603" s="222"/>
      <c r="AP603" s="222"/>
      <c r="AQ603" s="222"/>
      <c r="AR603" s="222"/>
      <c r="AS603" s="222"/>
    </row>
    <row r="604" spans="1:45" ht="24"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c r="AB604" s="222"/>
      <c r="AC604" s="222"/>
      <c r="AD604" s="222"/>
      <c r="AE604" s="222"/>
      <c r="AF604" s="222"/>
      <c r="AG604" s="222"/>
      <c r="AH604" s="222"/>
      <c r="AI604" s="222"/>
      <c r="AJ604" s="222"/>
      <c r="AK604" s="222"/>
      <c r="AL604" s="222"/>
      <c r="AM604" s="222"/>
      <c r="AN604" s="222"/>
      <c r="AO604" s="222"/>
      <c r="AP604" s="222"/>
      <c r="AQ604" s="222"/>
      <c r="AR604" s="222"/>
      <c r="AS604" s="222"/>
    </row>
    <row r="605" spans="1:45" ht="24"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c r="AB605" s="222"/>
      <c r="AC605" s="222"/>
      <c r="AD605" s="222"/>
      <c r="AE605" s="222"/>
      <c r="AF605" s="222"/>
      <c r="AG605" s="222"/>
      <c r="AH605" s="222"/>
      <c r="AI605" s="222"/>
      <c r="AJ605" s="222"/>
      <c r="AK605" s="222"/>
      <c r="AL605" s="222"/>
      <c r="AM605" s="222"/>
      <c r="AN605" s="222"/>
      <c r="AO605" s="222"/>
      <c r="AP605" s="222"/>
      <c r="AQ605" s="222"/>
      <c r="AR605" s="222"/>
      <c r="AS605" s="222"/>
    </row>
    <row r="606" spans="1:45" ht="24"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c r="AB606" s="222"/>
      <c r="AC606" s="222"/>
      <c r="AD606" s="222"/>
      <c r="AE606" s="222"/>
      <c r="AF606" s="222"/>
      <c r="AG606" s="222"/>
      <c r="AH606" s="222"/>
      <c r="AI606" s="222"/>
      <c r="AJ606" s="222"/>
      <c r="AK606" s="222"/>
      <c r="AL606" s="222"/>
      <c r="AM606" s="222"/>
      <c r="AN606" s="222"/>
      <c r="AO606" s="222"/>
      <c r="AP606" s="222"/>
      <c r="AQ606" s="222"/>
      <c r="AR606" s="222"/>
      <c r="AS606" s="222"/>
    </row>
    <row r="607" spans="1:45" ht="24"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c r="AB607" s="222"/>
      <c r="AC607" s="222"/>
      <c r="AD607" s="222"/>
      <c r="AE607" s="222"/>
      <c r="AF607" s="222"/>
      <c r="AG607" s="222"/>
      <c r="AH607" s="222"/>
      <c r="AI607" s="222"/>
      <c r="AJ607" s="222"/>
      <c r="AK607" s="222"/>
      <c r="AL607" s="222"/>
      <c r="AM607" s="222"/>
      <c r="AN607" s="222"/>
      <c r="AO607" s="222"/>
      <c r="AP607" s="222"/>
      <c r="AQ607" s="222"/>
      <c r="AR607" s="222"/>
      <c r="AS607" s="222"/>
    </row>
    <row r="608" spans="1:45" ht="24"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c r="AB608" s="222"/>
      <c r="AC608" s="222"/>
      <c r="AD608" s="222"/>
      <c r="AE608" s="222"/>
      <c r="AF608" s="222"/>
      <c r="AG608" s="222"/>
      <c r="AH608" s="222"/>
      <c r="AI608" s="222"/>
      <c r="AJ608" s="222"/>
      <c r="AK608" s="222"/>
      <c r="AL608" s="222"/>
      <c r="AM608" s="222"/>
      <c r="AN608" s="222"/>
      <c r="AO608" s="222"/>
      <c r="AP608" s="222"/>
      <c r="AQ608" s="222"/>
      <c r="AR608" s="222"/>
      <c r="AS608" s="222"/>
    </row>
    <row r="609" spans="1:45" ht="24"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c r="AB609" s="222"/>
      <c r="AC609" s="222"/>
      <c r="AD609" s="222"/>
      <c r="AE609" s="222"/>
      <c r="AF609" s="222"/>
      <c r="AG609" s="222"/>
      <c r="AH609" s="222"/>
      <c r="AI609" s="222"/>
      <c r="AJ609" s="222"/>
      <c r="AK609" s="222"/>
      <c r="AL609" s="222"/>
      <c r="AM609" s="222"/>
      <c r="AN609" s="222"/>
      <c r="AO609" s="222"/>
      <c r="AP609" s="222"/>
      <c r="AQ609" s="222"/>
      <c r="AR609" s="222"/>
      <c r="AS609" s="222"/>
    </row>
    <row r="610" spans="1:45" ht="24"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c r="AB610" s="222"/>
      <c r="AC610" s="222"/>
      <c r="AD610" s="222"/>
      <c r="AE610" s="222"/>
      <c r="AF610" s="222"/>
      <c r="AG610" s="222"/>
      <c r="AH610" s="222"/>
      <c r="AI610" s="222"/>
      <c r="AJ610" s="222"/>
      <c r="AK610" s="222"/>
      <c r="AL610" s="222"/>
      <c r="AM610" s="222"/>
      <c r="AN610" s="222"/>
      <c r="AO610" s="222"/>
      <c r="AP610" s="222"/>
      <c r="AQ610" s="222"/>
      <c r="AR610" s="222"/>
      <c r="AS610" s="222"/>
    </row>
    <row r="611" spans="1:45" ht="24"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c r="AB611" s="222"/>
      <c r="AC611" s="222"/>
      <c r="AD611" s="222"/>
      <c r="AE611" s="222"/>
      <c r="AF611" s="222"/>
      <c r="AG611" s="222"/>
      <c r="AH611" s="222"/>
      <c r="AI611" s="222"/>
      <c r="AJ611" s="222"/>
      <c r="AK611" s="222"/>
      <c r="AL611" s="222"/>
      <c r="AM611" s="222"/>
      <c r="AN611" s="222"/>
      <c r="AO611" s="222"/>
      <c r="AP611" s="222"/>
      <c r="AQ611" s="222"/>
      <c r="AR611" s="222"/>
      <c r="AS611" s="222"/>
    </row>
    <row r="612" spans="1:45" ht="24"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c r="AB612" s="222"/>
      <c r="AC612" s="222"/>
      <c r="AD612" s="222"/>
      <c r="AE612" s="222"/>
      <c r="AF612" s="222"/>
      <c r="AG612" s="222"/>
      <c r="AH612" s="222"/>
      <c r="AI612" s="222"/>
      <c r="AJ612" s="222"/>
      <c r="AK612" s="222"/>
      <c r="AL612" s="222"/>
      <c r="AM612" s="222"/>
      <c r="AN612" s="222"/>
      <c r="AO612" s="222"/>
      <c r="AP612" s="222"/>
      <c r="AQ612" s="222"/>
      <c r="AR612" s="222"/>
      <c r="AS612" s="222"/>
    </row>
    <row r="613" spans="1:45" ht="24"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c r="AB613" s="222"/>
      <c r="AC613" s="222"/>
      <c r="AD613" s="222"/>
      <c r="AE613" s="222"/>
      <c r="AF613" s="222"/>
      <c r="AG613" s="222"/>
      <c r="AH613" s="222"/>
      <c r="AI613" s="222"/>
      <c r="AJ613" s="222"/>
      <c r="AK613" s="222"/>
      <c r="AL613" s="222"/>
      <c r="AM613" s="222"/>
      <c r="AN613" s="222"/>
      <c r="AO613" s="222"/>
      <c r="AP613" s="222"/>
      <c r="AQ613" s="222"/>
      <c r="AR613" s="222"/>
      <c r="AS613" s="222"/>
    </row>
    <row r="614" spans="1:45" ht="24"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c r="AB614" s="222"/>
      <c r="AC614" s="222"/>
      <c r="AD614" s="222"/>
      <c r="AE614" s="222"/>
      <c r="AF614" s="222"/>
      <c r="AG614" s="222"/>
      <c r="AH614" s="222"/>
      <c r="AI614" s="222"/>
      <c r="AJ614" s="222"/>
      <c r="AK614" s="222"/>
      <c r="AL614" s="222"/>
      <c r="AM614" s="222"/>
      <c r="AN614" s="222"/>
      <c r="AO614" s="222"/>
      <c r="AP614" s="222"/>
      <c r="AQ614" s="222"/>
      <c r="AR614" s="222"/>
      <c r="AS614" s="222"/>
    </row>
    <row r="615" spans="1:45" ht="24"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2"/>
      <c r="AM615" s="222"/>
      <c r="AN615" s="222"/>
      <c r="AO615" s="222"/>
      <c r="AP615" s="222"/>
      <c r="AQ615" s="222"/>
      <c r="AR615" s="222"/>
      <c r="AS615" s="222"/>
    </row>
    <row r="616" spans="1:45" ht="24"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c r="AB616" s="222"/>
      <c r="AC616" s="222"/>
      <c r="AD616" s="222"/>
      <c r="AE616" s="222"/>
      <c r="AF616" s="222"/>
      <c r="AG616" s="222"/>
      <c r="AH616" s="222"/>
      <c r="AI616" s="222"/>
      <c r="AJ616" s="222"/>
      <c r="AK616" s="222"/>
      <c r="AL616" s="222"/>
      <c r="AM616" s="222"/>
      <c r="AN616" s="222"/>
      <c r="AO616" s="222"/>
      <c r="AP616" s="222"/>
      <c r="AQ616" s="222"/>
      <c r="AR616" s="222"/>
      <c r="AS616" s="222"/>
    </row>
    <row r="617" spans="1:45" ht="24"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c r="AB617" s="222"/>
      <c r="AC617" s="222"/>
      <c r="AD617" s="222"/>
      <c r="AE617" s="222"/>
      <c r="AF617" s="222"/>
      <c r="AG617" s="222"/>
      <c r="AH617" s="222"/>
      <c r="AI617" s="222"/>
      <c r="AJ617" s="222"/>
      <c r="AK617" s="222"/>
      <c r="AL617" s="222"/>
      <c r="AM617" s="222"/>
      <c r="AN617" s="222"/>
      <c r="AO617" s="222"/>
      <c r="AP617" s="222"/>
      <c r="AQ617" s="222"/>
      <c r="AR617" s="222"/>
      <c r="AS617" s="222"/>
    </row>
    <row r="618" spans="1:45" ht="24"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c r="AB618" s="222"/>
      <c r="AC618" s="222"/>
      <c r="AD618" s="222"/>
      <c r="AE618" s="222"/>
      <c r="AF618" s="222"/>
      <c r="AG618" s="222"/>
      <c r="AH618" s="222"/>
      <c r="AI618" s="222"/>
      <c r="AJ618" s="222"/>
      <c r="AK618" s="222"/>
      <c r="AL618" s="222"/>
      <c r="AM618" s="222"/>
      <c r="AN618" s="222"/>
      <c r="AO618" s="222"/>
      <c r="AP618" s="222"/>
      <c r="AQ618" s="222"/>
      <c r="AR618" s="222"/>
      <c r="AS618" s="222"/>
    </row>
    <row r="619" spans="1:45" ht="24"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c r="AB619" s="222"/>
      <c r="AC619" s="222"/>
      <c r="AD619" s="222"/>
      <c r="AE619" s="222"/>
      <c r="AF619" s="222"/>
      <c r="AG619" s="222"/>
      <c r="AH619" s="222"/>
      <c r="AI619" s="222"/>
      <c r="AJ619" s="222"/>
      <c r="AK619" s="222"/>
      <c r="AL619" s="222"/>
      <c r="AM619" s="222"/>
      <c r="AN619" s="222"/>
      <c r="AO619" s="222"/>
      <c r="AP619" s="222"/>
      <c r="AQ619" s="222"/>
      <c r="AR619" s="222"/>
      <c r="AS619" s="222"/>
    </row>
    <row r="620" spans="1:45" ht="24"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c r="AB620" s="222"/>
      <c r="AC620" s="222"/>
      <c r="AD620" s="222"/>
      <c r="AE620" s="222"/>
      <c r="AF620" s="222"/>
      <c r="AG620" s="222"/>
      <c r="AH620" s="222"/>
      <c r="AI620" s="222"/>
      <c r="AJ620" s="222"/>
      <c r="AK620" s="222"/>
      <c r="AL620" s="222"/>
      <c r="AM620" s="222"/>
      <c r="AN620" s="222"/>
      <c r="AO620" s="222"/>
      <c r="AP620" s="222"/>
      <c r="AQ620" s="222"/>
      <c r="AR620" s="222"/>
      <c r="AS620" s="222"/>
    </row>
    <row r="621" spans="1:45" ht="24"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c r="AB621" s="222"/>
      <c r="AC621" s="222"/>
      <c r="AD621" s="222"/>
      <c r="AE621" s="222"/>
      <c r="AF621" s="222"/>
      <c r="AG621" s="222"/>
      <c r="AH621" s="222"/>
      <c r="AI621" s="222"/>
      <c r="AJ621" s="222"/>
      <c r="AK621" s="222"/>
      <c r="AL621" s="222"/>
      <c r="AM621" s="222"/>
      <c r="AN621" s="222"/>
      <c r="AO621" s="222"/>
      <c r="AP621" s="222"/>
      <c r="AQ621" s="222"/>
      <c r="AR621" s="222"/>
      <c r="AS621" s="222"/>
    </row>
    <row r="622" spans="1:45" ht="24"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c r="AB622" s="222"/>
      <c r="AC622" s="222"/>
      <c r="AD622" s="222"/>
      <c r="AE622" s="222"/>
      <c r="AF622" s="222"/>
      <c r="AG622" s="222"/>
      <c r="AH622" s="222"/>
      <c r="AI622" s="222"/>
      <c r="AJ622" s="222"/>
      <c r="AK622" s="222"/>
      <c r="AL622" s="222"/>
      <c r="AM622" s="222"/>
      <c r="AN622" s="222"/>
      <c r="AO622" s="222"/>
      <c r="AP622" s="222"/>
      <c r="AQ622" s="222"/>
      <c r="AR622" s="222"/>
      <c r="AS622" s="222"/>
    </row>
    <row r="623" spans="1:45" ht="24"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c r="AB623" s="222"/>
      <c r="AC623" s="222"/>
      <c r="AD623" s="222"/>
      <c r="AE623" s="222"/>
      <c r="AF623" s="222"/>
      <c r="AG623" s="222"/>
      <c r="AH623" s="222"/>
      <c r="AI623" s="222"/>
      <c r="AJ623" s="222"/>
      <c r="AK623" s="222"/>
      <c r="AL623" s="222"/>
      <c r="AM623" s="222"/>
      <c r="AN623" s="222"/>
      <c r="AO623" s="222"/>
      <c r="AP623" s="222"/>
      <c r="AQ623" s="222"/>
      <c r="AR623" s="222"/>
      <c r="AS623" s="222"/>
    </row>
    <row r="624" spans="1:45" ht="24"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c r="AB624" s="222"/>
      <c r="AC624" s="222"/>
      <c r="AD624" s="222"/>
      <c r="AE624" s="222"/>
      <c r="AF624" s="222"/>
      <c r="AG624" s="222"/>
      <c r="AH624" s="222"/>
      <c r="AI624" s="222"/>
      <c r="AJ624" s="222"/>
      <c r="AK624" s="222"/>
      <c r="AL624" s="222"/>
      <c r="AM624" s="222"/>
      <c r="AN624" s="222"/>
      <c r="AO624" s="222"/>
      <c r="AP624" s="222"/>
      <c r="AQ624" s="222"/>
      <c r="AR624" s="222"/>
      <c r="AS624" s="222"/>
    </row>
    <row r="625" spans="1:45" ht="24"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c r="AB625" s="222"/>
      <c r="AC625" s="222"/>
      <c r="AD625" s="222"/>
      <c r="AE625" s="222"/>
      <c r="AF625" s="222"/>
      <c r="AG625" s="222"/>
      <c r="AH625" s="222"/>
      <c r="AI625" s="222"/>
      <c r="AJ625" s="222"/>
      <c r="AK625" s="222"/>
      <c r="AL625" s="222"/>
      <c r="AM625" s="222"/>
      <c r="AN625" s="222"/>
      <c r="AO625" s="222"/>
      <c r="AP625" s="222"/>
      <c r="AQ625" s="222"/>
      <c r="AR625" s="222"/>
      <c r="AS625" s="222"/>
    </row>
    <row r="626" spans="1:45" ht="24"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c r="AB626" s="222"/>
      <c r="AC626" s="222"/>
      <c r="AD626" s="222"/>
      <c r="AE626" s="222"/>
      <c r="AF626" s="222"/>
      <c r="AG626" s="222"/>
      <c r="AH626" s="222"/>
      <c r="AI626" s="222"/>
      <c r="AJ626" s="222"/>
      <c r="AK626" s="222"/>
      <c r="AL626" s="222"/>
      <c r="AM626" s="222"/>
      <c r="AN626" s="222"/>
      <c r="AO626" s="222"/>
      <c r="AP626" s="222"/>
      <c r="AQ626" s="222"/>
      <c r="AR626" s="222"/>
      <c r="AS626" s="222"/>
    </row>
    <row r="627" spans="1:45" ht="24"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c r="AB627" s="222"/>
      <c r="AC627" s="222"/>
      <c r="AD627" s="222"/>
      <c r="AE627" s="222"/>
      <c r="AF627" s="222"/>
      <c r="AG627" s="222"/>
      <c r="AH627" s="222"/>
      <c r="AI627" s="222"/>
      <c r="AJ627" s="222"/>
      <c r="AK627" s="222"/>
      <c r="AL627" s="222"/>
      <c r="AM627" s="222"/>
      <c r="AN627" s="222"/>
      <c r="AO627" s="222"/>
      <c r="AP627" s="222"/>
      <c r="AQ627" s="222"/>
      <c r="AR627" s="222"/>
      <c r="AS627" s="222"/>
    </row>
    <row r="628" spans="1:45" ht="24"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c r="AB628" s="222"/>
      <c r="AC628" s="222"/>
      <c r="AD628" s="222"/>
      <c r="AE628" s="222"/>
      <c r="AF628" s="222"/>
      <c r="AG628" s="222"/>
      <c r="AH628" s="222"/>
      <c r="AI628" s="222"/>
      <c r="AJ628" s="222"/>
      <c r="AK628" s="222"/>
      <c r="AL628" s="222"/>
      <c r="AM628" s="222"/>
      <c r="AN628" s="222"/>
      <c r="AO628" s="222"/>
      <c r="AP628" s="222"/>
      <c r="AQ628" s="222"/>
      <c r="AR628" s="222"/>
      <c r="AS628" s="222"/>
    </row>
    <row r="629" spans="1:45" ht="24"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c r="AB629" s="222"/>
      <c r="AC629" s="222"/>
      <c r="AD629" s="222"/>
      <c r="AE629" s="222"/>
      <c r="AF629" s="222"/>
      <c r="AG629" s="222"/>
      <c r="AH629" s="222"/>
      <c r="AI629" s="222"/>
      <c r="AJ629" s="222"/>
      <c r="AK629" s="222"/>
      <c r="AL629" s="222"/>
      <c r="AM629" s="222"/>
      <c r="AN629" s="222"/>
      <c r="AO629" s="222"/>
      <c r="AP629" s="222"/>
      <c r="AQ629" s="222"/>
      <c r="AR629" s="222"/>
      <c r="AS629" s="222"/>
    </row>
    <row r="630" spans="1:45" ht="24"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c r="AB630" s="222"/>
      <c r="AC630" s="222"/>
      <c r="AD630" s="222"/>
      <c r="AE630" s="222"/>
      <c r="AF630" s="222"/>
      <c r="AG630" s="222"/>
      <c r="AH630" s="222"/>
      <c r="AI630" s="222"/>
      <c r="AJ630" s="222"/>
      <c r="AK630" s="222"/>
      <c r="AL630" s="222"/>
      <c r="AM630" s="222"/>
      <c r="AN630" s="222"/>
      <c r="AO630" s="222"/>
      <c r="AP630" s="222"/>
      <c r="AQ630" s="222"/>
      <c r="AR630" s="222"/>
      <c r="AS630" s="222"/>
    </row>
    <row r="631" spans="1:45" ht="24"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c r="AB631" s="222"/>
      <c r="AC631" s="222"/>
      <c r="AD631" s="222"/>
      <c r="AE631" s="222"/>
      <c r="AF631" s="222"/>
      <c r="AG631" s="222"/>
      <c r="AH631" s="222"/>
      <c r="AI631" s="222"/>
      <c r="AJ631" s="222"/>
      <c r="AK631" s="222"/>
      <c r="AL631" s="222"/>
      <c r="AM631" s="222"/>
      <c r="AN631" s="222"/>
      <c r="AO631" s="222"/>
      <c r="AP631" s="222"/>
      <c r="AQ631" s="222"/>
      <c r="AR631" s="222"/>
      <c r="AS631" s="222"/>
    </row>
    <row r="632" spans="1:45" ht="24"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c r="AB632" s="222"/>
      <c r="AC632" s="222"/>
      <c r="AD632" s="222"/>
      <c r="AE632" s="222"/>
      <c r="AF632" s="222"/>
      <c r="AG632" s="222"/>
      <c r="AH632" s="222"/>
      <c r="AI632" s="222"/>
      <c r="AJ632" s="222"/>
      <c r="AK632" s="222"/>
      <c r="AL632" s="222"/>
      <c r="AM632" s="222"/>
      <c r="AN632" s="222"/>
      <c r="AO632" s="222"/>
      <c r="AP632" s="222"/>
      <c r="AQ632" s="222"/>
      <c r="AR632" s="222"/>
      <c r="AS632" s="222"/>
    </row>
    <row r="633" spans="1:45" ht="24"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c r="AB633" s="222"/>
      <c r="AC633" s="222"/>
      <c r="AD633" s="222"/>
      <c r="AE633" s="222"/>
      <c r="AF633" s="222"/>
      <c r="AG633" s="222"/>
      <c r="AH633" s="222"/>
      <c r="AI633" s="222"/>
      <c r="AJ633" s="222"/>
      <c r="AK633" s="222"/>
      <c r="AL633" s="222"/>
      <c r="AM633" s="222"/>
      <c r="AN633" s="222"/>
      <c r="AO633" s="222"/>
      <c r="AP633" s="222"/>
      <c r="AQ633" s="222"/>
      <c r="AR633" s="222"/>
      <c r="AS633" s="222"/>
    </row>
    <row r="634" spans="1:45" ht="24"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c r="AB634" s="222"/>
      <c r="AC634" s="222"/>
      <c r="AD634" s="222"/>
      <c r="AE634" s="222"/>
      <c r="AF634" s="222"/>
      <c r="AG634" s="222"/>
      <c r="AH634" s="222"/>
      <c r="AI634" s="222"/>
      <c r="AJ634" s="222"/>
      <c r="AK634" s="222"/>
      <c r="AL634" s="222"/>
      <c r="AM634" s="222"/>
      <c r="AN634" s="222"/>
      <c r="AO634" s="222"/>
      <c r="AP634" s="222"/>
      <c r="AQ634" s="222"/>
      <c r="AR634" s="222"/>
      <c r="AS634" s="222"/>
    </row>
    <row r="635" spans="1:45" ht="24"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c r="AB635" s="222"/>
      <c r="AC635" s="222"/>
      <c r="AD635" s="222"/>
      <c r="AE635" s="222"/>
      <c r="AF635" s="222"/>
      <c r="AG635" s="222"/>
      <c r="AH635" s="222"/>
      <c r="AI635" s="222"/>
      <c r="AJ635" s="222"/>
      <c r="AK635" s="222"/>
      <c r="AL635" s="222"/>
      <c r="AM635" s="222"/>
      <c r="AN635" s="222"/>
      <c r="AO635" s="222"/>
      <c r="AP635" s="222"/>
      <c r="AQ635" s="222"/>
      <c r="AR635" s="222"/>
      <c r="AS635" s="222"/>
    </row>
    <row r="636" spans="1:45" ht="24"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c r="AB636" s="222"/>
      <c r="AC636" s="222"/>
      <c r="AD636" s="222"/>
      <c r="AE636" s="222"/>
      <c r="AF636" s="222"/>
      <c r="AG636" s="222"/>
      <c r="AH636" s="222"/>
      <c r="AI636" s="222"/>
      <c r="AJ636" s="222"/>
      <c r="AK636" s="222"/>
      <c r="AL636" s="222"/>
      <c r="AM636" s="222"/>
      <c r="AN636" s="222"/>
      <c r="AO636" s="222"/>
      <c r="AP636" s="222"/>
      <c r="AQ636" s="222"/>
      <c r="AR636" s="222"/>
      <c r="AS636" s="222"/>
    </row>
    <row r="637" spans="1:45" ht="24"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c r="AB637" s="222"/>
      <c r="AC637" s="222"/>
      <c r="AD637" s="222"/>
      <c r="AE637" s="222"/>
      <c r="AF637" s="222"/>
      <c r="AG637" s="222"/>
      <c r="AH637" s="222"/>
      <c r="AI637" s="222"/>
      <c r="AJ637" s="222"/>
      <c r="AK637" s="222"/>
      <c r="AL637" s="222"/>
      <c r="AM637" s="222"/>
      <c r="AN637" s="222"/>
      <c r="AO637" s="222"/>
      <c r="AP637" s="222"/>
      <c r="AQ637" s="222"/>
      <c r="AR637" s="222"/>
      <c r="AS637" s="222"/>
    </row>
    <row r="638" spans="1:45" ht="24"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c r="AB638" s="222"/>
      <c r="AC638" s="222"/>
      <c r="AD638" s="222"/>
      <c r="AE638" s="222"/>
      <c r="AF638" s="222"/>
      <c r="AG638" s="222"/>
      <c r="AH638" s="222"/>
      <c r="AI638" s="222"/>
      <c r="AJ638" s="222"/>
      <c r="AK638" s="222"/>
      <c r="AL638" s="222"/>
      <c r="AM638" s="222"/>
      <c r="AN638" s="222"/>
      <c r="AO638" s="222"/>
      <c r="AP638" s="222"/>
      <c r="AQ638" s="222"/>
      <c r="AR638" s="222"/>
      <c r="AS638" s="222"/>
    </row>
    <row r="639" spans="1:45" ht="24"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c r="AB639" s="222"/>
      <c r="AC639" s="222"/>
      <c r="AD639" s="222"/>
      <c r="AE639" s="222"/>
      <c r="AF639" s="222"/>
      <c r="AG639" s="222"/>
      <c r="AH639" s="222"/>
      <c r="AI639" s="222"/>
      <c r="AJ639" s="222"/>
      <c r="AK639" s="222"/>
      <c r="AL639" s="222"/>
      <c r="AM639" s="222"/>
      <c r="AN639" s="222"/>
      <c r="AO639" s="222"/>
      <c r="AP639" s="222"/>
      <c r="AQ639" s="222"/>
      <c r="AR639" s="222"/>
      <c r="AS639" s="222"/>
    </row>
    <row r="640" spans="1:45" ht="24"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c r="AB640" s="222"/>
      <c r="AC640" s="222"/>
      <c r="AD640" s="222"/>
      <c r="AE640" s="222"/>
      <c r="AF640" s="222"/>
      <c r="AG640" s="222"/>
      <c r="AH640" s="222"/>
      <c r="AI640" s="222"/>
      <c r="AJ640" s="222"/>
      <c r="AK640" s="222"/>
      <c r="AL640" s="222"/>
      <c r="AM640" s="222"/>
      <c r="AN640" s="222"/>
      <c r="AO640" s="222"/>
      <c r="AP640" s="222"/>
      <c r="AQ640" s="222"/>
      <c r="AR640" s="222"/>
      <c r="AS640" s="222"/>
    </row>
    <row r="641" spans="1:45" ht="24"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c r="AB641" s="222"/>
      <c r="AC641" s="222"/>
      <c r="AD641" s="222"/>
      <c r="AE641" s="222"/>
      <c r="AF641" s="222"/>
      <c r="AG641" s="222"/>
      <c r="AH641" s="222"/>
      <c r="AI641" s="222"/>
      <c r="AJ641" s="222"/>
      <c r="AK641" s="222"/>
      <c r="AL641" s="222"/>
      <c r="AM641" s="222"/>
      <c r="AN641" s="222"/>
      <c r="AO641" s="222"/>
      <c r="AP641" s="222"/>
      <c r="AQ641" s="222"/>
      <c r="AR641" s="222"/>
      <c r="AS641" s="222"/>
    </row>
    <row r="642" spans="1:45" ht="24"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c r="AB642" s="222"/>
      <c r="AC642" s="222"/>
      <c r="AD642" s="222"/>
      <c r="AE642" s="222"/>
      <c r="AF642" s="222"/>
      <c r="AG642" s="222"/>
      <c r="AH642" s="222"/>
      <c r="AI642" s="222"/>
      <c r="AJ642" s="222"/>
      <c r="AK642" s="222"/>
      <c r="AL642" s="222"/>
      <c r="AM642" s="222"/>
      <c r="AN642" s="222"/>
      <c r="AO642" s="222"/>
      <c r="AP642" s="222"/>
      <c r="AQ642" s="222"/>
      <c r="AR642" s="222"/>
      <c r="AS642" s="222"/>
    </row>
    <row r="643" spans="1:45" ht="24"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c r="AB643" s="222"/>
      <c r="AC643" s="222"/>
      <c r="AD643" s="222"/>
      <c r="AE643" s="222"/>
      <c r="AF643" s="222"/>
      <c r="AG643" s="222"/>
      <c r="AH643" s="222"/>
      <c r="AI643" s="222"/>
      <c r="AJ643" s="222"/>
      <c r="AK643" s="222"/>
      <c r="AL643" s="222"/>
      <c r="AM643" s="222"/>
      <c r="AN643" s="222"/>
      <c r="AO643" s="222"/>
      <c r="AP643" s="222"/>
      <c r="AQ643" s="222"/>
      <c r="AR643" s="222"/>
      <c r="AS643" s="222"/>
    </row>
    <row r="644" spans="1:45" ht="24"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c r="AB644" s="222"/>
      <c r="AC644" s="222"/>
      <c r="AD644" s="222"/>
      <c r="AE644" s="222"/>
      <c r="AF644" s="222"/>
      <c r="AG644" s="222"/>
      <c r="AH644" s="222"/>
      <c r="AI644" s="222"/>
      <c r="AJ644" s="222"/>
      <c r="AK644" s="222"/>
      <c r="AL644" s="222"/>
      <c r="AM644" s="222"/>
      <c r="AN644" s="222"/>
      <c r="AO644" s="222"/>
      <c r="AP644" s="222"/>
      <c r="AQ644" s="222"/>
      <c r="AR644" s="222"/>
      <c r="AS644" s="222"/>
    </row>
    <row r="645" spans="1:45" ht="24"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c r="AB645" s="222"/>
      <c r="AC645" s="222"/>
      <c r="AD645" s="222"/>
      <c r="AE645" s="222"/>
      <c r="AF645" s="222"/>
      <c r="AG645" s="222"/>
      <c r="AH645" s="222"/>
      <c r="AI645" s="222"/>
      <c r="AJ645" s="222"/>
      <c r="AK645" s="222"/>
      <c r="AL645" s="222"/>
      <c r="AM645" s="222"/>
      <c r="AN645" s="222"/>
      <c r="AO645" s="222"/>
      <c r="AP645" s="222"/>
      <c r="AQ645" s="222"/>
      <c r="AR645" s="222"/>
      <c r="AS645" s="222"/>
    </row>
    <row r="646" spans="1:45" ht="24"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c r="AB646" s="222"/>
      <c r="AC646" s="222"/>
      <c r="AD646" s="222"/>
      <c r="AE646" s="222"/>
      <c r="AF646" s="222"/>
      <c r="AG646" s="222"/>
      <c r="AH646" s="222"/>
      <c r="AI646" s="222"/>
      <c r="AJ646" s="222"/>
      <c r="AK646" s="222"/>
      <c r="AL646" s="222"/>
      <c r="AM646" s="222"/>
      <c r="AN646" s="222"/>
      <c r="AO646" s="222"/>
      <c r="AP646" s="222"/>
      <c r="AQ646" s="222"/>
      <c r="AR646" s="222"/>
      <c r="AS646" s="222"/>
    </row>
    <row r="647" spans="1:45" ht="24"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c r="AB647" s="222"/>
      <c r="AC647" s="222"/>
      <c r="AD647" s="222"/>
      <c r="AE647" s="222"/>
      <c r="AF647" s="222"/>
      <c r="AG647" s="222"/>
      <c r="AH647" s="222"/>
      <c r="AI647" s="222"/>
      <c r="AJ647" s="222"/>
      <c r="AK647" s="222"/>
      <c r="AL647" s="222"/>
      <c r="AM647" s="222"/>
      <c r="AN647" s="222"/>
      <c r="AO647" s="222"/>
      <c r="AP647" s="222"/>
      <c r="AQ647" s="222"/>
      <c r="AR647" s="222"/>
      <c r="AS647" s="222"/>
    </row>
    <row r="648" spans="1:45" ht="24"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c r="AB648" s="222"/>
      <c r="AC648" s="222"/>
      <c r="AD648" s="222"/>
      <c r="AE648" s="222"/>
      <c r="AF648" s="222"/>
      <c r="AG648" s="222"/>
      <c r="AH648" s="222"/>
      <c r="AI648" s="222"/>
      <c r="AJ648" s="222"/>
      <c r="AK648" s="222"/>
      <c r="AL648" s="222"/>
      <c r="AM648" s="222"/>
      <c r="AN648" s="222"/>
      <c r="AO648" s="222"/>
      <c r="AP648" s="222"/>
      <c r="AQ648" s="222"/>
      <c r="AR648" s="222"/>
      <c r="AS648" s="222"/>
    </row>
    <row r="649" spans="1:45" ht="24"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c r="AB649" s="222"/>
      <c r="AC649" s="222"/>
      <c r="AD649" s="222"/>
      <c r="AE649" s="222"/>
      <c r="AF649" s="222"/>
      <c r="AG649" s="222"/>
      <c r="AH649" s="222"/>
      <c r="AI649" s="222"/>
      <c r="AJ649" s="222"/>
      <c r="AK649" s="222"/>
      <c r="AL649" s="222"/>
      <c r="AM649" s="222"/>
      <c r="AN649" s="222"/>
      <c r="AO649" s="222"/>
      <c r="AP649" s="222"/>
      <c r="AQ649" s="222"/>
      <c r="AR649" s="222"/>
      <c r="AS649" s="222"/>
    </row>
    <row r="650" spans="1:45" ht="24"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c r="AB650" s="222"/>
      <c r="AC650" s="222"/>
      <c r="AD650" s="222"/>
      <c r="AE650" s="222"/>
      <c r="AF650" s="222"/>
      <c r="AG650" s="222"/>
      <c r="AH650" s="222"/>
      <c r="AI650" s="222"/>
      <c r="AJ650" s="222"/>
      <c r="AK650" s="222"/>
      <c r="AL650" s="222"/>
      <c r="AM650" s="222"/>
      <c r="AN650" s="222"/>
      <c r="AO650" s="222"/>
      <c r="AP650" s="222"/>
      <c r="AQ650" s="222"/>
      <c r="AR650" s="222"/>
      <c r="AS650" s="222"/>
    </row>
    <row r="651" spans="1:45" ht="24"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c r="AB651" s="222"/>
      <c r="AC651" s="222"/>
      <c r="AD651" s="222"/>
      <c r="AE651" s="222"/>
      <c r="AF651" s="222"/>
      <c r="AG651" s="222"/>
      <c r="AH651" s="222"/>
      <c r="AI651" s="222"/>
      <c r="AJ651" s="222"/>
      <c r="AK651" s="222"/>
      <c r="AL651" s="222"/>
      <c r="AM651" s="222"/>
      <c r="AN651" s="222"/>
      <c r="AO651" s="222"/>
      <c r="AP651" s="222"/>
      <c r="AQ651" s="222"/>
      <c r="AR651" s="222"/>
      <c r="AS651" s="222"/>
    </row>
    <row r="652" spans="1:45" ht="24"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c r="AB652" s="222"/>
      <c r="AC652" s="222"/>
      <c r="AD652" s="222"/>
      <c r="AE652" s="222"/>
      <c r="AF652" s="222"/>
      <c r="AG652" s="222"/>
      <c r="AH652" s="222"/>
      <c r="AI652" s="222"/>
      <c r="AJ652" s="222"/>
      <c r="AK652" s="222"/>
      <c r="AL652" s="222"/>
      <c r="AM652" s="222"/>
      <c r="AN652" s="222"/>
      <c r="AO652" s="222"/>
      <c r="AP652" s="222"/>
      <c r="AQ652" s="222"/>
      <c r="AR652" s="222"/>
      <c r="AS652" s="222"/>
    </row>
    <row r="653" spans="1:45" ht="24"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c r="AB653" s="222"/>
      <c r="AC653" s="222"/>
      <c r="AD653" s="222"/>
      <c r="AE653" s="222"/>
      <c r="AF653" s="222"/>
      <c r="AG653" s="222"/>
      <c r="AH653" s="222"/>
      <c r="AI653" s="222"/>
      <c r="AJ653" s="222"/>
      <c r="AK653" s="222"/>
      <c r="AL653" s="222"/>
      <c r="AM653" s="222"/>
      <c r="AN653" s="222"/>
      <c r="AO653" s="222"/>
      <c r="AP653" s="222"/>
      <c r="AQ653" s="222"/>
      <c r="AR653" s="222"/>
      <c r="AS653" s="222"/>
    </row>
    <row r="654" spans="1:45" ht="24"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c r="AB654" s="222"/>
      <c r="AC654" s="222"/>
      <c r="AD654" s="222"/>
      <c r="AE654" s="222"/>
      <c r="AF654" s="222"/>
      <c r="AG654" s="222"/>
      <c r="AH654" s="222"/>
      <c r="AI654" s="222"/>
      <c r="AJ654" s="222"/>
      <c r="AK654" s="222"/>
      <c r="AL654" s="222"/>
      <c r="AM654" s="222"/>
      <c r="AN654" s="222"/>
      <c r="AO654" s="222"/>
      <c r="AP654" s="222"/>
      <c r="AQ654" s="222"/>
      <c r="AR654" s="222"/>
      <c r="AS654" s="222"/>
    </row>
    <row r="655" spans="1:45" ht="24"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c r="AB655" s="222"/>
      <c r="AC655" s="222"/>
      <c r="AD655" s="222"/>
      <c r="AE655" s="222"/>
      <c r="AF655" s="222"/>
      <c r="AG655" s="222"/>
      <c r="AH655" s="222"/>
      <c r="AI655" s="222"/>
      <c r="AJ655" s="222"/>
      <c r="AK655" s="222"/>
      <c r="AL655" s="222"/>
      <c r="AM655" s="222"/>
      <c r="AN655" s="222"/>
      <c r="AO655" s="222"/>
      <c r="AP655" s="222"/>
      <c r="AQ655" s="222"/>
      <c r="AR655" s="222"/>
      <c r="AS655" s="222"/>
    </row>
    <row r="656" spans="1:45" ht="24"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c r="AB656" s="222"/>
      <c r="AC656" s="222"/>
      <c r="AD656" s="222"/>
      <c r="AE656" s="222"/>
      <c r="AF656" s="222"/>
      <c r="AG656" s="222"/>
      <c r="AH656" s="222"/>
      <c r="AI656" s="222"/>
      <c r="AJ656" s="222"/>
      <c r="AK656" s="222"/>
      <c r="AL656" s="222"/>
      <c r="AM656" s="222"/>
      <c r="AN656" s="222"/>
      <c r="AO656" s="222"/>
      <c r="AP656" s="222"/>
      <c r="AQ656" s="222"/>
      <c r="AR656" s="222"/>
      <c r="AS656" s="222"/>
    </row>
    <row r="657" spans="1:45" ht="24"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c r="AB657" s="222"/>
      <c r="AC657" s="222"/>
      <c r="AD657" s="222"/>
      <c r="AE657" s="222"/>
      <c r="AF657" s="222"/>
      <c r="AG657" s="222"/>
      <c r="AH657" s="222"/>
      <c r="AI657" s="222"/>
      <c r="AJ657" s="222"/>
      <c r="AK657" s="222"/>
      <c r="AL657" s="222"/>
      <c r="AM657" s="222"/>
      <c r="AN657" s="222"/>
      <c r="AO657" s="222"/>
      <c r="AP657" s="222"/>
      <c r="AQ657" s="222"/>
      <c r="AR657" s="222"/>
      <c r="AS657" s="222"/>
    </row>
    <row r="658" spans="1:45" ht="24"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c r="AB658" s="222"/>
      <c r="AC658" s="222"/>
      <c r="AD658" s="222"/>
      <c r="AE658" s="222"/>
      <c r="AF658" s="222"/>
      <c r="AG658" s="222"/>
      <c r="AH658" s="222"/>
      <c r="AI658" s="222"/>
      <c r="AJ658" s="222"/>
      <c r="AK658" s="222"/>
      <c r="AL658" s="222"/>
      <c r="AM658" s="222"/>
      <c r="AN658" s="222"/>
      <c r="AO658" s="222"/>
      <c r="AP658" s="222"/>
      <c r="AQ658" s="222"/>
      <c r="AR658" s="222"/>
      <c r="AS658" s="222"/>
    </row>
    <row r="659" spans="1:45" ht="24"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c r="AB659" s="222"/>
      <c r="AC659" s="222"/>
      <c r="AD659" s="222"/>
      <c r="AE659" s="222"/>
      <c r="AF659" s="222"/>
      <c r="AG659" s="222"/>
      <c r="AH659" s="222"/>
      <c r="AI659" s="222"/>
      <c r="AJ659" s="222"/>
      <c r="AK659" s="222"/>
      <c r="AL659" s="222"/>
      <c r="AM659" s="222"/>
      <c r="AN659" s="222"/>
      <c r="AO659" s="222"/>
      <c r="AP659" s="222"/>
      <c r="AQ659" s="222"/>
      <c r="AR659" s="222"/>
      <c r="AS659" s="222"/>
    </row>
    <row r="660" spans="1:45" ht="24"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c r="AB660" s="222"/>
      <c r="AC660" s="222"/>
      <c r="AD660" s="222"/>
      <c r="AE660" s="222"/>
      <c r="AF660" s="222"/>
      <c r="AG660" s="222"/>
      <c r="AH660" s="222"/>
      <c r="AI660" s="222"/>
      <c r="AJ660" s="222"/>
      <c r="AK660" s="222"/>
      <c r="AL660" s="222"/>
      <c r="AM660" s="222"/>
      <c r="AN660" s="222"/>
      <c r="AO660" s="222"/>
      <c r="AP660" s="222"/>
      <c r="AQ660" s="222"/>
      <c r="AR660" s="222"/>
      <c r="AS660" s="222"/>
    </row>
    <row r="661" spans="1:45" ht="24"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c r="AB661" s="222"/>
      <c r="AC661" s="222"/>
      <c r="AD661" s="222"/>
      <c r="AE661" s="222"/>
      <c r="AF661" s="222"/>
      <c r="AG661" s="222"/>
      <c r="AH661" s="222"/>
      <c r="AI661" s="222"/>
      <c r="AJ661" s="222"/>
      <c r="AK661" s="222"/>
      <c r="AL661" s="222"/>
      <c r="AM661" s="222"/>
      <c r="AN661" s="222"/>
      <c r="AO661" s="222"/>
      <c r="AP661" s="222"/>
      <c r="AQ661" s="222"/>
      <c r="AR661" s="222"/>
      <c r="AS661" s="222"/>
    </row>
    <row r="662" spans="1:45" ht="24"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c r="AB662" s="222"/>
      <c r="AC662" s="222"/>
      <c r="AD662" s="222"/>
      <c r="AE662" s="222"/>
      <c r="AF662" s="222"/>
      <c r="AG662" s="222"/>
      <c r="AH662" s="222"/>
      <c r="AI662" s="222"/>
      <c r="AJ662" s="222"/>
      <c r="AK662" s="222"/>
      <c r="AL662" s="222"/>
      <c r="AM662" s="222"/>
      <c r="AN662" s="222"/>
      <c r="AO662" s="222"/>
      <c r="AP662" s="222"/>
      <c r="AQ662" s="222"/>
      <c r="AR662" s="222"/>
      <c r="AS662" s="222"/>
    </row>
    <row r="663" spans="1:45" ht="24"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c r="AB663" s="222"/>
      <c r="AC663" s="222"/>
      <c r="AD663" s="222"/>
      <c r="AE663" s="222"/>
      <c r="AF663" s="222"/>
      <c r="AG663" s="222"/>
      <c r="AH663" s="222"/>
      <c r="AI663" s="222"/>
      <c r="AJ663" s="222"/>
      <c r="AK663" s="222"/>
      <c r="AL663" s="222"/>
      <c r="AM663" s="222"/>
      <c r="AN663" s="222"/>
      <c r="AO663" s="222"/>
      <c r="AP663" s="222"/>
      <c r="AQ663" s="222"/>
      <c r="AR663" s="222"/>
      <c r="AS663" s="222"/>
    </row>
    <row r="664" spans="1:45" ht="24"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c r="AB664" s="222"/>
      <c r="AC664" s="222"/>
      <c r="AD664" s="222"/>
      <c r="AE664" s="222"/>
      <c r="AF664" s="222"/>
      <c r="AG664" s="222"/>
      <c r="AH664" s="222"/>
      <c r="AI664" s="222"/>
      <c r="AJ664" s="222"/>
      <c r="AK664" s="222"/>
      <c r="AL664" s="222"/>
      <c r="AM664" s="222"/>
      <c r="AN664" s="222"/>
      <c r="AO664" s="222"/>
      <c r="AP664" s="222"/>
      <c r="AQ664" s="222"/>
      <c r="AR664" s="222"/>
      <c r="AS664" s="222"/>
    </row>
    <row r="665" spans="1:45" ht="24"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c r="AB665" s="222"/>
      <c r="AC665" s="222"/>
      <c r="AD665" s="222"/>
      <c r="AE665" s="222"/>
      <c r="AF665" s="222"/>
      <c r="AG665" s="222"/>
      <c r="AH665" s="222"/>
      <c r="AI665" s="222"/>
      <c r="AJ665" s="222"/>
      <c r="AK665" s="222"/>
      <c r="AL665" s="222"/>
      <c r="AM665" s="222"/>
      <c r="AN665" s="222"/>
      <c r="AO665" s="222"/>
      <c r="AP665" s="222"/>
      <c r="AQ665" s="222"/>
      <c r="AR665" s="222"/>
      <c r="AS665" s="222"/>
    </row>
    <row r="666" spans="1:45" ht="24"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c r="AB666" s="222"/>
      <c r="AC666" s="222"/>
      <c r="AD666" s="222"/>
      <c r="AE666" s="222"/>
      <c r="AF666" s="222"/>
      <c r="AG666" s="222"/>
      <c r="AH666" s="222"/>
      <c r="AI666" s="222"/>
      <c r="AJ666" s="222"/>
      <c r="AK666" s="222"/>
      <c r="AL666" s="222"/>
      <c r="AM666" s="222"/>
      <c r="AN666" s="222"/>
      <c r="AO666" s="222"/>
      <c r="AP666" s="222"/>
      <c r="AQ666" s="222"/>
      <c r="AR666" s="222"/>
      <c r="AS666" s="222"/>
    </row>
    <row r="667" spans="1:45" ht="24"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c r="AB667" s="222"/>
      <c r="AC667" s="222"/>
      <c r="AD667" s="222"/>
      <c r="AE667" s="222"/>
      <c r="AF667" s="222"/>
      <c r="AG667" s="222"/>
      <c r="AH667" s="222"/>
      <c r="AI667" s="222"/>
      <c r="AJ667" s="222"/>
      <c r="AK667" s="222"/>
      <c r="AL667" s="222"/>
      <c r="AM667" s="222"/>
      <c r="AN667" s="222"/>
      <c r="AO667" s="222"/>
      <c r="AP667" s="222"/>
      <c r="AQ667" s="222"/>
      <c r="AR667" s="222"/>
      <c r="AS667" s="222"/>
    </row>
    <row r="668" spans="1:45" ht="24"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c r="AB668" s="222"/>
      <c r="AC668" s="222"/>
      <c r="AD668" s="222"/>
      <c r="AE668" s="222"/>
      <c r="AF668" s="222"/>
      <c r="AG668" s="222"/>
      <c r="AH668" s="222"/>
      <c r="AI668" s="222"/>
      <c r="AJ668" s="222"/>
      <c r="AK668" s="222"/>
      <c r="AL668" s="222"/>
      <c r="AM668" s="222"/>
      <c r="AN668" s="222"/>
      <c r="AO668" s="222"/>
      <c r="AP668" s="222"/>
      <c r="AQ668" s="222"/>
      <c r="AR668" s="222"/>
      <c r="AS668" s="222"/>
    </row>
    <row r="669" spans="1:45" ht="24"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c r="AB669" s="222"/>
      <c r="AC669" s="222"/>
      <c r="AD669" s="222"/>
      <c r="AE669" s="222"/>
      <c r="AF669" s="222"/>
      <c r="AG669" s="222"/>
      <c r="AH669" s="222"/>
      <c r="AI669" s="222"/>
      <c r="AJ669" s="222"/>
      <c r="AK669" s="222"/>
      <c r="AL669" s="222"/>
      <c r="AM669" s="222"/>
      <c r="AN669" s="222"/>
      <c r="AO669" s="222"/>
      <c r="AP669" s="222"/>
      <c r="AQ669" s="222"/>
      <c r="AR669" s="222"/>
      <c r="AS669" s="222"/>
    </row>
    <row r="670" spans="1:45" ht="24"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c r="AB670" s="222"/>
      <c r="AC670" s="222"/>
      <c r="AD670" s="222"/>
      <c r="AE670" s="222"/>
      <c r="AF670" s="222"/>
      <c r="AG670" s="222"/>
      <c r="AH670" s="222"/>
      <c r="AI670" s="222"/>
      <c r="AJ670" s="222"/>
      <c r="AK670" s="222"/>
      <c r="AL670" s="222"/>
      <c r="AM670" s="222"/>
      <c r="AN670" s="222"/>
      <c r="AO670" s="222"/>
      <c r="AP670" s="222"/>
      <c r="AQ670" s="222"/>
      <c r="AR670" s="222"/>
      <c r="AS670" s="222"/>
    </row>
    <row r="671" spans="1:45" ht="24"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c r="AB671" s="222"/>
      <c r="AC671" s="222"/>
      <c r="AD671" s="222"/>
      <c r="AE671" s="222"/>
      <c r="AF671" s="222"/>
      <c r="AG671" s="222"/>
      <c r="AH671" s="222"/>
      <c r="AI671" s="222"/>
      <c r="AJ671" s="222"/>
      <c r="AK671" s="222"/>
      <c r="AL671" s="222"/>
      <c r="AM671" s="222"/>
      <c r="AN671" s="222"/>
      <c r="AO671" s="222"/>
      <c r="AP671" s="222"/>
      <c r="AQ671" s="222"/>
      <c r="AR671" s="222"/>
      <c r="AS671" s="222"/>
    </row>
    <row r="672" spans="1:45" ht="24"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c r="AB672" s="222"/>
      <c r="AC672" s="222"/>
      <c r="AD672" s="222"/>
      <c r="AE672" s="222"/>
      <c r="AF672" s="222"/>
      <c r="AG672" s="222"/>
      <c r="AH672" s="222"/>
      <c r="AI672" s="222"/>
      <c r="AJ672" s="222"/>
      <c r="AK672" s="222"/>
      <c r="AL672" s="222"/>
      <c r="AM672" s="222"/>
      <c r="AN672" s="222"/>
      <c r="AO672" s="222"/>
      <c r="AP672" s="222"/>
      <c r="AQ672" s="222"/>
      <c r="AR672" s="222"/>
      <c r="AS672" s="222"/>
    </row>
    <row r="673" spans="1:45" ht="24"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c r="AB673" s="222"/>
      <c r="AC673" s="222"/>
      <c r="AD673" s="222"/>
      <c r="AE673" s="222"/>
      <c r="AF673" s="222"/>
      <c r="AG673" s="222"/>
      <c r="AH673" s="222"/>
      <c r="AI673" s="222"/>
      <c r="AJ673" s="222"/>
      <c r="AK673" s="222"/>
      <c r="AL673" s="222"/>
      <c r="AM673" s="222"/>
      <c r="AN673" s="222"/>
      <c r="AO673" s="222"/>
      <c r="AP673" s="222"/>
      <c r="AQ673" s="222"/>
      <c r="AR673" s="222"/>
      <c r="AS673" s="222"/>
    </row>
    <row r="674" spans="1:45" ht="24"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c r="AB674" s="222"/>
      <c r="AC674" s="222"/>
      <c r="AD674" s="222"/>
      <c r="AE674" s="222"/>
      <c r="AF674" s="222"/>
      <c r="AG674" s="222"/>
      <c r="AH674" s="222"/>
      <c r="AI674" s="222"/>
      <c r="AJ674" s="222"/>
      <c r="AK674" s="222"/>
      <c r="AL674" s="222"/>
      <c r="AM674" s="222"/>
      <c r="AN674" s="222"/>
      <c r="AO674" s="222"/>
      <c r="AP674" s="222"/>
      <c r="AQ674" s="222"/>
      <c r="AR674" s="222"/>
      <c r="AS674" s="222"/>
    </row>
    <row r="675" spans="1:45" ht="24"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c r="AB675" s="222"/>
      <c r="AC675" s="222"/>
      <c r="AD675" s="222"/>
      <c r="AE675" s="222"/>
      <c r="AF675" s="222"/>
      <c r="AG675" s="222"/>
      <c r="AH675" s="222"/>
      <c r="AI675" s="222"/>
      <c r="AJ675" s="222"/>
      <c r="AK675" s="222"/>
      <c r="AL675" s="222"/>
      <c r="AM675" s="222"/>
      <c r="AN675" s="222"/>
      <c r="AO675" s="222"/>
      <c r="AP675" s="222"/>
      <c r="AQ675" s="222"/>
      <c r="AR675" s="222"/>
      <c r="AS675" s="222"/>
    </row>
    <row r="676" spans="1:45" ht="24"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c r="AB676" s="222"/>
      <c r="AC676" s="222"/>
      <c r="AD676" s="222"/>
      <c r="AE676" s="222"/>
      <c r="AF676" s="222"/>
      <c r="AG676" s="222"/>
      <c r="AH676" s="222"/>
      <c r="AI676" s="222"/>
      <c r="AJ676" s="222"/>
      <c r="AK676" s="222"/>
      <c r="AL676" s="222"/>
      <c r="AM676" s="222"/>
      <c r="AN676" s="222"/>
      <c r="AO676" s="222"/>
      <c r="AP676" s="222"/>
      <c r="AQ676" s="222"/>
      <c r="AR676" s="222"/>
      <c r="AS676" s="222"/>
    </row>
    <row r="677" spans="1:45" ht="24"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c r="AB677" s="222"/>
      <c r="AC677" s="222"/>
      <c r="AD677" s="222"/>
      <c r="AE677" s="222"/>
      <c r="AF677" s="222"/>
      <c r="AG677" s="222"/>
      <c r="AH677" s="222"/>
      <c r="AI677" s="222"/>
      <c r="AJ677" s="222"/>
      <c r="AK677" s="222"/>
      <c r="AL677" s="222"/>
      <c r="AM677" s="222"/>
      <c r="AN677" s="222"/>
      <c r="AO677" s="222"/>
      <c r="AP677" s="222"/>
      <c r="AQ677" s="222"/>
      <c r="AR677" s="222"/>
      <c r="AS677" s="222"/>
    </row>
    <row r="678" spans="1:45" ht="24"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c r="AB678" s="222"/>
      <c r="AC678" s="222"/>
      <c r="AD678" s="222"/>
      <c r="AE678" s="222"/>
      <c r="AF678" s="222"/>
      <c r="AG678" s="222"/>
      <c r="AH678" s="222"/>
      <c r="AI678" s="222"/>
      <c r="AJ678" s="222"/>
      <c r="AK678" s="222"/>
      <c r="AL678" s="222"/>
      <c r="AM678" s="222"/>
      <c r="AN678" s="222"/>
      <c r="AO678" s="222"/>
      <c r="AP678" s="222"/>
      <c r="AQ678" s="222"/>
      <c r="AR678" s="222"/>
      <c r="AS678" s="222"/>
    </row>
    <row r="679" spans="1:45" ht="24"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c r="AB679" s="222"/>
      <c r="AC679" s="222"/>
      <c r="AD679" s="222"/>
      <c r="AE679" s="222"/>
      <c r="AF679" s="222"/>
      <c r="AG679" s="222"/>
      <c r="AH679" s="222"/>
      <c r="AI679" s="222"/>
      <c r="AJ679" s="222"/>
      <c r="AK679" s="222"/>
      <c r="AL679" s="222"/>
      <c r="AM679" s="222"/>
      <c r="AN679" s="222"/>
      <c r="AO679" s="222"/>
      <c r="AP679" s="222"/>
      <c r="AQ679" s="222"/>
      <c r="AR679" s="222"/>
      <c r="AS679" s="222"/>
    </row>
    <row r="680" spans="1:45" ht="24"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c r="AB680" s="222"/>
      <c r="AC680" s="222"/>
      <c r="AD680" s="222"/>
      <c r="AE680" s="222"/>
      <c r="AF680" s="222"/>
      <c r="AG680" s="222"/>
      <c r="AH680" s="222"/>
      <c r="AI680" s="222"/>
      <c r="AJ680" s="222"/>
      <c r="AK680" s="222"/>
      <c r="AL680" s="222"/>
      <c r="AM680" s="222"/>
      <c r="AN680" s="222"/>
      <c r="AO680" s="222"/>
      <c r="AP680" s="222"/>
      <c r="AQ680" s="222"/>
      <c r="AR680" s="222"/>
      <c r="AS680" s="222"/>
    </row>
    <row r="681" spans="1:45" ht="24"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c r="AD681" s="222"/>
      <c r="AE681" s="222"/>
      <c r="AF681" s="222"/>
      <c r="AG681" s="222"/>
      <c r="AH681" s="222"/>
      <c r="AI681" s="222"/>
      <c r="AJ681" s="222"/>
      <c r="AK681" s="222"/>
      <c r="AL681" s="222"/>
      <c r="AM681" s="222"/>
      <c r="AN681" s="222"/>
      <c r="AO681" s="222"/>
      <c r="AP681" s="222"/>
      <c r="AQ681" s="222"/>
      <c r="AR681" s="222"/>
      <c r="AS681" s="222"/>
    </row>
    <row r="682" spans="1:45" ht="24"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c r="AD682" s="222"/>
      <c r="AE682" s="222"/>
      <c r="AF682" s="222"/>
      <c r="AG682" s="222"/>
      <c r="AH682" s="222"/>
      <c r="AI682" s="222"/>
      <c r="AJ682" s="222"/>
      <c r="AK682" s="222"/>
      <c r="AL682" s="222"/>
      <c r="AM682" s="222"/>
      <c r="AN682" s="222"/>
      <c r="AO682" s="222"/>
      <c r="AP682" s="222"/>
      <c r="AQ682" s="222"/>
      <c r="AR682" s="222"/>
      <c r="AS682" s="222"/>
    </row>
    <row r="683" spans="1:45" ht="24"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c r="AB683" s="222"/>
      <c r="AC683" s="222"/>
      <c r="AD683" s="222"/>
      <c r="AE683" s="222"/>
      <c r="AF683" s="222"/>
      <c r="AG683" s="222"/>
      <c r="AH683" s="222"/>
      <c r="AI683" s="222"/>
      <c r="AJ683" s="222"/>
      <c r="AK683" s="222"/>
      <c r="AL683" s="222"/>
      <c r="AM683" s="222"/>
      <c r="AN683" s="222"/>
      <c r="AO683" s="222"/>
      <c r="AP683" s="222"/>
      <c r="AQ683" s="222"/>
      <c r="AR683" s="222"/>
      <c r="AS683" s="222"/>
    </row>
    <row r="684" spans="1:45" ht="24"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c r="AB684" s="222"/>
      <c r="AC684" s="222"/>
      <c r="AD684" s="222"/>
      <c r="AE684" s="222"/>
      <c r="AF684" s="222"/>
      <c r="AG684" s="222"/>
      <c r="AH684" s="222"/>
      <c r="AI684" s="222"/>
      <c r="AJ684" s="222"/>
      <c r="AK684" s="222"/>
      <c r="AL684" s="222"/>
      <c r="AM684" s="222"/>
      <c r="AN684" s="222"/>
      <c r="AO684" s="222"/>
      <c r="AP684" s="222"/>
      <c r="AQ684" s="222"/>
      <c r="AR684" s="222"/>
      <c r="AS684" s="222"/>
    </row>
    <row r="685" spans="1:45" ht="24"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c r="AB685" s="222"/>
      <c r="AC685" s="222"/>
      <c r="AD685" s="222"/>
      <c r="AE685" s="222"/>
      <c r="AF685" s="222"/>
      <c r="AG685" s="222"/>
      <c r="AH685" s="222"/>
      <c r="AI685" s="222"/>
      <c r="AJ685" s="222"/>
      <c r="AK685" s="222"/>
      <c r="AL685" s="222"/>
      <c r="AM685" s="222"/>
      <c r="AN685" s="222"/>
      <c r="AO685" s="222"/>
      <c r="AP685" s="222"/>
      <c r="AQ685" s="222"/>
      <c r="AR685" s="222"/>
      <c r="AS685" s="222"/>
    </row>
    <row r="686" spans="1:45" ht="24"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c r="AD686" s="222"/>
      <c r="AE686" s="222"/>
      <c r="AF686" s="222"/>
      <c r="AG686" s="222"/>
      <c r="AH686" s="222"/>
      <c r="AI686" s="222"/>
      <c r="AJ686" s="222"/>
      <c r="AK686" s="222"/>
      <c r="AL686" s="222"/>
      <c r="AM686" s="222"/>
      <c r="AN686" s="222"/>
      <c r="AO686" s="222"/>
      <c r="AP686" s="222"/>
      <c r="AQ686" s="222"/>
      <c r="AR686" s="222"/>
      <c r="AS686" s="222"/>
    </row>
    <row r="687" spans="1:45" ht="24"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c r="AB687" s="222"/>
      <c r="AC687" s="222"/>
      <c r="AD687" s="222"/>
      <c r="AE687" s="222"/>
      <c r="AF687" s="222"/>
      <c r="AG687" s="222"/>
      <c r="AH687" s="222"/>
      <c r="AI687" s="222"/>
      <c r="AJ687" s="222"/>
      <c r="AK687" s="222"/>
      <c r="AL687" s="222"/>
      <c r="AM687" s="222"/>
      <c r="AN687" s="222"/>
      <c r="AO687" s="222"/>
      <c r="AP687" s="222"/>
      <c r="AQ687" s="222"/>
      <c r="AR687" s="222"/>
      <c r="AS687" s="222"/>
    </row>
    <row r="688" spans="1:45" ht="24"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c r="AB688" s="222"/>
      <c r="AC688" s="222"/>
      <c r="AD688" s="222"/>
      <c r="AE688" s="222"/>
      <c r="AF688" s="222"/>
      <c r="AG688" s="222"/>
      <c r="AH688" s="222"/>
      <c r="AI688" s="222"/>
      <c r="AJ688" s="222"/>
      <c r="AK688" s="222"/>
      <c r="AL688" s="222"/>
      <c r="AM688" s="222"/>
      <c r="AN688" s="222"/>
      <c r="AO688" s="222"/>
      <c r="AP688" s="222"/>
      <c r="AQ688" s="222"/>
      <c r="AR688" s="222"/>
      <c r="AS688" s="222"/>
    </row>
    <row r="689" spans="1:45" ht="24"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c r="AB689" s="222"/>
      <c r="AC689" s="222"/>
      <c r="AD689" s="222"/>
      <c r="AE689" s="222"/>
      <c r="AF689" s="222"/>
      <c r="AG689" s="222"/>
      <c r="AH689" s="222"/>
      <c r="AI689" s="222"/>
      <c r="AJ689" s="222"/>
      <c r="AK689" s="222"/>
      <c r="AL689" s="222"/>
      <c r="AM689" s="222"/>
      <c r="AN689" s="222"/>
      <c r="AO689" s="222"/>
      <c r="AP689" s="222"/>
      <c r="AQ689" s="222"/>
      <c r="AR689" s="222"/>
      <c r="AS689" s="222"/>
    </row>
    <row r="690" spans="1:45" ht="24"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c r="AD690" s="222"/>
      <c r="AE690" s="222"/>
      <c r="AF690" s="222"/>
      <c r="AG690" s="222"/>
      <c r="AH690" s="222"/>
      <c r="AI690" s="222"/>
      <c r="AJ690" s="222"/>
      <c r="AK690" s="222"/>
      <c r="AL690" s="222"/>
      <c r="AM690" s="222"/>
      <c r="AN690" s="222"/>
      <c r="AO690" s="222"/>
      <c r="AP690" s="222"/>
      <c r="AQ690" s="222"/>
      <c r="AR690" s="222"/>
      <c r="AS690" s="222"/>
    </row>
    <row r="691" spans="1:45" ht="24"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c r="AD691" s="222"/>
      <c r="AE691" s="222"/>
      <c r="AF691" s="222"/>
      <c r="AG691" s="222"/>
      <c r="AH691" s="222"/>
      <c r="AI691" s="222"/>
      <c r="AJ691" s="222"/>
      <c r="AK691" s="222"/>
      <c r="AL691" s="222"/>
      <c r="AM691" s="222"/>
      <c r="AN691" s="222"/>
      <c r="AO691" s="222"/>
      <c r="AP691" s="222"/>
      <c r="AQ691" s="222"/>
      <c r="AR691" s="222"/>
      <c r="AS691" s="222"/>
    </row>
    <row r="692" spans="1:45" ht="24"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c r="AD692" s="222"/>
      <c r="AE692" s="222"/>
      <c r="AF692" s="222"/>
      <c r="AG692" s="222"/>
      <c r="AH692" s="222"/>
      <c r="AI692" s="222"/>
      <c r="AJ692" s="222"/>
      <c r="AK692" s="222"/>
      <c r="AL692" s="222"/>
      <c r="AM692" s="222"/>
      <c r="AN692" s="222"/>
      <c r="AO692" s="222"/>
      <c r="AP692" s="222"/>
      <c r="AQ692" s="222"/>
      <c r="AR692" s="222"/>
      <c r="AS692" s="222"/>
    </row>
    <row r="693" spans="1:45" ht="24"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c r="AB693" s="222"/>
      <c r="AC693" s="222"/>
      <c r="AD693" s="222"/>
      <c r="AE693" s="222"/>
      <c r="AF693" s="222"/>
      <c r="AG693" s="222"/>
      <c r="AH693" s="222"/>
      <c r="AI693" s="222"/>
      <c r="AJ693" s="222"/>
      <c r="AK693" s="222"/>
      <c r="AL693" s="222"/>
      <c r="AM693" s="222"/>
      <c r="AN693" s="222"/>
      <c r="AO693" s="222"/>
      <c r="AP693" s="222"/>
      <c r="AQ693" s="222"/>
      <c r="AR693" s="222"/>
      <c r="AS693" s="222"/>
    </row>
    <row r="694" spans="1:45" ht="24"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c r="AB694" s="222"/>
      <c r="AC694" s="222"/>
      <c r="AD694" s="222"/>
      <c r="AE694" s="222"/>
      <c r="AF694" s="222"/>
      <c r="AG694" s="222"/>
      <c r="AH694" s="222"/>
      <c r="AI694" s="222"/>
      <c r="AJ694" s="222"/>
      <c r="AK694" s="222"/>
      <c r="AL694" s="222"/>
      <c r="AM694" s="222"/>
      <c r="AN694" s="222"/>
      <c r="AO694" s="222"/>
      <c r="AP694" s="222"/>
      <c r="AQ694" s="222"/>
      <c r="AR694" s="222"/>
      <c r="AS694" s="222"/>
    </row>
    <row r="695" spans="1:45" ht="24"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c r="AB695" s="222"/>
      <c r="AC695" s="222"/>
      <c r="AD695" s="222"/>
      <c r="AE695" s="222"/>
      <c r="AF695" s="222"/>
      <c r="AG695" s="222"/>
      <c r="AH695" s="222"/>
      <c r="AI695" s="222"/>
      <c r="AJ695" s="222"/>
      <c r="AK695" s="222"/>
      <c r="AL695" s="222"/>
      <c r="AM695" s="222"/>
      <c r="AN695" s="222"/>
      <c r="AO695" s="222"/>
      <c r="AP695" s="222"/>
      <c r="AQ695" s="222"/>
      <c r="AR695" s="222"/>
      <c r="AS695" s="222"/>
    </row>
    <row r="696" spans="1:45" ht="24"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c r="AB696" s="222"/>
      <c r="AC696" s="222"/>
      <c r="AD696" s="222"/>
      <c r="AE696" s="222"/>
      <c r="AF696" s="222"/>
      <c r="AG696" s="222"/>
      <c r="AH696" s="222"/>
      <c r="AI696" s="222"/>
      <c r="AJ696" s="222"/>
      <c r="AK696" s="222"/>
      <c r="AL696" s="222"/>
      <c r="AM696" s="222"/>
      <c r="AN696" s="222"/>
      <c r="AO696" s="222"/>
      <c r="AP696" s="222"/>
      <c r="AQ696" s="222"/>
      <c r="AR696" s="222"/>
      <c r="AS696" s="222"/>
    </row>
    <row r="697" spans="1:45" ht="24"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c r="AB697" s="222"/>
      <c r="AC697" s="222"/>
      <c r="AD697" s="222"/>
      <c r="AE697" s="222"/>
      <c r="AF697" s="222"/>
      <c r="AG697" s="222"/>
      <c r="AH697" s="222"/>
      <c r="AI697" s="222"/>
      <c r="AJ697" s="222"/>
      <c r="AK697" s="222"/>
      <c r="AL697" s="222"/>
      <c r="AM697" s="222"/>
      <c r="AN697" s="222"/>
      <c r="AO697" s="222"/>
      <c r="AP697" s="222"/>
      <c r="AQ697" s="222"/>
      <c r="AR697" s="222"/>
      <c r="AS697" s="222"/>
    </row>
    <row r="698" spans="1:45" ht="24"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c r="AB698" s="222"/>
      <c r="AC698" s="222"/>
      <c r="AD698" s="222"/>
      <c r="AE698" s="222"/>
      <c r="AF698" s="222"/>
      <c r="AG698" s="222"/>
      <c r="AH698" s="222"/>
      <c r="AI698" s="222"/>
      <c r="AJ698" s="222"/>
      <c r="AK698" s="222"/>
      <c r="AL698" s="222"/>
      <c r="AM698" s="222"/>
      <c r="AN698" s="222"/>
      <c r="AO698" s="222"/>
      <c r="AP698" s="222"/>
      <c r="AQ698" s="222"/>
      <c r="AR698" s="222"/>
      <c r="AS698" s="222"/>
    </row>
    <row r="699" spans="1:45" ht="24"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c r="AB699" s="222"/>
      <c r="AC699" s="222"/>
      <c r="AD699" s="222"/>
      <c r="AE699" s="222"/>
      <c r="AF699" s="222"/>
      <c r="AG699" s="222"/>
      <c r="AH699" s="222"/>
      <c r="AI699" s="222"/>
      <c r="AJ699" s="222"/>
      <c r="AK699" s="222"/>
      <c r="AL699" s="222"/>
      <c r="AM699" s="222"/>
      <c r="AN699" s="222"/>
      <c r="AO699" s="222"/>
      <c r="AP699" s="222"/>
      <c r="AQ699" s="222"/>
      <c r="AR699" s="222"/>
      <c r="AS699" s="222"/>
    </row>
    <row r="700" spans="1:45" ht="24"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c r="AB700" s="222"/>
      <c r="AC700" s="222"/>
      <c r="AD700" s="222"/>
      <c r="AE700" s="222"/>
      <c r="AF700" s="222"/>
      <c r="AG700" s="222"/>
      <c r="AH700" s="222"/>
      <c r="AI700" s="222"/>
      <c r="AJ700" s="222"/>
      <c r="AK700" s="222"/>
      <c r="AL700" s="222"/>
      <c r="AM700" s="222"/>
      <c r="AN700" s="222"/>
      <c r="AO700" s="222"/>
      <c r="AP700" s="222"/>
      <c r="AQ700" s="222"/>
      <c r="AR700" s="222"/>
      <c r="AS700" s="222"/>
    </row>
    <row r="701" spans="1:45" ht="24"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c r="AB701" s="222"/>
      <c r="AC701" s="222"/>
      <c r="AD701" s="222"/>
      <c r="AE701" s="222"/>
      <c r="AF701" s="222"/>
      <c r="AG701" s="222"/>
      <c r="AH701" s="222"/>
      <c r="AI701" s="222"/>
      <c r="AJ701" s="222"/>
      <c r="AK701" s="222"/>
      <c r="AL701" s="222"/>
      <c r="AM701" s="222"/>
      <c r="AN701" s="222"/>
      <c r="AO701" s="222"/>
      <c r="AP701" s="222"/>
      <c r="AQ701" s="222"/>
      <c r="AR701" s="222"/>
      <c r="AS701" s="222"/>
    </row>
    <row r="702" spans="1:45" ht="24"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c r="AB702" s="222"/>
      <c r="AC702" s="222"/>
      <c r="AD702" s="222"/>
      <c r="AE702" s="222"/>
      <c r="AF702" s="222"/>
      <c r="AG702" s="222"/>
      <c r="AH702" s="222"/>
      <c r="AI702" s="222"/>
      <c r="AJ702" s="222"/>
      <c r="AK702" s="222"/>
      <c r="AL702" s="222"/>
      <c r="AM702" s="222"/>
      <c r="AN702" s="222"/>
      <c r="AO702" s="222"/>
      <c r="AP702" s="222"/>
      <c r="AQ702" s="222"/>
      <c r="AR702" s="222"/>
      <c r="AS702" s="222"/>
    </row>
    <row r="703" spans="1:45" ht="24"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c r="AB703" s="222"/>
      <c r="AC703" s="222"/>
      <c r="AD703" s="222"/>
      <c r="AE703" s="222"/>
      <c r="AF703" s="222"/>
      <c r="AG703" s="222"/>
      <c r="AH703" s="222"/>
      <c r="AI703" s="222"/>
      <c r="AJ703" s="222"/>
      <c r="AK703" s="222"/>
      <c r="AL703" s="222"/>
      <c r="AM703" s="222"/>
      <c r="AN703" s="222"/>
      <c r="AO703" s="222"/>
      <c r="AP703" s="222"/>
      <c r="AQ703" s="222"/>
      <c r="AR703" s="222"/>
      <c r="AS703" s="222"/>
    </row>
    <row r="704" spans="1:45" ht="24"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c r="AB704" s="222"/>
      <c r="AC704" s="222"/>
      <c r="AD704" s="222"/>
      <c r="AE704" s="222"/>
      <c r="AF704" s="222"/>
      <c r="AG704" s="222"/>
      <c r="AH704" s="222"/>
      <c r="AI704" s="222"/>
      <c r="AJ704" s="222"/>
      <c r="AK704" s="222"/>
      <c r="AL704" s="222"/>
      <c r="AM704" s="222"/>
      <c r="AN704" s="222"/>
      <c r="AO704" s="222"/>
      <c r="AP704" s="222"/>
      <c r="AQ704" s="222"/>
      <c r="AR704" s="222"/>
      <c r="AS704" s="222"/>
    </row>
    <row r="705" spans="1:45" ht="24"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c r="AB705" s="222"/>
      <c r="AC705" s="222"/>
      <c r="AD705" s="222"/>
      <c r="AE705" s="222"/>
      <c r="AF705" s="222"/>
      <c r="AG705" s="222"/>
      <c r="AH705" s="222"/>
      <c r="AI705" s="222"/>
      <c r="AJ705" s="222"/>
      <c r="AK705" s="222"/>
      <c r="AL705" s="222"/>
      <c r="AM705" s="222"/>
      <c r="AN705" s="222"/>
      <c r="AO705" s="222"/>
      <c r="AP705" s="222"/>
      <c r="AQ705" s="222"/>
      <c r="AR705" s="222"/>
      <c r="AS705" s="222"/>
    </row>
    <row r="706" spans="1:45" ht="24"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c r="AB706" s="222"/>
      <c r="AC706" s="222"/>
      <c r="AD706" s="222"/>
      <c r="AE706" s="222"/>
      <c r="AF706" s="222"/>
      <c r="AG706" s="222"/>
      <c r="AH706" s="222"/>
      <c r="AI706" s="222"/>
      <c r="AJ706" s="222"/>
      <c r="AK706" s="222"/>
      <c r="AL706" s="222"/>
      <c r="AM706" s="222"/>
      <c r="AN706" s="222"/>
      <c r="AO706" s="222"/>
      <c r="AP706" s="222"/>
      <c r="AQ706" s="222"/>
      <c r="AR706" s="222"/>
      <c r="AS706" s="222"/>
    </row>
    <row r="707" spans="1:45" ht="24"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c r="AB707" s="222"/>
      <c r="AC707" s="222"/>
      <c r="AD707" s="222"/>
      <c r="AE707" s="222"/>
      <c r="AF707" s="222"/>
      <c r="AG707" s="222"/>
      <c r="AH707" s="222"/>
      <c r="AI707" s="222"/>
      <c r="AJ707" s="222"/>
      <c r="AK707" s="222"/>
      <c r="AL707" s="222"/>
      <c r="AM707" s="222"/>
      <c r="AN707" s="222"/>
      <c r="AO707" s="222"/>
      <c r="AP707" s="222"/>
      <c r="AQ707" s="222"/>
      <c r="AR707" s="222"/>
      <c r="AS707" s="222"/>
    </row>
    <row r="708" spans="1:45" ht="24"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c r="AB708" s="222"/>
      <c r="AC708" s="222"/>
      <c r="AD708" s="222"/>
      <c r="AE708" s="222"/>
      <c r="AF708" s="222"/>
      <c r="AG708" s="222"/>
      <c r="AH708" s="222"/>
      <c r="AI708" s="222"/>
      <c r="AJ708" s="222"/>
      <c r="AK708" s="222"/>
      <c r="AL708" s="222"/>
      <c r="AM708" s="222"/>
      <c r="AN708" s="222"/>
      <c r="AO708" s="222"/>
      <c r="AP708" s="222"/>
      <c r="AQ708" s="222"/>
      <c r="AR708" s="222"/>
      <c r="AS708" s="222"/>
    </row>
    <row r="709" spans="1:45" ht="24"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c r="AB709" s="222"/>
      <c r="AC709" s="222"/>
      <c r="AD709" s="222"/>
      <c r="AE709" s="222"/>
      <c r="AF709" s="222"/>
      <c r="AG709" s="222"/>
      <c r="AH709" s="222"/>
      <c r="AI709" s="222"/>
      <c r="AJ709" s="222"/>
      <c r="AK709" s="222"/>
      <c r="AL709" s="222"/>
      <c r="AM709" s="222"/>
      <c r="AN709" s="222"/>
      <c r="AO709" s="222"/>
      <c r="AP709" s="222"/>
      <c r="AQ709" s="222"/>
      <c r="AR709" s="222"/>
      <c r="AS709" s="222"/>
    </row>
    <row r="710" spans="1:45" ht="24"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c r="AB710" s="222"/>
      <c r="AC710" s="222"/>
      <c r="AD710" s="222"/>
      <c r="AE710" s="222"/>
      <c r="AF710" s="222"/>
      <c r="AG710" s="222"/>
      <c r="AH710" s="222"/>
      <c r="AI710" s="222"/>
      <c r="AJ710" s="222"/>
      <c r="AK710" s="222"/>
      <c r="AL710" s="222"/>
      <c r="AM710" s="222"/>
      <c r="AN710" s="222"/>
      <c r="AO710" s="222"/>
      <c r="AP710" s="222"/>
      <c r="AQ710" s="222"/>
      <c r="AR710" s="222"/>
      <c r="AS710" s="222"/>
    </row>
    <row r="711" spans="1:45" ht="24"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c r="AB711" s="222"/>
      <c r="AC711" s="222"/>
      <c r="AD711" s="222"/>
      <c r="AE711" s="222"/>
      <c r="AF711" s="222"/>
      <c r="AG711" s="222"/>
      <c r="AH711" s="222"/>
      <c r="AI711" s="222"/>
      <c r="AJ711" s="222"/>
      <c r="AK711" s="222"/>
      <c r="AL711" s="222"/>
      <c r="AM711" s="222"/>
      <c r="AN711" s="222"/>
      <c r="AO711" s="222"/>
      <c r="AP711" s="222"/>
      <c r="AQ711" s="222"/>
      <c r="AR711" s="222"/>
      <c r="AS711" s="222"/>
    </row>
    <row r="712" spans="1:45" ht="24"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c r="AB712" s="222"/>
      <c r="AC712" s="222"/>
      <c r="AD712" s="222"/>
      <c r="AE712" s="222"/>
      <c r="AF712" s="222"/>
      <c r="AG712" s="222"/>
      <c r="AH712" s="222"/>
      <c r="AI712" s="222"/>
      <c r="AJ712" s="222"/>
      <c r="AK712" s="222"/>
      <c r="AL712" s="222"/>
      <c r="AM712" s="222"/>
      <c r="AN712" s="222"/>
      <c r="AO712" s="222"/>
      <c r="AP712" s="222"/>
      <c r="AQ712" s="222"/>
      <c r="AR712" s="222"/>
      <c r="AS712" s="222"/>
    </row>
    <row r="713" spans="1:45" ht="24"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c r="AB713" s="222"/>
      <c r="AC713" s="222"/>
      <c r="AD713" s="222"/>
      <c r="AE713" s="222"/>
      <c r="AF713" s="222"/>
      <c r="AG713" s="222"/>
      <c r="AH713" s="222"/>
      <c r="AI713" s="222"/>
      <c r="AJ713" s="222"/>
      <c r="AK713" s="222"/>
      <c r="AL713" s="222"/>
      <c r="AM713" s="222"/>
      <c r="AN713" s="222"/>
      <c r="AO713" s="222"/>
      <c r="AP713" s="222"/>
      <c r="AQ713" s="222"/>
      <c r="AR713" s="222"/>
      <c r="AS713" s="222"/>
    </row>
    <row r="714" spans="1:45" ht="24"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c r="AB714" s="222"/>
      <c r="AC714" s="222"/>
      <c r="AD714" s="222"/>
      <c r="AE714" s="222"/>
      <c r="AF714" s="222"/>
      <c r="AG714" s="222"/>
      <c r="AH714" s="222"/>
      <c r="AI714" s="222"/>
      <c r="AJ714" s="222"/>
      <c r="AK714" s="222"/>
      <c r="AL714" s="222"/>
      <c r="AM714" s="222"/>
      <c r="AN714" s="222"/>
      <c r="AO714" s="222"/>
      <c r="AP714" s="222"/>
      <c r="AQ714" s="222"/>
      <c r="AR714" s="222"/>
      <c r="AS714" s="222"/>
    </row>
    <row r="715" spans="1:45" ht="24"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c r="AB715" s="222"/>
      <c r="AC715" s="222"/>
      <c r="AD715" s="222"/>
      <c r="AE715" s="222"/>
      <c r="AF715" s="222"/>
      <c r="AG715" s="222"/>
      <c r="AH715" s="222"/>
      <c r="AI715" s="222"/>
      <c r="AJ715" s="222"/>
      <c r="AK715" s="222"/>
      <c r="AL715" s="222"/>
      <c r="AM715" s="222"/>
      <c r="AN715" s="222"/>
      <c r="AO715" s="222"/>
      <c r="AP715" s="222"/>
      <c r="AQ715" s="222"/>
      <c r="AR715" s="222"/>
      <c r="AS715" s="222"/>
    </row>
    <row r="716" spans="1:45" ht="24"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c r="AB716" s="222"/>
      <c r="AC716" s="222"/>
      <c r="AD716" s="222"/>
      <c r="AE716" s="222"/>
      <c r="AF716" s="222"/>
      <c r="AG716" s="222"/>
      <c r="AH716" s="222"/>
      <c r="AI716" s="222"/>
      <c r="AJ716" s="222"/>
      <c r="AK716" s="222"/>
      <c r="AL716" s="222"/>
      <c r="AM716" s="222"/>
      <c r="AN716" s="222"/>
      <c r="AO716" s="222"/>
      <c r="AP716" s="222"/>
      <c r="AQ716" s="222"/>
      <c r="AR716" s="222"/>
      <c r="AS716" s="222"/>
    </row>
    <row r="717" spans="1:45" ht="24"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c r="AB717" s="222"/>
      <c r="AC717" s="222"/>
      <c r="AD717" s="222"/>
      <c r="AE717" s="222"/>
      <c r="AF717" s="222"/>
      <c r="AG717" s="222"/>
      <c r="AH717" s="222"/>
      <c r="AI717" s="222"/>
      <c r="AJ717" s="222"/>
      <c r="AK717" s="222"/>
      <c r="AL717" s="222"/>
      <c r="AM717" s="222"/>
      <c r="AN717" s="222"/>
      <c r="AO717" s="222"/>
      <c r="AP717" s="222"/>
      <c r="AQ717" s="222"/>
      <c r="AR717" s="222"/>
      <c r="AS717" s="222"/>
    </row>
    <row r="718" spans="1:45" ht="24"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c r="AB718" s="222"/>
      <c r="AC718" s="222"/>
      <c r="AD718" s="222"/>
      <c r="AE718" s="222"/>
      <c r="AF718" s="222"/>
      <c r="AG718" s="222"/>
      <c r="AH718" s="222"/>
      <c r="AI718" s="222"/>
      <c r="AJ718" s="222"/>
      <c r="AK718" s="222"/>
      <c r="AL718" s="222"/>
      <c r="AM718" s="222"/>
      <c r="AN718" s="222"/>
      <c r="AO718" s="222"/>
      <c r="AP718" s="222"/>
      <c r="AQ718" s="222"/>
      <c r="AR718" s="222"/>
      <c r="AS718" s="222"/>
    </row>
    <row r="719" spans="1:45" ht="24"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c r="AB719" s="222"/>
      <c r="AC719" s="222"/>
      <c r="AD719" s="222"/>
      <c r="AE719" s="222"/>
      <c r="AF719" s="222"/>
      <c r="AG719" s="222"/>
      <c r="AH719" s="222"/>
      <c r="AI719" s="222"/>
      <c r="AJ719" s="222"/>
      <c r="AK719" s="222"/>
      <c r="AL719" s="222"/>
      <c r="AM719" s="222"/>
      <c r="AN719" s="222"/>
      <c r="AO719" s="222"/>
      <c r="AP719" s="222"/>
      <c r="AQ719" s="222"/>
      <c r="AR719" s="222"/>
      <c r="AS719" s="222"/>
    </row>
    <row r="720" spans="1:45" ht="24"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c r="AB720" s="222"/>
      <c r="AC720" s="222"/>
      <c r="AD720" s="222"/>
      <c r="AE720" s="222"/>
      <c r="AF720" s="222"/>
      <c r="AG720" s="222"/>
      <c r="AH720" s="222"/>
      <c r="AI720" s="222"/>
      <c r="AJ720" s="222"/>
      <c r="AK720" s="222"/>
      <c r="AL720" s="222"/>
      <c r="AM720" s="222"/>
      <c r="AN720" s="222"/>
      <c r="AO720" s="222"/>
      <c r="AP720" s="222"/>
      <c r="AQ720" s="222"/>
      <c r="AR720" s="222"/>
      <c r="AS720" s="222"/>
    </row>
    <row r="721" spans="1:45" ht="24"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c r="AB721" s="222"/>
      <c r="AC721" s="222"/>
      <c r="AD721" s="222"/>
      <c r="AE721" s="222"/>
      <c r="AF721" s="222"/>
      <c r="AG721" s="222"/>
      <c r="AH721" s="222"/>
      <c r="AI721" s="222"/>
      <c r="AJ721" s="222"/>
      <c r="AK721" s="222"/>
      <c r="AL721" s="222"/>
      <c r="AM721" s="222"/>
      <c r="AN721" s="222"/>
      <c r="AO721" s="222"/>
      <c r="AP721" s="222"/>
      <c r="AQ721" s="222"/>
      <c r="AR721" s="222"/>
      <c r="AS721" s="222"/>
    </row>
    <row r="722" spans="1:45" ht="24"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c r="AB722" s="222"/>
      <c r="AC722" s="222"/>
      <c r="AD722" s="222"/>
      <c r="AE722" s="222"/>
      <c r="AF722" s="222"/>
      <c r="AG722" s="222"/>
      <c r="AH722" s="222"/>
      <c r="AI722" s="222"/>
      <c r="AJ722" s="222"/>
      <c r="AK722" s="222"/>
      <c r="AL722" s="222"/>
      <c r="AM722" s="222"/>
      <c r="AN722" s="222"/>
      <c r="AO722" s="222"/>
      <c r="AP722" s="222"/>
      <c r="AQ722" s="222"/>
      <c r="AR722" s="222"/>
      <c r="AS722" s="222"/>
    </row>
    <row r="723" spans="1:45" ht="24"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c r="AB723" s="222"/>
      <c r="AC723" s="222"/>
      <c r="AD723" s="222"/>
      <c r="AE723" s="222"/>
      <c r="AF723" s="222"/>
      <c r="AG723" s="222"/>
      <c r="AH723" s="222"/>
      <c r="AI723" s="222"/>
      <c r="AJ723" s="222"/>
      <c r="AK723" s="222"/>
      <c r="AL723" s="222"/>
      <c r="AM723" s="222"/>
      <c r="AN723" s="222"/>
      <c r="AO723" s="222"/>
      <c r="AP723" s="222"/>
      <c r="AQ723" s="222"/>
      <c r="AR723" s="222"/>
      <c r="AS723" s="222"/>
    </row>
    <row r="724" spans="1:45" ht="24"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c r="AB724" s="222"/>
      <c r="AC724" s="222"/>
      <c r="AD724" s="222"/>
      <c r="AE724" s="222"/>
      <c r="AF724" s="222"/>
      <c r="AG724" s="222"/>
      <c r="AH724" s="222"/>
      <c r="AI724" s="222"/>
      <c r="AJ724" s="222"/>
      <c r="AK724" s="222"/>
      <c r="AL724" s="222"/>
      <c r="AM724" s="222"/>
      <c r="AN724" s="222"/>
      <c r="AO724" s="222"/>
      <c r="AP724" s="222"/>
      <c r="AQ724" s="222"/>
      <c r="AR724" s="222"/>
      <c r="AS724" s="222"/>
    </row>
    <row r="725" spans="1:45" ht="24"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c r="AB725" s="222"/>
      <c r="AC725" s="222"/>
      <c r="AD725" s="222"/>
      <c r="AE725" s="222"/>
      <c r="AF725" s="222"/>
      <c r="AG725" s="222"/>
      <c r="AH725" s="222"/>
      <c r="AI725" s="222"/>
      <c r="AJ725" s="222"/>
      <c r="AK725" s="222"/>
      <c r="AL725" s="222"/>
      <c r="AM725" s="222"/>
      <c r="AN725" s="222"/>
      <c r="AO725" s="222"/>
      <c r="AP725" s="222"/>
      <c r="AQ725" s="222"/>
      <c r="AR725" s="222"/>
      <c r="AS725" s="222"/>
    </row>
    <row r="726" spans="1:45" ht="24"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c r="AB726" s="222"/>
      <c r="AC726" s="222"/>
      <c r="AD726" s="222"/>
      <c r="AE726" s="222"/>
      <c r="AF726" s="222"/>
      <c r="AG726" s="222"/>
      <c r="AH726" s="222"/>
      <c r="AI726" s="222"/>
      <c r="AJ726" s="222"/>
      <c r="AK726" s="222"/>
      <c r="AL726" s="222"/>
      <c r="AM726" s="222"/>
      <c r="AN726" s="222"/>
      <c r="AO726" s="222"/>
      <c r="AP726" s="222"/>
      <c r="AQ726" s="222"/>
      <c r="AR726" s="222"/>
      <c r="AS726" s="222"/>
    </row>
    <row r="727" spans="1:45" ht="24"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c r="AB727" s="222"/>
      <c r="AC727" s="222"/>
      <c r="AD727" s="222"/>
      <c r="AE727" s="222"/>
      <c r="AF727" s="222"/>
      <c r="AG727" s="222"/>
      <c r="AH727" s="222"/>
      <c r="AI727" s="222"/>
      <c r="AJ727" s="222"/>
      <c r="AK727" s="222"/>
      <c r="AL727" s="222"/>
      <c r="AM727" s="222"/>
      <c r="AN727" s="222"/>
      <c r="AO727" s="222"/>
      <c r="AP727" s="222"/>
      <c r="AQ727" s="222"/>
      <c r="AR727" s="222"/>
      <c r="AS727" s="222"/>
    </row>
    <row r="728" spans="1:45" ht="24"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c r="AB728" s="222"/>
      <c r="AC728" s="222"/>
      <c r="AD728" s="222"/>
      <c r="AE728" s="222"/>
      <c r="AF728" s="222"/>
      <c r="AG728" s="222"/>
      <c r="AH728" s="222"/>
      <c r="AI728" s="222"/>
      <c r="AJ728" s="222"/>
      <c r="AK728" s="222"/>
      <c r="AL728" s="222"/>
      <c r="AM728" s="222"/>
      <c r="AN728" s="222"/>
      <c r="AO728" s="222"/>
      <c r="AP728" s="222"/>
      <c r="AQ728" s="222"/>
      <c r="AR728" s="222"/>
      <c r="AS728" s="222"/>
    </row>
    <row r="729" spans="1:45" ht="24"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c r="AD729" s="222"/>
      <c r="AE729" s="222"/>
      <c r="AF729" s="222"/>
      <c r="AG729" s="222"/>
      <c r="AH729" s="222"/>
      <c r="AI729" s="222"/>
      <c r="AJ729" s="222"/>
      <c r="AK729" s="222"/>
      <c r="AL729" s="222"/>
      <c r="AM729" s="222"/>
      <c r="AN729" s="222"/>
      <c r="AO729" s="222"/>
      <c r="AP729" s="222"/>
      <c r="AQ729" s="222"/>
      <c r="AR729" s="222"/>
      <c r="AS729" s="222"/>
    </row>
    <row r="730" spans="1:45" ht="24"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c r="AD730" s="222"/>
      <c r="AE730" s="222"/>
      <c r="AF730" s="222"/>
      <c r="AG730" s="222"/>
      <c r="AH730" s="222"/>
      <c r="AI730" s="222"/>
      <c r="AJ730" s="222"/>
      <c r="AK730" s="222"/>
      <c r="AL730" s="222"/>
      <c r="AM730" s="222"/>
      <c r="AN730" s="222"/>
      <c r="AO730" s="222"/>
      <c r="AP730" s="222"/>
      <c r="AQ730" s="222"/>
      <c r="AR730" s="222"/>
      <c r="AS730" s="222"/>
    </row>
    <row r="731" spans="1:45" ht="24"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c r="AB731" s="222"/>
      <c r="AC731" s="222"/>
      <c r="AD731" s="222"/>
      <c r="AE731" s="222"/>
      <c r="AF731" s="222"/>
      <c r="AG731" s="222"/>
      <c r="AH731" s="222"/>
      <c r="AI731" s="222"/>
      <c r="AJ731" s="222"/>
      <c r="AK731" s="222"/>
      <c r="AL731" s="222"/>
      <c r="AM731" s="222"/>
      <c r="AN731" s="222"/>
      <c r="AO731" s="222"/>
      <c r="AP731" s="222"/>
      <c r="AQ731" s="222"/>
      <c r="AR731" s="222"/>
      <c r="AS731" s="222"/>
    </row>
    <row r="732" spans="1:45" ht="24"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c r="AB732" s="222"/>
      <c r="AC732" s="222"/>
      <c r="AD732" s="222"/>
      <c r="AE732" s="222"/>
      <c r="AF732" s="222"/>
      <c r="AG732" s="222"/>
      <c r="AH732" s="222"/>
      <c r="AI732" s="222"/>
      <c r="AJ732" s="222"/>
      <c r="AK732" s="222"/>
      <c r="AL732" s="222"/>
      <c r="AM732" s="222"/>
      <c r="AN732" s="222"/>
      <c r="AO732" s="222"/>
      <c r="AP732" s="222"/>
      <c r="AQ732" s="222"/>
      <c r="AR732" s="222"/>
      <c r="AS732" s="222"/>
    </row>
    <row r="733" spans="1:45" ht="24"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c r="AB733" s="222"/>
      <c r="AC733" s="222"/>
      <c r="AD733" s="222"/>
      <c r="AE733" s="222"/>
      <c r="AF733" s="222"/>
      <c r="AG733" s="222"/>
      <c r="AH733" s="222"/>
      <c r="AI733" s="222"/>
      <c r="AJ733" s="222"/>
      <c r="AK733" s="222"/>
      <c r="AL733" s="222"/>
      <c r="AM733" s="222"/>
      <c r="AN733" s="222"/>
      <c r="AO733" s="222"/>
      <c r="AP733" s="222"/>
      <c r="AQ733" s="222"/>
      <c r="AR733" s="222"/>
      <c r="AS733" s="222"/>
    </row>
    <row r="734" spans="1:45" ht="24"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c r="AD734" s="222"/>
      <c r="AE734" s="222"/>
      <c r="AF734" s="222"/>
      <c r="AG734" s="222"/>
      <c r="AH734" s="222"/>
      <c r="AI734" s="222"/>
      <c r="AJ734" s="222"/>
      <c r="AK734" s="222"/>
      <c r="AL734" s="222"/>
      <c r="AM734" s="222"/>
      <c r="AN734" s="222"/>
      <c r="AO734" s="222"/>
      <c r="AP734" s="222"/>
      <c r="AQ734" s="222"/>
      <c r="AR734" s="222"/>
      <c r="AS734" s="222"/>
    </row>
    <row r="735" spans="1:45" ht="24"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c r="AB735" s="222"/>
      <c r="AC735" s="222"/>
      <c r="AD735" s="222"/>
      <c r="AE735" s="222"/>
      <c r="AF735" s="222"/>
      <c r="AG735" s="222"/>
      <c r="AH735" s="222"/>
      <c r="AI735" s="222"/>
      <c r="AJ735" s="222"/>
      <c r="AK735" s="222"/>
      <c r="AL735" s="222"/>
      <c r="AM735" s="222"/>
      <c r="AN735" s="222"/>
      <c r="AO735" s="222"/>
      <c r="AP735" s="222"/>
      <c r="AQ735" s="222"/>
      <c r="AR735" s="222"/>
      <c r="AS735" s="222"/>
    </row>
    <row r="736" spans="1:45" ht="24"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c r="AB736" s="222"/>
      <c r="AC736" s="222"/>
      <c r="AD736" s="222"/>
      <c r="AE736" s="222"/>
      <c r="AF736" s="222"/>
      <c r="AG736" s="222"/>
      <c r="AH736" s="222"/>
      <c r="AI736" s="222"/>
      <c r="AJ736" s="222"/>
      <c r="AK736" s="222"/>
      <c r="AL736" s="222"/>
      <c r="AM736" s="222"/>
      <c r="AN736" s="222"/>
      <c r="AO736" s="222"/>
      <c r="AP736" s="222"/>
      <c r="AQ736" s="222"/>
      <c r="AR736" s="222"/>
      <c r="AS736" s="222"/>
    </row>
    <row r="737" spans="1:45" ht="24"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c r="AB737" s="222"/>
      <c r="AC737" s="222"/>
      <c r="AD737" s="222"/>
      <c r="AE737" s="222"/>
      <c r="AF737" s="222"/>
      <c r="AG737" s="222"/>
      <c r="AH737" s="222"/>
      <c r="AI737" s="222"/>
      <c r="AJ737" s="222"/>
      <c r="AK737" s="222"/>
      <c r="AL737" s="222"/>
      <c r="AM737" s="222"/>
      <c r="AN737" s="222"/>
      <c r="AO737" s="222"/>
      <c r="AP737" s="222"/>
      <c r="AQ737" s="222"/>
      <c r="AR737" s="222"/>
      <c r="AS737" s="222"/>
    </row>
    <row r="738" spans="1:45" ht="24"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c r="AD738" s="222"/>
      <c r="AE738" s="222"/>
      <c r="AF738" s="222"/>
      <c r="AG738" s="222"/>
      <c r="AH738" s="222"/>
      <c r="AI738" s="222"/>
      <c r="AJ738" s="222"/>
      <c r="AK738" s="222"/>
      <c r="AL738" s="222"/>
      <c r="AM738" s="222"/>
      <c r="AN738" s="222"/>
      <c r="AO738" s="222"/>
      <c r="AP738" s="222"/>
      <c r="AQ738" s="222"/>
      <c r="AR738" s="222"/>
      <c r="AS738" s="222"/>
    </row>
    <row r="739" spans="1:45" ht="24"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c r="AD739" s="222"/>
      <c r="AE739" s="222"/>
      <c r="AF739" s="222"/>
      <c r="AG739" s="222"/>
      <c r="AH739" s="222"/>
      <c r="AI739" s="222"/>
      <c r="AJ739" s="222"/>
      <c r="AK739" s="222"/>
      <c r="AL739" s="222"/>
      <c r="AM739" s="222"/>
      <c r="AN739" s="222"/>
      <c r="AO739" s="222"/>
      <c r="AP739" s="222"/>
      <c r="AQ739" s="222"/>
      <c r="AR739" s="222"/>
      <c r="AS739" s="222"/>
    </row>
    <row r="740" spans="1:45" ht="24"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c r="AD740" s="222"/>
      <c r="AE740" s="222"/>
      <c r="AF740" s="222"/>
      <c r="AG740" s="222"/>
      <c r="AH740" s="222"/>
      <c r="AI740" s="222"/>
      <c r="AJ740" s="222"/>
      <c r="AK740" s="222"/>
      <c r="AL740" s="222"/>
      <c r="AM740" s="222"/>
      <c r="AN740" s="222"/>
      <c r="AO740" s="222"/>
      <c r="AP740" s="222"/>
      <c r="AQ740" s="222"/>
      <c r="AR740" s="222"/>
      <c r="AS740" s="222"/>
    </row>
    <row r="741" spans="1:45" ht="24"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c r="AB741" s="222"/>
      <c r="AC741" s="222"/>
      <c r="AD741" s="222"/>
      <c r="AE741" s="222"/>
      <c r="AF741" s="222"/>
      <c r="AG741" s="222"/>
      <c r="AH741" s="222"/>
      <c r="AI741" s="222"/>
      <c r="AJ741" s="222"/>
      <c r="AK741" s="222"/>
      <c r="AL741" s="222"/>
      <c r="AM741" s="222"/>
      <c r="AN741" s="222"/>
      <c r="AO741" s="222"/>
      <c r="AP741" s="222"/>
      <c r="AQ741" s="222"/>
      <c r="AR741" s="222"/>
      <c r="AS741" s="222"/>
    </row>
    <row r="742" spans="1:45" ht="24"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c r="AB742" s="222"/>
      <c r="AC742" s="222"/>
      <c r="AD742" s="222"/>
      <c r="AE742" s="222"/>
      <c r="AF742" s="222"/>
      <c r="AG742" s="222"/>
      <c r="AH742" s="222"/>
      <c r="AI742" s="222"/>
      <c r="AJ742" s="222"/>
      <c r="AK742" s="222"/>
      <c r="AL742" s="222"/>
      <c r="AM742" s="222"/>
      <c r="AN742" s="222"/>
      <c r="AO742" s="222"/>
      <c r="AP742" s="222"/>
      <c r="AQ742" s="222"/>
      <c r="AR742" s="222"/>
      <c r="AS742" s="222"/>
    </row>
    <row r="743" spans="1:45" ht="24"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c r="AB743" s="222"/>
      <c r="AC743" s="222"/>
      <c r="AD743" s="222"/>
      <c r="AE743" s="222"/>
      <c r="AF743" s="222"/>
      <c r="AG743" s="222"/>
      <c r="AH743" s="222"/>
      <c r="AI743" s="222"/>
      <c r="AJ743" s="222"/>
      <c r="AK743" s="222"/>
      <c r="AL743" s="222"/>
      <c r="AM743" s="222"/>
      <c r="AN743" s="222"/>
      <c r="AO743" s="222"/>
      <c r="AP743" s="222"/>
      <c r="AQ743" s="222"/>
      <c r="AR743" s="222"/>
      <c r="AS743" s="222"/>
    </row>
    <row r="744" spans="1:45" ht="24"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c r="AB744" s="222"/>
      <c r="AC744" s="222"/>
      <c r="AD744" s="222"/>
      <c r="AE744" s="222"/>
      <c r="AF744" s="222"/>
      <c r="AG744" s="222"/>
      <c r="AH744" s="222"/>
      <c r="AI744" s="222"/>
      <c r="AJ744" s="222"/>
      <c r="AK744" s="222"/>
      <c r="AL744" s="222"/>
      <c r="AM744" s="222"/>
      <c r="AN744" s="222"/>
      <c r="AO744" s="222"/>
      <c r="AP744" s="222"/>
      <c r="AQ744" s="222"/>
      <c r="AR744" s="222"/>
      <c r="AS744" s="222"/>
    </row>
    <row r="745" spans="1:45" ht="24"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c r="AB745" s="222"/>
      <c r="AC745" s="222"/>
      <c r="AD745" s="222"/>
      <c r="AE745" s="222"/>
      <c r="AF745" s="222"/>
      <c r="AG745" s="222"/>
      <c r="AH745" s="222"/>
      <c r="AI745" s="222"/>
      <c r="AJ745" s="222"/>
      <c r="AK745" s="222"/>
      <c r="AL745" s="222"/>
      <c r="AM745" s="222"/>
      <c r="AN745" s="222"/>
      <c r="AO745" s="222"/>
      <c r="AP745" s="222"/>
      <c r="AQ745" s="222"/>
      <c r="AR745" s="222"/>
      <c r="AS745" s="222"/>
    </row>
    <row r="746" spans="1:45" ht="24"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c r="AB746" s="222"/>
      <c r="AC746" s="222"/>
      <c r="AD746" s="222"/>
      <c r="AE746" s="222"/>
      <c r="AF746" s="222"/>
      <c r="AG746" s="222"/>
      <c r="AH746" s="222"/>
      <c r="AI746" s="222"/>
      <c r="AJ746" s="222"/>
      <c r="AK746" s="222"/>
      <c r="AL746" s="222"/>
      <c r="AM746" s="222"/>
      <c r="AN746" s="222"/>
      <c r="AO746" s="222"/>
      <c r="AP746" s="222"/>
      <c r="AQ746" s="222"/>
      <c r="AR746" s="222"/>
      <c r="AS746" s="222"/>
    </row>
    <row r="747" spans="1:45" ht="24"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c r="AB747" s="222"/>
      <c r="AC747" s="222"/>
      <c r="AD747" s="222"/>
      <c r="AE747" s="222"/>
      <c r="AF747" s="222"/>
      <c r="AG747" s="222"/>
      <c r="AH747" s="222"/>
      <c r="AI747" s="222"/>
      <c r="AJ747" s="222"/>
      <c r="AK747" s="222"/>
      <c r="AL747" s="222"/>
      <c r="AM747" s="222"/>
      <c r="AN747" s="222"/>
      <c r="AO747" s="222"/>
      <c r="AP747" s="222"/>
      <c r="AQ747" s="222"/>
      <c r="AR747" s="222"/>
      <c r="AS747" s="222"/>
    </row>
    <row r="748" spans="1:45" ht="24"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c r="AB748" s="222"/>
      <c r="AC748" s="222"/>
      <c r="AD748" s="222"/>
      <c r="AE748" s="222"/>
      <c r="AF748" s="222"/>
      <c r="AG748" s="222"/>
      <c r="AH748" s="222"/>
      <c r="AI748" s="222"/>
      <c r="AJ748" s="222"/>
      <c r="AK748" s="222"/>
      <c r="AL748" s="222"/>
      <c r="AM748" s="222"/>
      <c r="AN748" s="222"/>
      <c r="AO748" s="222"/>
      <c r="AP748" s="222"/>
      <c r="AQ748" s="222"/>
      <c r="AR748" s="222"/>
      <c r="AS748" s="222"/>
    </row>
    <row r="749" spans="1:45" ht="24"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c r="AB749" s="222"/>
      <c r="AC749" s="222"/>
      <c r="AD749" s="222"/>
      <c r="AE749" s="222"/>
      <c r="AF749" s="222"/>
      <c r="AG749" s="222"/>
      <c r="AH749" s="222"/>
      <c r="AI749" s="222"/>
      <c r="AJ749" s="222"/>
      <c r="AK749" s="222"/>
      <c r="AL749" s="222"/>
      <c r="AM749" s="222"/>
      <c r="AN749" s="222"/>
      <c r="AO749" s="222"/>
      <c r="AP749" s="222"/>
      <c r="AQ749" s="222"/>
      <c r="AR749" s="222"/>
      <c r="AS749" s="222"/>
    </row>
    <row r="750" spans="1:45" ht="24"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c r="AB750" s="222"/>
      <c r="AC750" s="222"/>
      <c r="AD750" s="222"/>
      <c r="AE750" s="222"/>
      <c r="AF750" s="222"/>
      <c r="AG750" s="222"/>
      <c r="AH750" s="222"/>
      <c r="AI750" s="222"/>
      <c r="AJ750" s="222"/>
      <c r="AK750" s="222"/>
      <c r="AL750" s="222"/>
      <c r="AM750" s="222"/>
      <c r="AN750" s="222"/>
      <c r="AO750" s="222"/>
      <c r="AP750" s="222"/>
      <c r="AQ750" s="222"/>
      <c r="AR750" s="222"/>
      <c r="AS750" s="222"/>
    </row>
    <row r="751" spans="1:45" ht="24"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c r="AB751" s="222"/>
      <c r="AC751" s="222"/>
      <c r="AD751" s="222"/>
      <c r="AE751" s="222"/>
      <c r="AF751" s="222"/>
      <c r="AG751" s="222"/>
      <c r="AH751" s="222"/>
      <c r="AI751" s="222"/>
      <c r="AJ751" s="222"/>
      <c r="AK751" s="222"/>
      <c r="AL751" s="222"/>
      <c r="AM751" s="222"/>
      <c r="AN751" s="222"/>
      <c r="AO751" s="222"/>
      <c r="AP751" s="222"/>
      <c r="AQ751" s="222"/>
      <c r="AR751" s="222"/>
      <c r="AS751" s="222"/>
    </row>
    <row r="752" spans="1:45" ht="24"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c r="AB752" s="222"/>
      <c r="AC752" s="222"/>
      <c r="AD752" s="222"/>
      <c r="AE752" s="222"/>
      <c r="AF752" s="222"/>
      <c r="AG752" s="222"/>
      <c r="AH752" s="222"/>
      <c r="AI752" s="222"/>
      <c r="AJ752" s="222"/>
      <c r="AK752" s="222"/>
      <c r="AL752" s="222"/>
      <c r="AM752" s="222"/>
      <c r="AN752" s="222"/>
      <c r="AO752" s="222"/>
      <c r="AP752" s="222"/>
      <c r="AQ752" s="222"/>
      <c r="AR752" s="222"/>
      <c r="AS752" s="222"/>
    </row>
    <row r="753" spans="1:45" ht="24"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c r="AB753" s="222"/>
      <c r="AC753" s="222"/>
      <c r="AD753" s="222"/>
      <c r="AE753" s="222"/>
      <c r="AF753" s="222"/>
      <c r="AG753" s="222"/>
      <c r="AH753" s="222"/>
      <c r="AI753" s="222"/>
      <c r="AJ753" s="222"/>
      <c r="AK753" s="222"/>
      <c r="AL753" s="222"/>
      <c r="AM753" s="222"/>
      <c r="AN753" s="222"/>
      <c r="AO753" s="222"/>
      <c r="AP753" s="222"/>
      <c r="AQ753" s="222"/>
      <c r="AR753" s="222"/>
      <c r="AS753" s="222"/>
    </row>
    <row r="754" spans="1:45" ht="24"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c r="AB754" s="222"/>
      <c r="AC754" s="222"/>
      <c r="AD754" s="222"/>
      <c r="AE754" s="222"/>
      <c r="AF754" s="222"/>
      <c r="AG754" s="222"/>
      <c r="AH754" s="222"/>
      <c r="AI754" s="222"/>
      <c r="AJ754" s="222"/>
      <c r="AK754" s="222"/>
      <c r="AL754" s="222"/>
      <c r="AM754" s="222"/>
      <c r="AN754" s="222"/>
      <c r="AO754" s="222"/>
      <c r="AP754" s="222"/>
      <c r="AQ754" s="222"/>
      <c r="AR754" s="222"/>
      <c r="AS754" s="222"/>
    </row>
    <row r="755" spans="1:45" ht="24"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c r="AB755" s="222"/>
      <c r="AC755" s="222"/>
      <c r="AD755" s="222"/>
      <c r="AE755" s="222"/>
      <c r="AF755" s="222"/>
      <c r="AG755" s="222"/>
      <c r="AH755" s="222"/>
      <c r="AI755" s="222"/>
      <c r="AJ755" s="222"/>
      <c r="AK755" s="222"/>
      <c r="AL755" s="222"/>
      <c r="AM755" s="222"/>
      <c r="AN755" s="222"/>
      <c r="AO755" s="222"/>
      <c r="AP755" s="222"/>
      <c r="AQ755" s="222"/>
      <c r="AR755" s="222"/>
      <c r="AS755" s="222"/>
    </row>
    <row r="756" spans="1:45" ht="24"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c r="AB756" s="222"/>
      <c r="AC756" s="222"/>
      <c r="AD756" s="222"/>
      <c r="AE756" s="222"/>
      <c r="AF756" s="222"/>
      <c r="AG756" s="222"/>
      <c r="AH756" s="222"/>
      <c r="AI756" s="222"/>
      <c r="AJ756" s="222"/>
      <c r="AK756" s="222"/>
      <c r="AL756" s="222"/>
      <c r="AM756" s="222"/>
      <c r="AN756" s="222"/>
      <c r="AO756" s="222"/>
      <c r="AP756" s="222"/>
      <c r="AQ756" s="222"/>
      <c r="AR756" s="222"/>
      <c r="AS756" s="222"/>
    </row>
    <row r="757" spans="1:45" ht="24"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c r="AB757" s="222"/>
      <c r="AC757" s="222"/>
      <c r="AD757" s="222"/>
      <c r="AE757" s="222"/>
      <c r="AF757" s="222"/>
      <c r="AG757" s="222"/>
      <c r="AH757" s="222"/>
      <c r="AI757" s="222"/>
      <c r="AJ757" s="222"/>
      <c r="AK757" s="222"/>
      <c r="AL757" s="222"/>
      <c r="AM757" s="222"/>
      <c r="AN757" s="222"/>
      <c r="AO757" s="222"/>
      <c r="AP757" s="222"/>
      <c r="AQ757" s="222"/>
      <c r="AR757" s="222"/>
      <c r="AS757" s="222"/>
    </row>
    <row r="758" spans="1:45" ht="24"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c r="AB758" s="222"/>
      <c r="AC758" s="222"/>
      <c r="AD758" s="222"/>
      <c r="AE758" s="222"/>
      <c r="AF758" s="222"/>
      <c r="AG758" s="222"/>
      <c r="AH758" s="222"/>
      <c r="AI758" s="222"/>
      <c r="AJ758" s="222"/>
      <c r="AK758" s="222"/>
      <c r="AL758" s="222"/>
      <c r="AM758" s="222"/>
      <c r="AN758" s="222"/>
      <c r="AO758" s="222"/>
      <c r="AP758" s="222"/>
      <c r="AQ758" s="222"/>
      <c r="AR758" s="222"/>
      <c r="AS758" s="222"/>
    </row>
    <row r="759" spans="1:45" ht="24"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c r="AB759" s="222"/>
      <c r="AC759" s="222"/>
      <c r="AD759" s="222"/>
      <c r="AE759" s="222"/>
      <c r="AF759" s="222"/>
      <c r="AG759" s="222"/>
      <c r="AH759" s="222"/>
      <c r="AI759" s="222"/>
      <c r="AJ759" s="222"/>
      <c r="AK759" s="222"/>
      <c r="AL759" s="222"/>
      <c r="AM759" s="222"/>
      <c r="AN759" s="222"/>
      <c r="AO759" s="222"/>
      <c r="AP759" s="222"/>
      <c r="AQ759" s="222"/>
      <c r="AR759" s="222"/>
      <c r="AS759" s="222"/>
    </row>
    <row r="760" spans="1:45" ht="24"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c r="AB760" s="222"/>
      <c r="AC760" s="222"/>
      <c r="AD760" s="222"/>
      <c r="AE760" s="222"/>
      <c r="AF760" s="222"/>
      <c r="AG760" s="222"/>
      <c r="AH760" s="222"/>
      <c r="AI760" s="222"/>
      <c r="AJ760" s="222"/>
      <c r="AK760" s="222"/>
      <c r="AL760" s="222"/>
      <c r="AM760" s="222"/>
      <c r="AN760" s="222"/>
      <c r="AO760" s="222"/>
      <c r="AP760" s="222"/>
      <c r="AQ760" s="222"/>
      <c r="AR760" s="222"/>
      <c r="AS760" s="222"/>
    </row>
    <row r="761" spans="1:45" ht="24"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c r="AB761" s="222"/>
      <c r="AC761" s="222"/>
      <c r="AD761" s="222"/>
      <c r="AE761" s="222"/>
      <c r="AF761" s="222"/>
      <c r="AG761" s="222"/>
      <c r="AH761" s="222"/>
      <c r="AI761" s="222"/>
      <c r="AJ761" s="222"/>
      <c r="AK761" s="222"/>
      <c r="AL761" s="222"/>
      <c r="AM761" s="222"/>
      <c r="AN761" s="222"/>
      <c r="AO761" s="222"/>
      <c r="AP761" s="222"/>
      <c r="AQ761" s="222"/>
      <c r="AR761" s="222"/>
      <c r="AS761" s="222"/>
    </row>
    <row r="762" spans="1:45" ht="24"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c r="AB762" s="222"/>
      <c r="AC762" s="222"/>
      <c r="AD762" s="222"/>
      <c r="AE762" s="222"/>
      <c r="AF762" s="222"/>
      <c r="AG762" s="222"/>
      <c r="AH762" s="222"/>
      <c r="AI762" s="222"/>
      <c r="AJ762" s="222"/>
      <c r="AK762" s="222"/>
      <c r="AL762" s="222"/>
      <c r="AM762" s="222"/>
      <c r="AN762" s="222"/>
      <c r="AO762" s="222"/>
      <c r="AP762" s="222"/>
      <c r="AQ762" s="222"/>
      <c r="AR762" s="222"/>
      <c r="AS762" s="222"/>
    </row>
    <row r="763" spans="1:45" ht="24"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c r="AB763" s="222"/>
      <c r="AC763" s="222"/>
      <c r="AD763" s="222"/>
      <c r="AE763" s="222"/>
      <c r="AF763" s="222"/>
      <c r="AG763" s="222"/>
      <c r="AH763" s="222"/>
      <c r="AI763" s="222"/>
      <c r="AJ763" s="222"/>
      <c r="AK763" s="222"/>
      <c r="AL763" s="222"/>
      <c r="AM763" s="222"/>
      <c r="AN763" s="222"/>
      <c r="AO763" s="222"/>
      <c r="AP763" s="222"/>
      <c r="AQ763" s="222"/>
      <c r="AR763" s="222"/>
      <c r="AS763" s="222"/>
    </row>
    <row r="764" spans="1:45" ht="24"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c r="AB764" s="222"/>
      <c r="AC764" s="222"/>
      <c r="AD764" s="222"/>
      <c r="AE764" s="222"/>
      <c r="AF764" s="222"/>
      <c r="AG764" s="222"/>
      <c r="AH764" s="222"/>
      <c r="AI764" s="222"/>
      <c r="AJ764" s="222"/>
      <c r="AK764" s="222"/>
      <c r="AL764" s="222"/>
      <c r="AM764" s="222"/>
      <c r="AN764" s="222"/>
      <c r="AO764" s="222"/>
      <c r="AP764" s="222"/>
      <c r="AQ764" s="222"/>
      <c r="AR764" s="222"/>
      <c r="AS764" s="222"/>
    </row>
    <row r="765" spans="1:45" ht="24"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c r="AB765" s="222"/>
      <c r="AC765" s="222"/>
      <c r="AD765" s="222"/>
      <c r="AE765" s="222"/>
      <c r="AF765" s="222"/>
      <c r="AG765" s="222"/>
      <c r="AH765" s="222"/>
      <c r="AI765" s="222"/>
      <c r="AJ765" s="222"/>
      <c r="AK765" s="222"/>
      <c r="AL765" s="222"/>
      <c r="AM765" s="222"/>
      <c r="AN765" s="222"/>
      <c r="AO765" s="222"/>
      <c r="AP765" s="222"/>
      <c r="AQ765" s="222"/>
      <c r="AR765" s="222"/>
      <c r="AS765" s="222"/>
    </row>
    <row r="766" spans="1:45" ht="24"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c r="AB766" s="222"/>
      <c r="AC766" s="222"/>
      <c r="AD766" s="222"/>
      <c r="AE766" s="222"/>
      <c r="AF766" s="222"/>
      <c r="AG766" s="222"/>
      <c r="AH766" s="222"/>
      <c r="AI766" s="222"/>
      <c r="AJ766" s="222"/>
      <c r="AK766" s="222"/>
      <c r="AL766" s="222"/>
      <c r="AM766" s="222"/>
      <c r="AN766" s="222"/>
      <c r="AO766" s="222"/>
      <c r="AP766" s="222"/>
      <c r="AQ766" s="222"/>
      <c r="AR766" s="222"/>
      <c r="AS766" s="222"/>
    </row>
    <row r="767" spans="1:45" ht="24"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c r="AB767" s="222"/>
      <c r="AC767" s="222"/>
      <c r="AD767" s="222"/>
      <c r="AE767" s="222"/>
      <c r="AF767" s="222"/>
      <c r="AG767" s="222"/>
      <c r="AH767" s="222"/>
      <c r="AI767" s="222"/>
      <c r="AJ767" s="222"/>
      <c r="AK767" s="222"/>
      <c r="AL767" s="222"/>
      <c r="AM767" s="222"/>
      <c r="AN767" s="222"/>
      <c r="AO767" s="222"/>
      <c r="AP767" s="222"/>
      <c r="AQ767" s="222"/>
      <c r="AR767" s="222"/>
      <c r="AS767" s="222"/>
    </row>
    <row r="768" spans="1:45" ht="24"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c r="AB768" s="222"/>
      <c r="AC768" s="222"/>
      <c r="AD768" s="222"/>
      <c r="AE768" s="222"/>
      <c r="AF768" s="222"/>
      <c r="AG768" s="222"/>
      <c r="AH768" s="222"/>
      <c r="AI768" s="222"/>
      <c r="AJ768" s="222"/>
      <c r="AK768" s="222"/>
      <c r="AL768" s="222"/>
      <c r="AM768" s="222"/>
      <c r="AN768" s="222"/>
      <c r="AO768" s="222"/>
      <c r="AP768" s="222"/>
      <c r="AQ768" s="222"/>
      <c r="AR768" s="222"/>
      <c r="AS768" s="222"/>
    </row>
    <row r="769" spans="1:45" ht="24"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c r="AB769" s="222"/>
      <c r="AC769" s="222"/>
      <c r="AD769" s="222"/>
      <c r="AE769" s="222"/>
      <c r="AF769" s="222"/>
      <c r="AG769" s="222"/>
      <c r="AH769" s="222"/>
      <c r="AI769" s="222"/>
      <c r="AJ769" s="222"/>
      <c r="AK769" s="222"/>
      <c r="AL769" s="222"/>
      <c r="AM769" s="222"/>
      <c r="AN769" s="222"/>
      <c r="AO769" s="222"/>
      <c r="AP769" s="222"/>
      <c r="AQ769" s="222"/>
      <c r="AR769" s="222"/>
      <c r="AS769" s="222"/>
    </row>
    <row r="770" spans="1:45" ht="24"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c r="AB770" s="222"/>
      <c r="AC770" s="222"/>
      <c r="AD770" s="222"/>
      <c r="AE770" s="222"/>
      <c r="AF770" s="222"/>
      <c r="AG770" s="222"/>
      <c r="AH770" s="222"/>
      <c r="AI770" s="222"/>
      <c r="AJ770" s="222"/>
      <c r="AK770" s="222"/>
      <c r="AL770" s="222"/>
      <c r="AM770" s="222"/>
      <c r="AN770" s="222"/>
      <c r="AO770" s="222"/>
      <c r="AP770" s="222"/>
      <c r="AQ770" s="222"/>
      <c r="AR770" s="222"/>
      <c r="AS770" s="222"/>
    </row>
    <row r="771" spans="1:45" ht="24"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c r="AB771" s="222"/>
      <c r="AC771" s="222"/>
      <c r="AD771" s="222"/>
      <c r="AE771" s="222"/>
      <c r="AF771" s="222"/>
      <c r="AG771" s="222"/>
      <c r="AH771" s="222"/>
      <c r="AI771" s="222"/>
      <c r="AJ771" s="222"/>
      <c r="AK771" s="222"/>
      <c r="AL771" s="222"/>
      <c r="AM771" s="222"/>
      <c r="AN771" s="222"/>
      <c r="AO771" s="222"/>
      <c r="AP771" s="222"/>
      <c r="AQ771" s="222"/>
      <c r="AR771" s="222"/>
      <c r="AS771" s="222"/>
    </row>
    <row r="772" spans="1:45" ht="24"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c r="AB772" s="222"/>
      <c r="AC772" s="222"/>
      <c r="AD772" s="222"/>
      <c r="AE772" s="222"/>
      <c r="AF772" s="222"/>
      <c r="AG772" s="222"/>
      <c r="AH772" s="222"/>
      <c r="AI772" s="222"/>
      <c r="AJ772" s="222"/>
      <c r="AK772" s="222"/>
      <c r="AL772" s="222"/>
      <c r="AM772" s="222"/>
      <c r="AN772" s="222"/>
      <c r="AO772" s="222"/>
      <c r="AP772" s="222"/>
      <c r="AQ772" s="222"/>
      <c r="AR772" s="222"/>
      <c r="AS772" s="222"/>
    </row>
    <row r="773" spans="1:45" ht="24"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c r="AB773" s="222"/>
      <c r="AC773" s="222"/>
      <c r="AD773" s="222"/>
      <c r="AE773" s="222"/>
      <c r="AF773" s="222"/>
      <c r="AG773" s="222"/>
      <c r="AH773" s="222"/>
      <c r="AI773" s="222"/>
      <c r="AJ773" s="222"/>
      <c r="AK773" s="222"/>
      <c r="AL773" s="222"/>
      <c r="AM773" s="222"/>
      <c r="AN773" s="222"/>
      <c r="AO773" s="222"/>
      <c r="AP773" s="222"/>
      <c r="AQ773" s="222"/>
      <c r="AR773" s="222"/>
      <c r="AS773" s="222"/>
    </row>
    <row r="774" spans="1:45" ht="24"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c r="AB774" s="222"/>
      <c r="AC774" s="222"/>
      <c r="AD774" s="222"/>
      <c r="AE774" s="222"/>
      <c r="AF774" s="222"/>
      <c r="AG774" s="222"/>
      <c r="AH774" s="222"/>
      <c r="AI774" s="222"/>
      <c r="AJ774" s="222"/>
      <c r="AK774" s="222"/>
      <c r="AL774" s="222"/>
      <c r="AM774" s="222"/>
      <c r="AN774" s="222"/>
      <c r="AO774" s="222"/>
      <c r="AP774" s="222"/>
      <c r="AQ774" s="222"/>
      <c r="AR774" s="222"/>
      <c r="AS774" s="222"/>
    </row>
    <row r="775" spans="1:45" ht="24"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c r="AB775" s="222"/>
      <c r="AC775" s="222"/>
      <c r="AD775" s="222"/>
      <c r="AE775" s="222"/>
      <c r="AF775" s="222"/>
      <c r="AG775" s="222"/>
      <c r="AH775" s="222"/>
      <c r="AI775" s="222"/>
      <c r="AJ775" s="222"/>
      <c r="AK775" s="222"/>
      <c r="AL775" s="222"/>
      <c r="AM775" s="222"/>
      <c r="AN775" s="222"/>
      <c r="AO775" s="222"/>
      <c r="AP775" s="222"/>
      <c r="AQ775" s="222"/>
      <c r="AR775" s="222"/>
      <c r="AS775" s="222"/>
    </row>
    <row r="776" spans="1:45" ht="24"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c r="AB776" s="222"/>
      <c r="AC776" s="222"/>
      <c r="AD776" s="222"/>
      <c r="AE776" s="222"/>
      <c r="AF776" s="222"/>
      <c r="AG776" s="222"/>
      <c r="AH776" s="222"/>
      <c r="AI776" s="222"/>
      <c r="AJ776" s="222"/>
      <c r="AK776" s="222"/>
      <c r="AL776" s="222"/>
      <c r="AM776" s="222"/>
      <c r="AN776" s="222"/>
      <c r="AO776" s="222"/>
      <c r="AP776" s="222"/>
      <c r="AQ776" s="222"/>
      <c r="AR776" s="222"/>
      <c r="AS776" s="222"/>
    </row>
    <row r="777" spans="1:45" ht="24"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c r="AB777" s="222"/>
      <c r="AC777" s="222"/>
      <c r="AD777" s="222"/>
      <c r="AE777" s="222"/>
      <c r="AF777" s="222"/>
      <c r="AG777" s="222"/>
      <c r="AH777" s="222"/>
      <c r="AI777" s="222"/>
      <c r="AJ777" s="222"/>
      <c r="AK777" s="222"/>
      <c r="AL777" s="222"/>
      <c r="AM777" s="222"/>
      <c r="AN777" s="222"/>
      <c r="AO777" s="222"/>
      <c r="AP777" s="222"/>
      <c r="AQ777" s="222"/>
      <c r="AR777" s="222"/>
      <c r="AS777" s="222"/>
    </row>
    <row r="778" spans="1:45" ht="24"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c r="AB778" s="222"/>
      <c r="AC778" s="222"/>
      <c r="AD778" s="222"/>
      <c r="AE778" s="222"/>
      <c r="AF778" s="222"/>
      <c r="AG778" s="222"/>
      <c r="AH778" s="222"/>
      <c r="AI778" s="222"/>
      <c r="AJ778" s="222"/>
      <c r="AK778" s="222"/>
      <c r="AL778" s="222"/>
      <c r="AM778" s="222"/>
      <c r="AN778" s="222"/>
      <c r="AO778" s="222"/>
      <c r="AP778" s="222"/>
      <c r="AQ778" s="222"/>
      <c r="AR778" s="222"/>
      <c r="AS778" s="222"/>
    </row>
    <row r="779" spans="1:45" ht="24"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c r="AB779" s="222"/>
      <c r="AC779" s="222"/>
      <c r="AD779" s="222"/>
      <c r="AE779" s="222"/>
      <c r="AF779" s="222"/>
      <c r="AG779" s="222"/>
      <c r="AH779" s="222"/>
      <c r="AI779" s="222"/>
      <c r="AJ779" s="222"/>
      <c r="AK779" s="222"/>
      <c r="AL779" s="222"/>
      <c r="AM779" s="222"/>
      <c r="AN779" s="222"/>
      <c r="AO779" s="222"/>
      <c r="AP779" s="222"/>
      <c r="AQ779" s="222"/>
      <c r="AR779" s="222"/>
      <c r="AS779" s="222"/>
    </row>
    <row r="780" spans="1:45" ht="24"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c r="AB780" s="222"/>
      <c r="AC780" s="222"/>
      <c r="AD780" s="222"/>
      <c r="AE780" s="222"/>
      <c r="AF780" s="222"/>
      <c r="AG780" s="222"/>
      <c r="AH780" s="222"/>
      <c r="AI780" s="222"/>
      <c r="AJ780" s="222"/>
      <c r="AK780" s="222"/>
      <c r="AL780" s="222"/>
      <c r="AM780" s="222"/>
      <c r="AN780" s="222"/>
      <c r="AO780" s="222"/>
      <c r="AP780" s="222"/>
      <c r="AQ780" s="222"/>
      <c r="AR780" s="222"/>
      <c r="AS780" s="222"/>
    </row>
    <row r="781" spans="1:45" ht="24"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c r="AB781" s="222"/>
      <c r="AC781" s="222"/>
      <c r="AD781" s="222"/>
      <c r="AE781" s="222"/>
      <c r="AF781" s="222"/>
      <c r="AG781" s="222"/>
      <c r="AH781" s="222"/>
      <c r="AI781" s="222"/>
      <c r="AJ781" s="222"/>
      <c r="AK781" s="222"/>
      <c r="AL781" s="222"/>
      <c r="AM781" s="222"/>
      <c r="AN781" s="222"/>
      <c r="AO781" s="222"/>
      <c r="AP781" s="222"/>
      <c r="AQ781" s="222"/>
      <c r="AR781" s="222"/>
      <c r="AS781" s="222"/>
    </row>
    <row r="782" spans="1:45" ht="24"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c r="AB782" s="222"/>
      <c r="AC782" s="222"/>
      <c r="AD782" s="222"/>
      <c r="AE782" s="222"/>
      <c r="AF782" s="222"/>
      <c r="AG782" s="222"/>
      <c r="AH782" s="222"/>
      <c r="AI782" s="222"/>
      <c r="AJ782" s="222"/>
      <c r="AK782" s="222"/>
      <c r="AL782" s="222"/>
      <c r="AM782" s="222"/>
      <c r="AN782" s="222"/>
      <c r="AO782" s="222"/>
      <c r="AP782" s="222"/>
      <c r="AQ782" s="222"/>
      <c r="AR782" s="222"/>
      <c r="AS782" s="222"/>
    </row>
    <row r="783" spans="1:45" ht="24"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c r="AB783" s="222"/>
      <c r="AC783" s="222"/>
      <c r="AD783" s="222"/>
      <c r="AE783" s="222"/>
      <c r="AF783" s="222"/>
      <c r="AG783" s="222"/>
      <c r="AH783" s="222"/>
      <c r="AI783" s="222"/>
      <c r="AJ783" s="222"/>
      <c r="AK783" s="222"/>
      <c r="AL783" s="222"/>
      <c r="AM783" s="222"/>
      <c r="AN783" s="222"/>
      <c r="AO783" s="222"/>
      <c r="AP783" s="222"/>
      <c r="AQ783" s="222"/>
      <c r="AR783" s="222"/>
      <c r="AS783" s="222"/>
    </row>
    <row r="784" spans="1:45" ht="24"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c r="AB784" s="222"/>
      <c r="AC784" s="222"/>
      <c r="AD784" s="222"/>
      <c r="AE784" s="222"/>
      <c r="AF784" s="222"/>
      <c r="AG784" s="222"/>
      <c r="AH784" s="222"/>
      <c r="AI784" s="222"/>
      <c r="AJ784" s="222"/>
      <c r="AK784" s="222"/>
      <c r="AL784" s="222"/>
      <c r="AM784" s="222"/>
      <c r="AN784" s="222"/>
      <c r="AO784" s="222"/>
      <c r="AP784" s="222"/>
      <c r="AQ784" s="222"/>
      <c r="AR784" s="222"/>
      <c r="AS784" s="222"/>
    </row>
    <row r="785" spans="1:45" ht="24"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c r="AB785" s="222"/>
      <c r="AC785" s="222"/>
      <c r="AD785" s="222"/>
      <c r="AE785" s="222"/>
      <c r="AF785" s="222"/>
      <c r="AG785" s="222"/>
      <c r="AH785" s="222"/>
      <c r="AI785" s="222"/>
      <c r="AJ785" s="222"/>
      <c r="AK785" s="222"/>
      <c r="AL785" s="222"/>
      <c r="AM785" s="222"/>
      <c r="AN785" s="222"/>
      <c r="AO785" s="222"/>
      <c r="AP785" s="222"/>
      <c r="AQ785" s="222"/>
      <c r="AR785" s="222"/>
      <c r="AS785" s="222"/>
    </row>
    <row r="786" spans="1:45" ht="24"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c r="AB786" s="222"/>
      <c r="AC786" s="222"/>
      <c r="AD786" s="222"/>
      <c r="AE786" s="222"/>
      <c r="AF786" s="222"/>
      <c r="AG786" s="222"/>
      <c r="AH786" s="222"/>
      <c r="AI786" s="222"/>
      <c r="AJ786" s="222"/>
      <c r="AK786" s="222"/>
      <c r="AL786" s="222"/>
      <c r="AM786" s="222"/>
      <c r="AN786" s="222"/>
      <c r="AO786" s="222"/>
      <c r="AP786" s="222"/>
      <c r="AQ786" s="222"/>
      <c r="AR786" s="222"/>
      <c r="AS786" s="222"/>
    </row>
    <row r="787" spans="1:45" ht="24"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c r="AB787" s="222"/>
      <c r="AC787" s="222"/>
      <c r="AD787" s="222"/>
      <c r="AE787" s="222"/>
      <c r="AF787" s="222"/>
      <c r="AG787" s="222"/>
      <c r="AH787" s="222"/>
      <c r="AI787" s="222"/>
      <c r="AJ787" s="222"/>
      <c r="AK787" s="222"/>
      <c r="AL787" s="222"/>
      <c r="AM787" s="222"/>
      <c r="AN787" s="222"/>
      <c r="AO787" s="222"/>
      <c r="AP787" s="222"/>
      <c r="AQ787" s="222"/>
      <c r="AR787" s="222"/>
      <c r="AS787" s="222"/>
    </row>
    <row r="788" spans="1:45" ht="24"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c r="AB788" s="222"/>
      <c r="AC788" s="222"/>
      <c r="AD788" s="222"/>
      <c r="AE788" s="222"/>
      <c r="AF788" s="222"/>
      <c r="AG788" s="222"/>
      <c r="AH788" s="222"/>
      <c r="AI788" s="222"/>
      <c r="AJ788" s="222"/>
      <c r="AK788" s="222"/>
      <c r="AL788" s="222"/>
      <c r="AM788" s="222"/>
      <c r="AN788" s="222"/>
      <c r="AO788" s="222"/>
      <c r="AP788" s="222"/>
      <c r="AQ788" s="222"/>
      <c r="AR788" s="222"/>
      <c r="AS788" s="222"/>
    </row>
    <row r="789" spans="1:45" ht="24"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c r="AB789" s="222"/>
      <c r="AC789" s="222"/>
      <c r="AD789" s="222"/>
      <c r="AE789" s="222"/>
      <c r="AF789" s="222"/>
      <c r="AG789" s="222"/>
      <c r="AH789" s="222"/>
      <c r="AI789" s="222"/>
      <c r="AJ789" s="222"/>
      <c r="AK789" s="222"/>
      <c r="AL789" s="222"/>
      <c r="AM789" s="222"/>
      <c r="AN789" s="222"/>
      <c r="AO789" s="222"/>
      <c r="AP789" s="222"/>
      <c r="AQ789" s="222"/>
      <c r="AR789" s="222"/>
      <c r="AS789" s="222"/>
    </row>
    <row r="790" spans="1:45" ht="24"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c r="AD790" s="222"/>
      <c r="AE790" s="222"/>
      <c r="AF790" s="222"/>
      <c r="AG790" s="222"/>
      <c r="AH790" s="222"/>
      <c r="AI790" s="222"/>
      <c r="AJ790" s="222"/>
      <c r="AK790" s="222"/>
      <c r="AL790" s="222"/>
      <c r="AM790" s="222"/>
      <c r="AN790" s="222"/>
      <c r="AO790" s="222"/>
      <c r="AP790" s="222"/>
      <c r="AQ790" s="222"/>
      <c r="AR790" s="222"/>
      <c r="AS790" s="222"/>
    </row>
    <row r="791" spans="1:45" ht="24"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c r="AD791" s="222"/>
      <c r="AE791" s="222"/>
      <c r="AF791" s="222"/>
      <c r="AG791" s="222"/>
      <c r="AH791" s="222"/>
      <c r="AI791" s="222"/>
      <c r="AJ791" s="222"/>
      <c r="AK791" s="222"/>
      <c r="AL791" s="222"/>
      <c r="AM791" s="222"/>
      <c r="AN791" s="222"/>
      <c r="AO791" s="222"/>
      <c r="AP791" s="222"/>
      <c r="AQ791" s="222"/>
      <c r="AR791" s="222"/>
      <c r="AS791" s="222"/>
    </row>
    <row r="792" spans="1:45" ht="24"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c r="AB792" s="222"/>
      <c r="AC792" s="222"/>
      <c r="AD792" s="222"/>
      <c r="AE792" s="222"/>
      <c r="AF792" s="222"/>
      <c r="AG792" s="222"/>
      <c r="AH792" s="222"/>
      <c r="AI792" s="222"/>
      <c r="AJ792" s="222"/>
      <c r="AK792" s="222"/>
      <c r="AL792" s="222"/>
      <c r="AM792" s="222"/>
      <c r="AN792" s="222"/>
      <c r="AO792" s="222"/>
      <c r="AP792" s="222"/>
      <c r="AQ792" s="222"/>
      <c r="AR792" s="222"/>
      <c r="AS792" s="222"/>
    </row>
    <row r="793" spans="1:45" ht="24"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c r="AB793" s="222"/>
      <c r="AC793" s="222"/>
      <c r="AD793" s="222"/>
      <c r="AE793" s="222"/>
      <c r="AF793" s="222"/>
      <c r="AG793" s="222"/>
      <c r="AH793" s="222"/>
      <c r="AI793" s="222"/>
      <c r="AJ793" s="222"/>
      <c r="AK793" s="222"/>
      <c r="AL793" s="222"/>
      <c r="AM793" s="222"/>
      <c r="AN793" s="222"/>
      <c r="AO793" s="222"/>
      <c r="AP793" s="222"/>
      <c r="AQ793" s="222"/>
      <c r="AR793" s="222"/>
      <c r="AS793" s="222"/>
    </row>
    <row r="794" spans="1:45" ht="24"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c r="AB794" s="222"/>
      <c r="AC794" s="222"/>
      <c r="AD794" s="222"/>
      <c r="AE794" s="222"/>
      <c r="AF794" s="222"/>
      <c r="AG794" s="222"/>
      <c r="AH794" s="222"/>
      <c r="AI794" s="222"/>
      <c r="AJ794" s="222"/>
      <c r="AK794" s="222"/>
      <c r="AL794" s="222"/>
      <c r="AM794" s="222"/>
      <c r="AN794" s="222"/>
      <c r="AO794" s="222"/>
      <c r="AP794" s="222"/>
      <c r="AQ794" s="222"/>
      <c r="AR794" s="222"/>
      <c r="AS794" s="222"/>
    </row>
    <row r="795" spans="1:45" ht="24"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c r="AD795" s="222"/>
      <c r="AE795" s="222"/>
      <c r="AF795" s="222"/>
      <c r="AG795" s="222"/>
      <c r="AH795" s="222"/>
      <c r="AI795" s="222"/>
      <c r="AJ795" s="222"/>
      <c r="AK795" s="222"/>
      <c r="AL795" s="222"/>
      <c r="AM795" s="222"/>
      <c r="AN795" s="222"/>
      <c r="AO795" s="222"/>
      <c r="AP795" s="222"/>
      <c r="AQ795" s="222"/>
      <c r="AR795" s="222"/>
      <c r="AS795" s="222"/>
    </row>
    <row r="796" spans="1:45" ht="24"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c r="AB796" s="222"/>
      <c r="AC796" s="222"/>
      <c r="AD796" s="222"/>
      <c r="AE796" s="222"/>
      <c r="AF796" s="222"/>
      <c r="AG796" s="222"/>
      <c r="AH796" s="222"/>
      <c r="AI796" s="222"/>
      <c r="AJ796" s="222"/>
      <c r="AK796" s="222"/>
      <c r="AL796" s="222"/>
      <c r="AM796" s="222"/>
      <c r="AN796" s="222"/>
      <c r="AO796" s="222"/>
      <c r="AP796" s="222"/>
      <c r="AQ796" s="222"/>
      <c r="AR796" s="222"/>
      <c r="AS796" s="222"/>
    </row>
    <row r="797" spans="1:45" ht="24"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c r="AB797" s="222"/>
      <c r="AC797" s="222"/>
      <c r="AD797" s="222"/>
      <c r="AE797" s="222"/>
      <c r="AF797" s="222"/>
      <c r="AG797" s="222"/>
      <c r="AH797" s="222"/>
      <c r="AI797" s="222"/>
      <c r="AJ797" s="222"/>
      <c r="AK797" s="222"/>
      <c r="AL797" s="222"/>
      <c r="AM797" s="222"/>
      <c r="AN797" s="222"/>
      <c r="AO797" s="222"/>
      <c r="AP797" s="222"/>
      <c r="AQ797" s="222"/>
      <c r="AR797" s="222"/>
      <c r="AS797" s="222"/>
    </row>
    <row r="798" spans="1:45" ht="24"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c r="AB798" s="222"/>
      <c r="AC798" s="222"/>
      <c r="AD798" s="222"/>
      <c r="AE798" s="222"/>
      <c r="AF798" s="222"/>
      <c r="AG798" s="222"/>
      <c r="AH798" s="222"/>
      <c r="AI798" s="222"/>
      <c r="AJ798" s="222"/>
      <c r="AK798" s="222"/>
      <c r="AL798" s="222"/>
      <c r="AM798" s="222"/>
      <c r="AN798" s="222"/>
      <c r="AO798" s="222"/>
      <c r="AP798" s="222"/>
      <c r="AQ798" s="222"/>
      <c r="AR798" s="222"/>
      <c r="AS798" s="222"/>
    </row>
    <row r="799" spans="1:45" ht="24"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c r="AD799" s="222"/>
      <c r="AE799" s="222"/>
      <c r="AF799" s="222"/>
      <c r="AG799" s="222"/>
      <c r="AH799" s="222"/>
      <c r="AI799" s="222"/>
      <c r="AJ799" s="222"/>
      <c r="AK799" s="222"/>
      <c r="AL799" s="222"/>
      <c r="AM799" s="222"/>
      <c r="AN799" s="222"/>
      <c r="AO799" s="222"/>
      <c r="AP799" s="222"/>
      <c r="AQ799" s="222"/>
      <c r="AR799" s="222"/>
      <c r="AS799" s="222"/>
    </row>
    <row r="800" spans="1:45" ht="24"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c r="AD800" s="222"/>
      <c r="AE800" s="222"/>
      <c r="AF800" s="222"/>
      <c r="AG800" s="222"/>
      <c r="AH800" s="222"/>
      <c r="AI800" s="222"/>
      <c r="AJ800" s="222"/>
      <c r="AK800" s="222"/>
      <c r="AL800" s="222"/>
      <c r="AM800" s="222"/>
      <c r="AN800" s="222"/>
      <c r="AO800" s="222"/>
      <c r="AP800" s="222"/>
      <c r="AQ800" s="222"/>
      <c r="AR800" s="222"/>
      <c r="AS800" s="222"/>
    </row>
    <row r="801" spans="1:45" ht="24"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c r="AD801" s="222"/>
      <c r="AE801" s="222"/>
      <c r="AF801" s="222"/>
      <c r="AG801" s="222"/>
      <c r="AH801" s="222"/>
      <c r="AI801" s="222"/>
      <c r="AJ801" s="222"/>
      <c r="AK801" s="222"/>
      <c r="AL801" s="222"/>
      <c r="AM801" s="222"/>
      <c r="AN801" s="222"/>
      <c r="AO801" s="222"/>
      <c r="AP801" s="222"/>
      <c r="AQ801" s="222"/>
      <c r="AR801" s="222"/>
      <c r="AS801" s="222"/>
    </row>
    <row r="802" spans="1:45" ht="24"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c r="AB802" s="222"/>
      <c r="AC802" s="222"/>
      <c r="AD802" s="222"/>
      <c r="AE802" s="222"/>
      <c r="AF802" s="222"/>
      <c r="AG802" s="222"/>
      <c r="AH802" s="222"/>
      <c r="AI802" s="222"/>
      <c r="AJ802" s="222"/>
      <c r="AK802" s="222"/>
      <c r="AL802" s="222"/>
      <c r="AM802" s="222"/>
      <c r="AN802" s="222"/>
      <c r="AO802" s="222"/>
      <c r="AP802" s="222"/>
      <c r="AQ802" s="222"/>
      <c r="AR802" s="222"/>
      <c r="AS802" s="222"/>
    </row>
    <row r="803" spans="1:45" ht="24"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c r="AB803" s="222"/>
      <c r="AC803" s="222"/>
      <c r="AD803" s="222"/>
      <c r="AE803" s="222"/>
      <c r="AF803" s="222"/>
      <c r="AG803" s="222"/>
      <c r="AH803" s="222"/>
      <c r="AI803" s="222"/>
      <c r="AJ803" s="222"/>
      <c r="AK803" s="222"/>
      <c r="AL803" s="222"/>
      <c r="AM803" s="222"/>
      <c r="AN803" s="222"/>
      <c r="AO803" s="222"/>
      <c r="AP803" s="222"/>
      <c r="AQ803" s="222"/>
      <c r="AR803" s="222"/>
      <c r="AS803" s="222"/>
    </row>
    <row r="804" spans="1:45" ht="24"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c r="AB804" s="222"/>
      <c r="AC804" s="222"/>
      <c r="AD804" s="222"/>
      <c r="AE804" s="222"/>
      <c r="AF804" s="222"/>
      <c r="AG804" s="222"/>
      <c r="AH804" s="222"/>
      <c r="AI804" s="222"/>
      <c r="AJ804" s="222"/>
      <c r="AK804" s="222"/>
      <c r="AL804" s="222"/>
      <c r="AM804" s="222"/>
      <c r="AN804" s="222"/>
      <c r="AO804" s="222"/>
      <c r="AP804" s="222"/>
      <c r="AQ804" s="222"/>
      <c r="AR804" s="222"/>
      <c r="AS804" s="222"/>
    </row>
    <row r="805" spans="1:45" ht="24"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c r="AB805" s="222"/>
      <c r="AC805" s="222"/>
      <c r="AD805" s="222"/>
      <c r="AE805" s="222"/>
      <c r="AF805" s="222"/>
      <c r="AG805" s="222"/>
      <c r="AH805" s="222"/>
      <c r="AI805" s="222"/>
      <c r="AJ805" s="222"/>
      <c r="AK805" s="222"/>
      <c r="AL805" s="222"/>
      <c r="AM805" s="222"/>
      <c r="AN805" s="222"/>
      <c r="AO805" s="222"/>
      <c r="AP805" s="222"/>
      <c r="AQ805" s="222"/>
      <c r="AR805" s="222"/>
      <c r="AS805" s="222"/>
    </row>
    <row r="806" spans="1:45" ht="24"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c r="AB806" s="222"/>
      <c r="AC806" s="222"/>
      <c r="AD806" s="222"/>
      <c r="AE806" s="222"/>
      <c r="AF806" s="222"/>
      <c r="AG806" s="222"/>
      <c r="AH806" s="222"/>
      <c r="AI806" s="222"/>
      <c r="AJ806" s="222"/>
      <c r="AK806" s="222"/>
      <c r="AL806" s="222"/>
      <c r="AM806" s="222"/>
      <c r="AN806" s="222"/>
      <c r="AO806" s="222"/>
      <c r="AP806" s="222"/>
      <c r="AQ806" s="222"/>
      <c r="AR806" s="222"/>
      <c r="AS806" s="222"/>
    </row>
    <row r="807" spans="1:45" ht="24"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c r="AB807" s="222"/>
      <c r="AC807" s="222"/>
      <c r="AD807" s="222"/>
      <c r="AE807" s="222"/>
      <c r="AF807" s="222"/>
      <c r="AG807" s="222"/>
      <c r="AH807" s="222"/>
      <c r="AI807" s="222"/>
      <c r="AJ807" s="222"/>
      <c r="AK807" s="222"/>
      <c r="AL807" s="222"/>
      <c r="AM807" s="222"/>
      <c r="AN807" s="222"/>
      <c r="AO807" s="222"/>
      <c r="AP807" s="222"/>
      <c r="AQ807" s="222"/>
      <c r="AR807" s="222"/>
      <c r="AS807" s="222"/>
    </row>
    <row r="808" spans="1:45" ht="24"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c r="AB808" s="222"/>
      <c r="AC808" s="222"/>
      <c r="AD808" s="222"/>
      <c r="AE808" s="222"/>
      <c r="AF808" s="222"/>
      <c r="AG808" s="222"/>
      <c r="AH808" s="222"/>
      <c r="AI808" s="222"/>
      <c r="AJ808" s="222"/>
      <c r="AK808" s="222"/>
      <c r="AL808" s="222"/>
      <c r="AM808" s="222"/>
      <c r="AN808" s="222"/>
      <c r="AO808" s="222"/>
      <c r="AP808" s="222"/>
      <c r="AQ808" s="222"/>
      <c r="AR808" s="222"/>
      <c r="AS808" s="222"/>
    </row>
    <row r="809" spans="1:45" ht="24"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c r="AB809" s="222"/>
      <c r="AC809" s="222"/>
      <c r="AD809" s="222"/>
      <c r="AE809" s="222"/>
      <c r="AF809" s="222"/>
      <c r="AG809" s="222"/>
      <c r="AH809" s="222"/>
      <c r="AI809" s="222"/>
      <c r="AJ809" s="222"/>
      <c r="AK809" s="222"/>
      <c r="AL809" s="222"/>
      <c r="AM809" s="222"/>
      <c r="AN809" s="222"/>
      <c r="AO809" s="222"/>
      <c r="AP809" s="222"/>
      <c r="AQ809" s="222"/>
      <c r="AR809" s="222"/>
      <c r="AS809" s="222"/>
    </row>
    <row r="810" spans="1:45" ht="24"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c r="AB810" s="222"/>
      <c r="AC810" s="222"/>
      <c r="AD810" s="222"/>
      <c r="AE810" s="222"/>
      <c r="AF810" s="222"/>
      <c r="AG810" s="222"/>
      <c r="AH810" s="222"/>
      <c r="AI810" s="222"/>
      <c r="AJ810" s="222"/>
      <c r="AK810" s="222"/>
      <c r="AL810" s="222"/>
      <c r="AM810" s="222"/>
      <c r="AN810" s="222"/>
      <c r="AO810" s="222"/>
      <c r="AP810" s="222"/>
      <c r="AQ810" s="222"/>
      <c r="AR810" s="222"/>
      <c r="AS810" s="222"/>
    </row>
    <row r="811" spans="1:45" ht="24"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c r="AB811" s="222"/>
      <c r="AC811" s="222"/>
      <c r="AD811" s="222"/>
      <c r="AE811" s="222"/>
      <c r="AF811" s="222"/>
      <c r="AG811" s="222"/>
      <c r="AH811" s="222"/>
      <c r="AI811" s="222"/>
      <c r="AJ811" s="222"/>
      <c r="AK811" s="222"/>
      <c r="AL811" s="222"/>
      <c r="AM811" s="222"/>
      <c r="AN811" s="222"/>
      <c r="AO811" s="222"/>
      <c r="AP811" s="222"/>
      <c r="AQ811" s="222"/>
      <c r="AR811" s="222"/>
      <c r="AS811" s="222"/>
    </row>
    <row r="812" spans="1:45" ht="24"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c r="AB812" s="222"/>
      <c r="AC812" s="222"/>
      <c r="AD812" s="222"/>
      <c r="AE812" s="222"/>
      <c r="AF812" s="222"/>
      <c r="AG812" s="222"/>
      <c r="AH812" s="222"/>
      <c r="AI812" s="222"/>
      <c r="AJ812" s="222"/>
      <c r="AK812" s="222"/>
      <c r="AL812" s="222"/>
      <c r="AM812" s="222"/>
      <c r="AN812" s="222"/>
      <c r="AO812" s="222"/>
      <c r="AP812" s="222"/>
      <c r="AQ812" s="222"/>
      <c r="AR812" s="222"/>
      <c r="AS812" s="222"/>
    </row>
    <row r="813" spans="1:45" ht="24"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c r="AB813" s="222"/>
      <c r="AC813" s="222"/>
      <c r="AD813" s="222"/>
      <c r="AE813" s="222"/>
      <c r="AF813" s="222"/>
      <c r="AG813" s="222"/>
      <c r="AH813" s="222"/>
      <c r="AI813" s="222"/>
      <c r="AJ813" s="222"/>
      <c r="AK813" s="222"/>
      <c r="AL813" s="222"/>
      <c r="AM813" s="222"/>
      <c r="AN813" s="222"/>
      <c r="AO813" s="222"/>
      <c r="AP813" s="222"/>
      <c r="AQ813" s="222"/>
      <c r="AR813" s="222"/>
      <c r="AS813" s="222"/>
    </row>
    <row r="814" spans="1:45" ht="24"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c r="AB814" s="222"/>
      <c r="AC814" s="222"/>
      <c r="AD814" s="222"/>
      <c r="AE814" s="222"/>
      <c r="AF814" s="222"/>
      <c r="AG814" s="222"/>
      <c r="AH814" s="222"/>
      <c r="AI814" s="222"/>
      <c r="AJ814" s="222"/>
      <c r="AK814" s="222"/>
      <c r="AL814" s="222"/>
      <c r="AM814" s="222"/>
      <c r="AN814" s="222"/>
      <c r="AO814" s="222"/>
      <c r="AP814" s="222"/>
      <c r="AQ814" s="222"/>
      <c r="AR814" s="222"/>
      <c r="AS814" s="222"/>
    </row>
    <row r="815" spans="1:45" ht="24"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c r="AB815" s="222"/>
      <c r="AC815" s="222"/>
      <c r="AD815" s="222"/>
      <c r="AE815" s="222"/>
      <c r="AF815" s="222"/>
      <c r="AG815" s="222"/>
      <c r="AH815" s="222"/>
      <c r="AI815" s="222"/>
      <c r="AJ815" s="222"/>
      <c r="AK815" s="222"/>
      <c r="AL815" s="222"/>
      <c r="AM815" s="222"/>
      <c r="AN815" s="222"/>
      <c r="AO815" s="222"/>
      <c r="AP815" s="222"/>
      <c r="AQ815" s="222"/>
      <c r="AR815" s="222"/>
      <c r="AS815" s="222"/>
    </row>
    <row r="816" spans="1:45" ht="24"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c r="AB816" s="222"/>
      <c r="AC816" s="222"/>
      <c r="AD816" s="222"/>
      <c r="AE816" s="222"/>
      <c r="AF816" s="222"/>
      <c r="AG816" s="222"/>
      <c r="AH816" s="222"/>
      <c r="AI816" s="222"/>
      <c r="AJ816" s="222"/>
      <c r="AK816" s="222"/>
      <c r="AL816" s="222"/>
      <c r="AM816" s="222"/>
      <c r="AN816" s="222"/>
      <c r="AO816" s="222"/>
      <c r="AP816" s="222"/>
      <c r="AQ816" s="222"/>
      <c r="AR816" s="222"/>
      <c r="AS816" s="222"/>
    </row>
    <row r="817" spans="1:45" ht="24"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c r="AB817" s="222"/>
      <c r="AC817" s="222"/>
      <c r="AD817" s="222"/>
      <c r="AE817" s="222"/>
      <c r="AF817" s="222"/>
      <c r="AG817" s="222"/>
      <c r="AH817" s="222"/>
      <c r="AI817" s="222"/>
      <c r="AJ817" s="222"/>
      <c r="AK817" s="222"/>
      <c r="AL817" s="222"/>
      <c r="AM817" s="222"/>
      <c r="AN817" s="222"/>
      <c r="AO817" s="222"/>
      <c r="AP817" s="222"/>
      <c r="AQ817" s="222"/>
      <c r="AR817" s="222"/>
      <c r="AS817" s="222"/>
    </row>
    <row r="818" spans="1:45" ht="24"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c r="AB818" s="222"/>
      <c r="AC818" s="222"/>
      <c r="AD818" s="222"/>
      <c r="AE818" s="222"/>
      <c r="AF818" s="222"/>
      <c r="AG818" s="222"/>
      <c r="AH818" s="222"/>
      <c r="AI818" s="222"/>
      <c r="AJ818" s="222"/>
      <c r="AK818" s="222"/>
      <c r="AL818" s="222"/>
      <c r="AM818" s="222"/>
      <c r="AN818" s="222"/>
      <c r="AO818" s="222"/>
      <c r="AP818" s="222"/>
      <c r="AQ818" s="222"/>
      <c r="AR818" s="222"/>
      <c r="AS818" s="222"/>
    </row>
    <row r="819" spans="1:45" ht="24"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c r="AB819" s="222"/>
      <c r="AC819" s="222"/>
      <c r="AD819" s="222"/>
      <c r="AE819" s="222"/>
      <c r="AF819" s="222"/>
      <c r="AG819" s="222"/>
      <c r="AH819" s="222"/>
      <c r="AI819" s="222"/>
      <c r="AJ819" s="222"/>
      <c r="AK819" s="222"/>
      <c r="AL819" s="222"/>
      <c r="AM819" s="222"/>
      <c r="AN819" s="222"/>
      <c r="AO819" s="222"/>
      <c r="AP819" s="222"/>
      <c r="AQ819" s="222"/>
      <c r="AR819" s="222"/>
      <c r="AS819" s="222"/>
    </row>
    <row r="820" spans="1:45" ht="24"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c r="AB820" s="222"/>
      <c r="AC820" s="222"/>
      <c r="AD820" s="222"/>
      <c r="AE820" s="222"/>
      <c r="AF820" s="222"/>
      <c r="AG820" s="222"/>
      <c r="AH820" s="222"/>
      <c r="AI820" s="222"/>
      <c r="AJ820" s="222"/>
      <c r="AK820" s="222"/>
      <c r="AL820" s="222"/>
      <c r="AM820" s="222"/>
      <c r="AN820" s="222"/>
      <c r="AO820" s="222"/>
      <c r="AP820" s="222"/>
      <c r="AQ820" s="222"/>
      <c r="AR820" s="222"/>
      <c r="AS820" s="222"/>
    </row>
    <row r="821" spans="1:45" ht="24"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c r="AB821" s="222"/>
      <c r="AC821" s="222"/>
      <c r="AD821" s="222"/>
      <c r="AE821" s="222"/>
      <c r="AF821" s="222"/>
      <c r="AG821" s="222"/>
      <c r="AH821" s="222"/>
      <c r="AI821" s="222"/>
      <c r="AJ821" s="222"/>
      <c r="AK821" s="222"/>
      <c r="AL821" s="222"/>
      <c r="AM821" s="222"/>
      <c r="AN821" s="222"/>
      <c r="AO821" s="222"/>
      <c r="AP821" s="222"/>
      <c r="AQ821" s="222"/>
      <c r="AR821" s="222"/>
      <c r="AS821" s="222"/>
    </row>
    <row r="822" spans="1:45" ht="24"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c r="AB822" s="222"/>
      <c r="AC822" s="222"/>
      <c r="AD822" s="222"/>
      <c r="AE822" s="222"/>
      <c r="AF822" s="222"/>
      <c r="AG822" s="222"/>
      <c r="AH822" s="222"/>
      <c r="AI822" s="222"/>
      <c r="AJ822" s="222"/>
      <c r="AK822" s="222"/>
      <c r="AL822" s="222"/>
      <c r="AM822" s="222"/>
      <c r="AN822" s="222"/>
      <c r="AO822" s="222"/>
      <c r="AP822" s="222"/>
      <c r="AQ822" s="222"/>
      <c r="AR822" s="222"/>
      <c r="AS822" s="222"/>
    </row>
    <row r="823" spans="1:45" ht="24"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c r="AB823" s="222"/>
      <c r="AC823" s="222"/>
      <c r="AD823" s="222"/>
      <c r="AE823" s="222"/>
      <c r="AF823" s="222"/>
      <c r="AG823" s="222"/>
      <c r="AH823" s="222"/>
      <c r="AI823" s="222"/>
      <c r="AJ823" s="222"/>
      <c r="AK823" s="222"/>
      <c r="AL823" s="222"/>
      <c r="AM823" s="222"/>
      <c r="AN823" s="222"/>
      <c r="AO823" s="222"/>
      <c r="AP823" s="222"/>
      <c r="AQ823" s="222"/>
      <c r="AR823" s="222"/>
      <c r="AS823" s="222"/>
    </row>
    <row r="824" spans="1:45" ht="24"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c r="AB824" s="222"/>
      <c r="AC824" s="222"/>
      <c r="AD824" s="222"/>
      <c r="AE824" s="222"/>
      <c r="AF824" s="222"/>
      <c r="AG824" s="222"/>
      <c r="AH824" s="222"/>
      <c r="AI824" s="222"/>
      <c r="AJ824" s="222"/>
      <c r="AK824" s="222"/>
      <c r="AL824" s="222"/>
      <c r="AM824" s="222"/>
      <c r="AN824" s="222"/>
      <c r="AO824" s="222"/>
      <c r="AP824" s="222"/>
      <c r="AQ824" s="222"/>
      <c r="AR824" s="222"/>
      <c r="AS824" s="222"/>
    </row>
    <row r="825" spans="1:45" ht="24"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c r="AB825" s="222"/>
      <c r="AC825" s="222"/>
      <c r="AD825" s="222"/>
      <c r="AE825" s="222"/>
      <c r="AF825" s="222"/>
      <c r="AG825" s="222"/>
      <c r="AH825" s="222"/>
      <c r="AI825" s="222"/>
      <c r="AJ825" s="222"/>
      <c r="AK825" s="222"/>
      <c r="AL825" s="222"/>
      <c r="AM825" s="222"/>
      <c r="AN825" s="222"/>
      <c r="AO825" s="222"/>
      <c r="AP825" s="222"/>
      <c r="AQ825" s="222"/>
      <c r="AR825" s="222"/>
      <c r="AS825" s="222"/>
    </row>
    <row r="826" spans="1:45" ht="24"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c r="AB826" s="222"/>
      <c r="AC826" s="222"/>
      <c r="AD826" s="222"/>
      <c r="AE826" s="222"/>
      <c r="AF826" s="222"/>
      <c r="AG826" s="222"/>
      <c r="AH826" s="222"/>
      <c r="AI826" s="222"/>
      <c r="AJ826" s="222"/>
      <c r="AK826" s="222"/>
      <c r="AL826" s="222"/>
      <c r="AM826" s="222"/>
      <c r="AN826" s="222"/>
      <c r="AO826" s="222"/>
      <c r="AP826" s="222"/>
      <c r="AQ826" s="222"/>
      <c r="AR826" s="222"/>
      <c r="AS826" s="222"/>
    </row>
    <row r="827" spans="1:45" ht="24"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c r="AB827" s="222"/>
      <c r="AC827" s="222"/>
      <c r="AD827" s="222"/>
      <c r="AE827" s="222"/>
      <c r="AF827" s="222"/>
      <c r="AG827" s="222"/>
      <c r="AH827" s="222"/>
      <c r="AI827" s="222"/>
      <c r="AJ827" s="222"/>
      <c r="AK827" s="222"/>
      <c r="AL827" s="222"/>
      <c r="AM827" s="222"/>
      <c r="AN827" s="222"/>
      <c r="AO827" s="222"/>
      <c r="AP827" s="222"/>
      <c r="AQ827" s="222"/>
      <c r="AR827" s="222"/>
      <c r="AS827" s="222"/>
    </row>
    <row r="828" spans="1:45" ht="24"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c r="AB828" s="222"/>
      <c r="AC828" s="222"/>
      <c r="AD828" s="222"/>
      <c r="AE828" s="222"/>
      <c r="AF828" s="222"/>
      <c r="AG828" s="222"/>
      <c r="AH828" s="222"/>
      <c r="AI828" s="222"/>
      <c r="AJ828" s="222"/>
      <c r="AK828" s="222"/>
      <c r="AL828" s="222"/>
      <c r="AM828" s="222"/>
      <c r="AN828" s="222"/>
      <c r="AO828" s="222"/>
      <c r="AP828" s="222"/>
      <c r="AQ828" s="222"/>
      <c r="AR828" s="222"/>
      <c r="AS828" s="222"/>
    </row>
    <row r="829" spans="1:45" ht="24"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c r="AB829" s="222"/>
      <c r="AC829" s="222"/>
      <c r="AD829" s="222"/>
      <c r="AE829" s="222"/>
      <c r="AF829" s="222"/>
      <c r="AG829" s="222"/>
      <c r="AH829" s="222"/>
      <c r="AI829" s="222"/>
      <c r="AJ829" s="222"/>
      <c r="AK829" s="222"/>
      <c r="AL829" s="222"/>
      <c r="AM829" s="222"/>
      <c r="AN829" s="222"/>
      <c r="AO829" s="222"/>
      <c r="AP829" s="222"/>
      <c r="AQ829" s="222"/>
      <c r="AR829" s="222"/>
      <c r="AS829" s="222"/>
    </row>
    <row r="830" spans="1:45" ht="24"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c r="AB830" s="222"/>
      <c r="AC830" s="222"/>
      <c r="AD830" s="222"/>
      <c r="AE830" s="222"/>
      <c r="AF830" s="222"/>
      <c r="AG830" s="222"/>
      <c r="AH830" s="222"/>
      <c r="AI830" s="222"/>
      <c r="AJ830" s="222"/>
      <c r="AK830" s="222"/>
      <c r="AL830" s="222"/>
      <c r="AM830" s="222"/>
      <c r="AN830" s="222"/>
      <c r="AO830" s="222"/>
      <c r="AP830" s="222"/>
      <c r="AQ830" s="222"/>
      <c r="AR830" s="222"/>
      <c r="AS830" s="222"/>
    </row>
    <row r="831" spans="1:45" ht="24"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c r="AB831" s="222"/>
      <c r="AC831" s="222"/>
      <c r="AD831" s="222"/>
      <c r="AE831" s="222"/>
      <c r="AF831" s="222"/>
      <c r="AG831" s="222"/>
      <c r="AH831" s="222"/>
      <c r="AI831" s="222"/>
      <c r="AJ831" s="222"/>
      <c r="AK831" s="222"/>
      <c r="AL831" s="222"/>
      <c r="AM831" s="222"/>
      <c r="AN831" s="222"/>
      <c r="AO831" s="222"/>
      <c r="AP831" s="222"/>
      <c r="AQ831" s="222"/>
      <c r="AR831" s="222"/>
      <c r="AS831" s="222"/>
    </row>
    <row r="832" spans="1:45" ht="24"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c r="AB832" s="222"/>
      <c r="AC832" s="222"/>
      <c r="AD832" s="222"/>
      <c r="AE832" s="222"/>
      <c r="AF832" s="222"/>
      <c r="AG832" s="222"/>
      <c r="AH832" s="222"/>
      <c r="AI832" s="222"/>
      <c r="AJ832" s="222"/>
      <c r="AK832" s="222"/>
      <c r="AL832" s="222"/>
      <c r="AM832" s="222"/>
      <c r="AN832" s="222"/>
      <c r="AO832" s="222"/>
      <c r="AP832" s="222"/>
      <c r="AQ832" s="222"/>
      <c r="AR832" s="222"/>
      <c r="AS832" s="222"/>
    </row>
    <row r="833" spans="1:45" ht="24"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c r="AB833" s="222"/>
      <c r="AC833" s="222"/>
      <c r="AD833" s="222"/>
      <c r="AE833" s="222"/>
      <c r="AF833" s="222"/>
      <c r="AG833" s="222"/>
      <c r="AH833" s="222"/>
      <c r="AI833" s="222"/>
      <c r="AJ833" s="222"/>
      <c r="AK833" s="222"/>
      <c r="AL833" s="222"/>
      <c r="AM833" s="222"/>
      <c r="AN833" s="222"/>
      <c r="AO833" s="222"/>
      <c r="AP833" s="222"/>
      <c r="AQ833" s="222"/>
      <c r="AR833" s="222"/>
      <c r="AS833" s="222"/>
    </row>
    <row r="834" spans="1:45" ht="24"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c r="AB834" s="222"/>
      <c r="AC834" s="222"/>
      <c r="AD834" s="222"/>
      <c r="AE834" s="222"/>
      <c r="AF834" s="222"/>
      <c r="AG834" s="222"/>
      <c r="AH834" s="222"/>
      <c r="AI834" s="222"/>
      <c r="AJ834" s="222"/>
      <c r="AK834" s="222"/>
      <c r="AL834" s="222"/>
      <c r="AM834" s="222"/>
      <c r="AN834" s="222"/>
      <c r="AO834" s="222"/>
      <c r="AP834" s="222"/>
      <c r="AQ834" s="222"/>
      <c r="AR834" s="222"/>
      <c r="AS834" s="222"/>
    </row>
    <row r="835" spans="1:45" ht="24"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c r="AB835" s="222"/>
      <c r="AC835" s="222"/>
      <c r="AD835" s="222"/>
      <c r="AE835" s="222"/>
      <c r="AF835" s="222"/>
      <c r="AG835" s="222"/>
      <c r="AH835" s="222"/>
      <c r="AI835" s="222"/>
      <c r="AJ835" s="222"/>
      <c r="AK835" s="222"/>
      <c r="AL835" s="222"/>
      <c r="AM835" s="222"/>
      <c r="AN835" s="222"/>
      <c r="AO835" s="222"/>
      <c r="AP835" s="222"/>
      <c r="AQ835" s="222"/>
      <c r="AR835" s="222"/>
      <c r="AS835" s="222"/>
    </row>
    <row r="836" spans="1:45" ht="24"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c r="AB836" s="222"/>
      <c r="AC836" s="222"/>
      <c r="AD836" s="222"/>
      <c r="AE836" s="222"/>
      <c r="AF836" s="222"/>
      <c r="AG836" s="222"/>
      <c r="AH836" s="222"/>
      <c r="AI836" s="222"/>
      <c r="AJ836" s="222"/>
      <c r="AK836" s="222"/>
      <c r="AL836" s="222"/>
      <c r="AM836" s="222"/>
      <c r="AN836" s="222"/>
      <c r="AO836" s="222"/>
      <c r="AP836" s="222"/>
      <c r="AQ836" s="222"/>
      <c r="AR836" s="222"/>
      <c r="AS836" s="222"/>
    </row>
    <row r="837" spans="1:45" ht="24"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c r="AB837" s="222"/>
      <c r="AC837" s="222"/>
      <c r="AD837" s="222"/>
      <c r="AE837" s="222"/>
      <c r="AF837" s="222"/>
      <c r="AG837" s="222"/>
      <c r="AH837" s="222"/>
      <c r="AI837" s="222"/>
      <c r="AJ837" s="222"/>
      <c r="AK837" s="222"/>
      <c r="AL837" s="222"/>
      <c r="AM837" s="222"/>
      <c r="AN837" s="222"/>
      <c r="AO837" s="222"/>
      <c r="AP837" s="222"/>
      <c r="AQ837" s="222"/>
      <c r="AR837" s="222"/>
      <c r="AS837" s="222"/>
    </row>
    <row r="838" spans="1:45" ht="24"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c r="AB838" s="222"/>
      <c r="AC838" s="222"/>
      <c r="AD838" s="222"/>
      <c r="AE838" s="222"/>
      <c r="AF838" s="222"/>
      <c r="AG838" s="222"/>
      <c r="AH838" s="222"/>
      <c r="AI838" s="222"/>
      <c r="AJ838" s="222"/>
      <c r="AK838" s="222"/>
      <c r="AL838" s="222"/>
      <c r="AM838" s="222"/>
      <c r="AN838" s="222"/>
      <c r="AO838" s="222"/>
      <c r="AP838" s="222"/>
      <c r="AQ838" s="222"/>
      <c r="AR838" s="222"/>
      <c r="AS838" s="222"/>
    </row>
    <row r="839" spans="1:45" ht="24"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c r="AB839" s="222"/>
      <c r="AC839" s="222"/>
      <c r="AD839" s="222"/>
      <c r="AE839" s="222"/>
      <c r="AF839" s="222"/>
      <c r="AG839" s="222"/>
      <c r="AH839" s="222"/>
      <c r="AI839" s="222"/>
      <c r="AJ839" s="222"/>
      <c r="AK839" s="222"/>
      <c r="AL839" s="222"/>
      <c r="AM839" s="222"/>
      <c r="AN839" s="222"/>
      <c r="AO839" s="222"/>
      <c r="AP839" s="222"/>
      <c r="AQ839" s="222"/>
      <c r="AR839" s="222"/>
      <c r="AS839" s="222"/>
    </row>
    <row r="840" spans="1:45" ht="24"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c r="AB840" s="222"/>
      <c r="AC840" s="222"/>
      <c r="AD840" s="222"/>
      <c r="AE840" s="222"/>
      <c r="AF840" s="222"/>
      <c r="AG840" s="222"/>
      <c r="AH840" s="222"/>
      <c r="AI840" s="222"/>
      <c r="AJ840" s="222"/>
      <c r="AK840" s="222"/>
      <c r="AL840" s="222"/>
      <c r="AM840" s="222"/>
      <c r="AN840" s="222"/>
      <c r="AO840" s="222"/>
      <c r="AP840" s="222"/>
      <c r="AQ840" s="222"/>
      <c r="AR840" s="222"/>
      <c r="AS840" s="222"/>
    </row>
    <row r="841" spans="1:45" ht="24"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c r="AB841" s="222"/>
      <c r="AC841" s="222"/>
      <c r="AD841" s="222"/>
      <c r="AE841" s="222"/>
      <c r="AF841" s="222"/>
      <c r="AG841" s="222"/>
      <c r="AH841" s="222"/>
      <c r="AI841" s="222"/>
      <c r="AJ841" s="222"/>
      <c r="AK841" s="222"/>
      <c r="AL841" s="222"/>
      <c r="AM841" s="222"/>
      <c r="AN841" s="222"/>
      <c r="AO841" s="222"/>
      <c r="AP841" s="222"/>
      <c r="AQ841" s="222"/>
      <c r="AR841" s="222"/>
      <c r="AS841" s="222"/>
    </row>
    <row r="842" spans="1:45" ht="24"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c r="AB842" s="222"/>
      <c r="AC842" s="222"/>
      <c r="AD842" s="222"/>
      <c r="AE842" s="222"/>
      <c r="AF842" s="222"/>
      <c r="AG842" s="222"/>
      <c r="AH842" s="222"/>
      <c r="AI842" s="222"/>
      <c r="AJ842" s="222"/>
      <c r="AK842" s="222"/>
      <c r="AL842" s="222"/>
      <c r="AM842" s="222"/>
      <c r="AN842" s="222"/>
      <c r="AO842" s="222"/>
      <c r="AP842" s="222"/>
      <c r="AQ842" s="222"/>
      <c r="AR842" s="222"/>
      <c r="AS842" s="222"/>
    </row>
    <row r="843" spans="1:45" ht="24"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c r="AB843" s="222"/>
      <c r="AC843" s="222"/>
      <c r="AD843" s="222"/>
      <c r="AE843" s="222"/>
      <c r="AF843" s="222"/>
      <c r="AG843" s="222"/>
      <c r="AH843" s="222"/>
      <c r="AI843" s="222"/>
      <c r="AJ843" s="222"/>
      <c r="AK843" s="222"/>
      <c r="AL843" s="222"/>
      <c r="AM843" s="222"/>
      <c r="AN843" s="222"/>
      <c r="AO843" s="222"/>
      <c r="AP843" s="222"/>
      <c r="AQ843" s="222"/>
      <c r="AR843" s="222"/>
      <c r="AS843" s="222"/>
    </row>
    <row r="844" spans="1:45" ht="24"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c r="AB844" s="222"/>
      <c r="AC844" s="222"/>
      <c r="AD844" s="222"/>
      <c r="AE844" s="222"/>
      <c r="AF844" s="222"/>
      <c r="AG844" s="222"/>
      <c r="AH844" s="222"/>
      <c r="AI844" s="222"/>
      <c r="AJ844" s="222"/>
      <c r="AK844" s="222"/>
      <c r="AL844" s="222"/>
      <c r="AM844" s="222"/>
      <c r="AN844" s="222"/>
      <c r="AO844" s="222"/>
      <c r="AP844" s="222"/>
      <c r="AQ844" s="222"/>
      <c r="AR844" s="222"/>
      <c r="AS844" s="222"/>
    </row>
    <row r="845" spans="1:45" ht="24"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c r="AB845" s="222"/>
      <c r="AC845" s="222"/>
      <c r="AD845" s="222"/>
      <c r="AE845" s="222"/>
      <c r="AF845" s="222"/>
      <c r="AG845" s="222"/>
      <c r="AH845" s="222"/>
      <c r="AI845" s="222"/>
      <c r="AJ845" s="222"/>
      <c r="AK845" s="222"/>
      <c r="AL845" s="222"/>
      <c r="AM845" s="222"/>
      <c r="AN845" s="222"/>
      <c r="AO845" s="222"/>
      <c r="AP845" s="222"/>
      <c r="AQ845" s="222"/>
      <c r="AR845" s="222"/>
      <c r="AS845" s="222"/>
    </row>
    <row r="846" spans="1:45" ht="24"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c r="AB846" s="222"/>
      <c r="AC846" s="222"/>
      <c r="AD846" s="222"/>
      <c r="AE846" s="222"/>
      <c r="AF846" s="222"/>
      <c r="AG846" s="222"/>
      <c r="AH846" s="222"/>
      <c r="AI846" s="222"/>
      <c r="AJ846" s="222"/>
      <c r="AK846" s="222"/>
      <c r="AL846" s="222"/>
      <c r="AM846" s="222"/>
      <c r="AN846" s="222"/>
      <c r="AO846" s="222"/>
      <c r="AP846" s="222"/>
      <c r="AQ846" s="222"/>
      <c r="AR846" s="222"/>
      <c r="AS846" s="222"/>
    </row>
    <row r="847" spans="1:45" ht="24"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c r="AB847" s="222"/>
      <c r="AC847" s="222"/>
      <c r="AD847" s="222"/>
      <c r="AE847" s="222"/>
      <c r="AF847" s="222"/>
      <c r="AG847" s="222"/>
      <c r="AH847" s="222"/>
      <c r="AI847" s="222"/>
      <c r="AJ847" s="222"/>
      <c r="AK847" s="222"/>
      <c r="AL847" s="222"/>
      <c r="AM847" s="222"/>
      <c r="AN847" s="222"/>
      <c r="AO847" s="222"/>
      <c r="AP847" s="222"/>
      <c r="AQ847" s="222"/>
      <c r="AR847" s="222"/>
      <c r="AS847" s="222"/>
    </row>
    <row r="848" spans="1:45" ht="24"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c r="AB848" s="222"/>
      <c r="AC848" s="222"/>
      <c r="AD848" s="222"/>
      <c r="AE848" s="222"/>
      <c r="AF848" s="222"/>
      <c r="AG848" s="222"/>
      <c r="AH848" s="222"/>
      <c r="AI848" s="222"/>
      <c r="AJ848" s="222"/>
      <c r="AK848" s="222"/>
      <c r="AL848" s="222"/>
      <c r="AM848" s="222"/>
      <c r="AN848" s="222"/>
      <c r="AO848" s="222"/>
      <c r="AP848" s="222"/>
      <c r="AQ848" s="222"/>
      <c r="AR848" s="222"/>
      <c r="AS848" s="222"/>
    </row>
    <row r="849" spans="1:45" ht="24"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c r="AB849" s="222"/>
      <c r="AC849" s="222"/>
      <c r="AD849" s="222"/>
      <c r="AE849" s="222"/>
      <c r="AF849" s="222"/>
      <c r="AG849" s="222"/>
      <c r="AH849" s="222"/>
      <c r="AI849" s="222"/>
      <c r="AJ849" s="222"/>
      <c r="AK849" s="222"/>
      <c r="AL849" s="222"/>
      <c r="AM849" s="222"/>
      <c r="AN849" s="222"/>
      <c r="AO849" s="222"/>
      <c r="AP849" s="222"/>
      <c r="AQ849" s="222"/>
      <c r="AR849" s="222"/>
      <c r="AS849" s="222"/>
    </row>
    <row r="850" spans="1:45" ht="24"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c r="AB850" s="222"/>
      <c r="AC850" s="222"/>
      <c r="AD850" s="222"/>
      <c r="AE850" s="222"/>
      <c r="AF850" s="222"/>
      <c r="AG850" s="222"/>
      <c r="AH850" s="222"/>
      <c r="AI850" s="222"/>
      <c r="AJ850" s="222"/>
      <c r="AK850" s="222"/>
      <c r="AL850" s="222"/>
      <c r="AM850" s="222"/>
      <c r="AN850" s="222"/>
      <c r="AO850" s="222"/>
      <c r="AP850" s="222"/>
      <c r="AQ850" s="222"/>
      <c r="AR850" s="222"/>
      <c r="AS850" s="222"/>
    </row>
    <row r="851" spans="1:45" ht="24"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c r="AB851" s="222"/>
      <c r="AC851" s="222"/>
      <c r="AD851" s="222"/>
      <c r="AE851" s="222"/>
      <c r="AF851" s="222"/>
      <c r="AG851" s="222"/>
      <c r="AH851" s="222"/>
      <c r="AI851" s="222"/>
      <c r="AJ851" s="222"/>
      <c r="AK851" s="222"/>
      <c r="AL851" s="222"/>
      <c r="AM851" s="222"/>
      <c r="AN851" s="222"/>
      <c r="AO851" s="222"/>
      <c r="AP851" s="222"/>
      <c r="AQ851" s="222"/>
      <c r="AR851" s="222"/>
      <c r="AS851" s="222"/>
    </row>
    <row r="852" spans="1:45" ht="24"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c r="AB852" s="222"/>
      <c r="AC852" s="222"/>
      <c r="AD852" s="222"/>
      <c r="AE852" s="222"/>
      <c r="AF852" s="222"/>
      <c r="AG852" s="222"/>
      <c r="AH852" s="222"/>
      <c r="AI852" s="222"/>
      <c r="AJ852" s="222"/>
      <c r="AK852" s="222"/>
      <c r="AL852" s="222"/>
      <c r="AM852" s="222"/>
      <c r="AN852" s="222"/>
      <c r="AO852" s="222"/>
      <c r="AP852" s="222"/>
      <c r="AQ852" s="222"/>
      <c r="AR852" s="222"/>
      <c r="AS852" s="222"/>
    </row>
    <row r="853" spans="1:45" ht="24"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c r="AB853" s="222"/>
      <c r="AC853" s="222"/>
      <c r="AD853" s="222"/>
      <c r="AE853" s="222"/>
      <c r="AF853" s="222"/>
      <c r="AG853" s="222"/>
      <c r="AH853" s="222"/>
      <c r="AI853" s="222"/>
      <c r="AJ853" s="222"/>
      <c r="AK853" s="222"/>
      <c r="AL853" s="222"/>
      <c r="AM853" s="222"/>
      <c r="AN853" s="222"/>
      <c r="AO853" s="222"/>
      <c r="AP853" s="222"/>
      <c r="AQ853" s="222"/>
      <c r="AR853" s="222"/>
      <c r="AS853" s="222"/>
    </row>
    <row r="854" spans="1:45" ht="24"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c r="AB854" s="222"/>
      <c r="AC854" s="222"/>
      <c r="AD854" s="222"/>
      <c r="AE854" s="222"/>
      <c r="AF854" s="222"/>
      <c r="AG854" s="222"/>
      <c r="AH854" s="222"/>
      <c r="AI854" s="222"/>
      <c r="AJ854" s="222"/>
      <c r="AK854" s="222"/>
      <c r="AL854" s="222"/>
      <c r="AM854" s="222"/>
      <c r="AN854" s="222"/>
      <c r="AO854" s="222"/>
      <c r="AP854" s="222"/>
      <c r="AQ854" s="222"/>
      <c r="AR854" s="222"/>
      <c r="AS854" s="222"/>
    </row>
    <row r="855" spans="1:45" ht="24"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c r="AB855" s="222"/>
      <c r="AC855" s="222"/>
      <c r="AD855" s="222"/>
      <c r="AE855" s="222"/>
      <c r="AF855" s="222"/>
      <c r="AG855" s="222"/>
      <c r="AH855" s="222"/>
      <c r="AI855" s="222"/>
      <c r="AJ855" s="222"/>
      <c r="AK855" s="222"/>
      <c r="AL855" s="222"/>
      <c r="AM855" s="222"/>
      <c r="AN855" s="222"/>
      <c r="AO855" s="222"/>
      <c r="AP855" s="222"/>
      <c r="AQ855" s="222"/>
      <c r="AR855" s="222"/>
      <c r="AS855" s="222"/>
    </row>
    <row r="856" spans="1:45" ht="24"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c r="AB856" s="222"/>
      <c r="AC856" s="222"/>
      <c r="AD856" s="222"/>
      <c r="AE856" s="222"/>
      <c r="AF856" s="222"/>
      <c r="AG856" s="222"/>
      <c r="AH856" s="222"/>
      <c r="AI856" s="222"/>
      <c r="AJ856" s="222"/>
      <c r="AK856" s="222"/>
      <c r="AL856" s="222"/>
      <c r="AM856" s="222"/>
      <c r="AN856" s="222"/>
      <c r="AO856" s="222"/>
      <c r="AP856" s="222"/>
      <c r="AQ856" s="222"/>
      <c r="AR856" s="222"/>
      <c r="AS856" s="222"/>
    </row>
    <row r="857" spans="1:45" ht="24"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c r="AB857" s="222"/>
      <c r="AC857" s="222"/>
      <c r="AD857" s="222"/>
      <c r="AE857" s="222"/>
      <c r="AF857" s="222"/>
      <c r="AG857" s="222"/>
      <c r="AH857" s="222"/>
      <c r="AI857" s="222"/>
      <c r="AJ857" s="222"/>
      <c r="AK857" s="222"/>
      <c r="AL857" s="222"/>
      <c r="AM857" s="222"/>
      <c r="AN857" s="222"/>
      <c r="AO857" s="222"/>
      <c r="AP857" s="222"/>
      <c r="AQ857" s="222"/>
      <c r="AR857" s="222"/>
      <c r="AS857" s="222"/>
    </row>
    <row r="858" spans="1:45" ht="24"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c r="AB858" s="222"/>
      <c r="AC858" s="222"/>
      <c r="AD858" s="222"/>
      <c r="AE858" s="222"/>
      <c r="AF858" s="222"/>
      <c r="AG858" s="222"/>
      <c r="AH858" s="222"/>
      <c r="AI858" s="222"/>
      <c r="AJ858" s="222"/>
      <c r="AK858" s="222"/>
      <c r="AL858" s="222"/>
      <c r="AM858" s="222"/>
      <c r="AN858" s="222"/>
      <c r="AO858" s="222"/>
      <c r="AP858" s="222"/>
      <c r="AQ858" s="222"/>
      <c r="AR858" s="222"/>
      <c r="AS858" s="222"/>
    </row>
    <row r="859" spans="1:45" ht="24"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c r="AB859" s="222"/>
      <c r="AC859" s="222"/>
      <c r="AD859" s="222"/>
      <c r="AE859" s="222"/>
      <c r="AF859" s="222"/>
      <c r="AG859" s="222"/>
      <c r="AH859" s="222"/>
      <c r="AI859" s="222"/>
      <c r="AJ859" s="222"/>
      <c r="AK859" s="222"/>
      <c r="AL859" s="222"/>
      <c r="AM859" s="222"/>
      <c r="AN859" s="222"/>
      <c r="AO859" s="222"/>
      <c r="AP859" s="222"/>
      <c r="AQ859" s="222"/>
      <c r="AR859" s="222"/>
      <c r="AS859" s="222"/>
    </row>
    <row r="860" spans="1:45" ht="24"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c r="AB860" s="222"/>
      <c r="AC860" s="222"/>
      <c r="AD860" s="222"/>
      <c r="AE860" s="222"/>
      <c r="AF860" s="222"/>
      <c r="AG860" s="222"/>
      <c r="AH860" s="222"/>
      <c r="AI860" s="222"/>
      <c r="AJ860" s="222"/>
      <c r="AK860" s="222"/>
      <c r="AL860" s="222"/>
      <c r="AM860" s="222"/>
      <c r="AN860" s="222"/>
      <c r="AO860" s="222"/>
      <c r="AP860" s="222"/>
      <c r="AQ860" s="222"/>
      <c r="AR860" s="222"/>
      <c r="AS860" s="222"/>
    </row>
    <row r="861" spans="1:45" ht="24"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c r="AB861" s="222"/>
      <c r="AC861" s="222"/>
      <c r="AD861" s="222"/>
      <c r="AE861" s="222"/>
      <c r="AF861" s="222"/>
      <c r="AG861" s="222"/>
      <c r="AH861" s="222"/>
      <c r="AI861" s="222"/>
      <c r="AJ861" s="222"/>
      <c r="AK861" s="222"/>
      <c r="AL861" s="222"/>
      <c r="AM861" s="222"/>
      <c r="AN861" s="222"/>
      <c r="AO861" s="222"/>
      <c r="AP861" s="222"/>
      <c r="AQ861" s="222"/>
      <c r="AR861" s="222"/>
      <c r="AS861" s="222"/>
    </row>
    <row r="862" spans="1:45" ht="24"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c r="AB862" s="222"/>
      <c r="AC862" s="222"/>
      <c r="AD862" s="222"/>
      <c r="AE862" s="222"/>
      <c r="AF862" s="222"/>
      <c r="AG862" s="222"/>
      <c r="AH862" s="222"/>
      <c r="AI862" s="222"/>
      <c r="AJ862" s="222"/>
      <c r="AK862" s="222"/>
      <c r="AL862" s="222"/>
      <c r="AM862" s="222"/>
      <c r="AN862" s="222"/>
      <c r="AO862" s="222"/>
      <c r="AP862" s="222"/>
      <c r="AQ862" s="222"/>
      <c r="AR862" s="222"/>
      <c r="AS862" s="222"/>
    </row>
    <row r="863" spans="1:45" ht="24"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c r="AB863" s="222"/>
      <c r="AC863" s="222"/>
      <c r="AD863" s="222"/>
      <c r="AE863" s="222"/>
      <c r="AF863" s="222"/>
      <c r="AG863" s="222"/>
      <c r="AH863" s="222"/>
      <c r="AI863" s="222"/>
      <c r="AJ863" s="222"/>
      <c r="AK863" s="222"/>
      <c r="AL863" s="222"/>
      <c r="AM863" s="222"/>
      <c r="AN863" s="222"/>
      <c r="AO863" s="222"/>
      <c r="AP863" s="222"/>
      <c r="AQ863" s="222"/>
      <c r="AR863" s="222"/>
      <c r="AS863" s="222"/>
    </row>
    <row r="864" spans="1:45" ht="24"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c r="AB864" s="222"/>
      <c r="AC864" s="222"/>
      <c r="AD864" s="222"/>
      <c r="AE864" s="222"/>
      <c r="AF864" s="222"/>
      <c r="AG864" s="222"/>
      <c r="AH864" s="222"/>
      <c r="AI864" s="222"/>
      <c r="AJ864" s="222"/>
      <c r="AK864" s="222"/>
      <c r="AL864" s="222"/>
      <c r="AM864" s="222"/>
      <c r="AN864" s="222"/>
      <c r="AO864" s="222"/>
      <c r="AP864" s="222"/>
      <c r="AQ864" s="222"/>
      <c r="AR864" s="222"/>
      <c r="AS864" s="222"/>
    </row>
    <row r="865" spans="1:45" ht="24"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c r="AB865" s="222"/>
      <c r="AC865" s="222"/>
      <c r="AD865" s="222"/>
      <c r="AE865" s="222"/>
      <c r="AF865" s="222"/>
      <c r="AG865" s="222"/>
      <c r="AH865" s="222"/>
      <c r="AI865" s="222"/>
      <c r="AJ865" s="222"/>
      <c r="AK865" s="222"/>
      <c r="AL865" s="222"/>
      <c r="AM865" s="222"/>
      <c r="AN865" s="222"/>
      <c r="AO865" s="222"/>
      <c r="AP865" s="222"/>
      <c r="AQ865" s="222"/>
      <c r="AR865" s="222"/>
      <c r="AS865" s="222"/>
    </row>
    <row r="866" spans="1:45" ht="24"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c r="AB866" s="222"/>
      <c r="AC866" s="222"/>
      <c r="AD866" s="222"/>
      <c r="AE866" s="222"/>
      <c r="AF866" s="222"/>
      <c r="AG866" s="222"/>
      <c r="AH866" s="222"/>
      <c r="AI866" s="222"/>
      <c r="AJ866" s="222"/>
      <c r="AK866" s="222"/>
      <c r="AL866" s="222"/>
      <c r="AM866" s="222"/>
      <c r="AN866" s="222"/>
      <c r="AO866" s="222"/>
      <c r="AP866" s="222"/>
      <c r="AQ866" s="222"/>
      <c r="AR866" s="222"/>
      <c r="AS866" s="222"/>
    </row>
    <row r="867" spans="1:45" ht="24"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c r="AB867" s="222"/>
      <c r="AC867" s="222"/>
      <c r="AD867" s="222"/>
      <c r="AE867" s="222"/>
      <c r="AF867" s="222"/>
      <c r="AG867" s="222"/>
      <c r="AH867" s="222"/>
      <c r="AI867" s="222"/>
      <c r="AJ867" s="222"/>
      <c r="AK867" s="222"/>
      <c r="AL867" s="222"/>
      <c r="AM867" s="222"/>
      <c r="AN867" s="222"/>
      <c r="AO867" s="222"/>
      <c r="AP867" s="222"/>
      <c r="AQ867" s="222"/>
      <c r="AR867" s="222"/>
      <c r="AS867" s="222"/>
    </row>
    <row r="868" spans="1:45" ht="24"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c r="AB868" s="222"/>
      <c r="AC868" s="222"/>
      <c r="AD868" s="222"/>
      <c r="AE868" s="222"/>
      <c r="AF868" s="222"/>
      <c r="AG868" s="222"/>
      <c r="AH868" s="222"/>
      <c r="AI868" s="222"/>
      <c r="AJ868" s="222"/>
      <c r="AK868" s="222"/>
      <c r="AL868" s="222"/>
      <c r="AM868" s="222"/>
      <c r="AN868" s="222"/>
      <c r="AO868" s="222"/>
      <c r="AP868" s="222"/>
      <c r="AQ868" s="222"/>
      <c r="AR868" s="222"/>
      <c r="AS868" s="222"/>
    </row>
    <row r="869" spans="1:45" ht="24"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c r="AB869" s="222"/>
      <c r="AC869" s="222"/>
      <c r="AD869" s="222"/>
      <c r="AE869" s="222"/>
      <c r="AF869" s="222"/>
      <c r="AG869" s="222"/>
      <c r="AH869" s="222"/>
      <c r="AI869" s="222"/>
      <c r="AJ869" s="222"/>
      <c r="AK869" s="222"/>
      <c r="AL869" s="222"/>
      <c r="AM869" s="222"/>
      <c r="AN869" s="222"/>
      <c r="AO869" s="222"/>
      <c r="AP869" s="222"/>
      <c r="AQ869" s="222"/>
      <c r="AR869" s="222"/>
      <c r="AS869" s="222"/>
    </row>
    <row r="870" spans="1:45" ht="24"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c r="AB870" s="222"/>
      <c r="AC870" s="222"/>
      <c r="AD870" s="222"/>
      <c r="AE870" s="222"/>
      <c r="AF870" s="222"/>
      <c r="AG870" s="222"/>
      <c r="AH870" s="222"/>
      <c r="AI870" s="222"/>
      <c r="AJ870" s="222"/>
      <c r="AK870" s="222"/>
      <c r="AL870" s="222"/>
      <c r="AM870" s="222"/>
      <c r="AN870" s="222"/>
      <c r="AO870" s="222"/>
      <c r="AP870" s="222"/>
      <c r="AQ870" s="222"/>
      <c r="AR870" s="222"/>
      <c r="AS870" s="222"/>
    </row>
    <row r="871" spans="1:45" ht="24"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c r="AB871" s="222"/>
      <c r="AC871" s="222"/>
      <c r="AD871" s="222"/>
      <c r="AE871" s="222"/>
      <c r="AF871" s="222"/>
      <c r="AG871" s="222"/>
      <c r="AH871" s="222"/>
      <c r="AI871" s="222"/>
      <c r="AJ871" s="222"/>
      <c r="AK871" s="222"/>
      <c r="AL871" s="222"/>
      <c r="AM871" s="222"/>
      <c r="AN871" s="222"/>
      <c r="AO871" s="222"/>
      <c r="AP871" s="222"/>
      <c r="AQ871" s="222"/>
      <c r="AR871" s="222"/>
      <c r="AS871" s="222"/>
    </row>
    <row r="872" spans="1:45" ht="24"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c r="AB872" s="222"/>
      <c r="AC872" s="222"/>
      <c r="AD872" s="222"/>
      <c r="AE872" s="222"/>
      <c r="AF872" s="222"/>
      <c r="AG872" s="222"/>
      <c r="AH872" s="222"/>
      <c r="AI872" s="222"/>
      <c r="AJ872" s="222"/>
      <c r="AK872" s="222"/>
      <c r="AL872" s="222"/>
      <c r="AM872" s="222"/>
      <c r="AN872" s="222"/>
      <c r="AO872" s="222"/>
      <c r="AP872" s="222"/>
      <c r="AQ872" s="222"/>
      <c r="AR872" s="222"/>
      <c r="AS872" s="222"/>
    </row>
    <row r="873" spans="1:45" ht="24"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c r="AB873" s="222"/>
      <c r="AC873" s="222"/>
      <c r="AD873" s="222"/>
      <c r="AE873" s="222"/>
      <c r="AF873" s="222"/>
      <c r="AG873" s="222"/>
      <c r="AH873" s="222"/>
      <c r="AI873" s="222"/>
      <c r="AJ873" s="222"/>
      <c r="AK873" s="222"/>
      <c r="AL873" s="222"/>
      <c r="AM873" s="222"/>
      <c r="AN873" s="222"/>
      <c r="AO873" s="222"/>
      <c r="AP873" s="222"/>
      <c r="AQ873" s="222"/>
      <c r="AR873" s="222"/>
      <c r="AS873" s="222"/>
    </row>
    <row r="874" spans="1:45" ht="24"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c r="AB874" s="222"/>
      <c r="AC874" s="222"/>
      <c r="AD874" s="222"/>
      <c r="AE874" s="222"/>
      <c r="AF874" s="222"/>
      <c r="AG874" s="222"/>
      <c r="AH874" s="222"/>
      <c r="AI874" s="222"/>
      <c r="AJ874" s="222"/>
      <c r="AK874" s="222"/>
      <c r="AL874" s="222"/>
      <c r="AM874" s="222"/>
      <c r="AN874" s="222"/>
      <c r="AO874" s="222"/>
      <c r="AP874" s="222"/>
      <c r="AQ874" s="222"/>
      <c r="AR874" s="222"/>
      <c r="AS874" s="222"/>
    </row>
    <row r="875" spans="1:45" ht="24"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c r="AB875" s="222"/>
      <c r="AC875" s="222"/>
      <c r="AD875" s="222"/>
      <c r="AE875" s="222"/>
      <c r="AF875" s="222"/>
      <c r="AG875" s="222"/>
      <c r="AH875" s="222"/>
      <c r="AI875" s="222"/>
      <c r="AJ875" s="222"/>
      <c r="AK875" s="222"/>
      <c r="AL875" s="222"/>
      <c r="AM875" s="222"/>
      <c r="AN875" s="222"/>
      <c r="AO875" s="222"/>
      <c r="AP875" s="222"/>
      <c r="AQ875" s="222"/>
      <c r="AR875" s="222"/>
      <c r="AS875" s="222"/>
    </row>
    <row r="876" spans="1:45" ht="24"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c r="AB876" s="222"/>
      <c r="AC876" s="222"/>
      <c r="AD876" s="222"/>
      <c r="AE876" s="222"/>
      <c r="AF876" s="222"/>
      <c r="AG876" s="222"/>
      <c r="AH876" s="222"/>
      <c r="AI876" s="222"/>
      <c r="AJ876" s="222"/>
      <c r="AK876" s="222"/>
      <c r="AL876" s="222"/>
      <c r="AM876" s="222"/>
      <c r="AN876" s="222"/>
      <c r="AO876" s="222"/>
      <c r="AP876" s="222"/>
      <c r="AQ876" s="222"/>
      <c r="AR876" s="222"/>
      <c r="AS876" s="222"/>
    </row>
    <row r="877" spans="1:45" ht="24"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c r="AB877" s="222"/>
      <c r="AC877" s="222"/>
      <c r="AD877" s="222"/>
      <c r="AE877" s="222"/>
      <c r="AF877" s="222"/>
      <c r="AG877" s="222"/>
      <c r="AH877" s="222"/>
      <c r="AI877" s="222"/>
      <c r="AJ877" s="222"/>
      <c r="AK877" s="222"/>
      <c r="AL877" s="222"/>
      <c r="AM877" s="222"/>
      <c r="AN877" s="222"/>
      <c r="AO877" s="222"/>
      <c r="AP877" s="222"/>
      <c r="AQ877" s="222"/>
      <c r="AR877" s="222"/>
      <c r="AS877" s="222"/>
    </row>
    <row r="878" spans="1:45" ht="24"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c r="AB878" s="222"/>
      <c r="AC878" s="222"/>
      <c r="AD878" s="222"/>
      <c r="AE878" s="222"/>
      <c r="AF878" s="222"/>
      <c r="AG878" s="222"/>
      <c r="AH878" s="222"/>
      <c r="AI878" s="222"/>
      <c r="AJ878" s="222"/>
      <c r="AK878" s="222"/>
      <c r="AL878" s="222"/>
      <c r="AM878" s="222"/>
      <c r="AN878" s="222"/>
      <c r="AO878" s="222"/>
      <c r="AP878" s="222"/>
      <c r="AQ878" s="222"/>
      <c r="AR878" s="222"/>
      <c r="AS878" s="222"/>
    </row>
    <row r="879" spans="1:45" ht="24"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c r="AB879" s="222"/>
      <c r="AC879" s="222"/>
      <c r="AD879" s="222"/>
      <c r="AE879" s="222"/>
      <c r="AF879" s="222"/>
      <c r="AG879" s="222"/>
      <c r="AH879" s="222"/>
      <c r="AI879" s="222"/>
      <c r="AJ879" s="222"/>
      <c r="AK879" s="222"/>
      <c r="AL879" s="222"/>
      <c r="AM879" s="222"/>
      <c r="AN879" s="222"/>
      <c r="AO879" s="222"/>
      <c r="AP879" s="222"/>
      <c r="AQ879" s="222"/>
      <c r="AR879" s="222"/>
      <c r="AS879" s="222"/>
    </row>
    <row r="880" spans="1:45" ht="24"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c r="AB880" s="222"/>
      <c r="AC880" s="222"/>
      <c r="AD880" s="222"/>
      <c r="AE880" s="222"/>
      <c r="AF880" s="222"/>
      <c r="AG880" s="222"/>
      <c r="AH880" s="222"/>
      <c r="AI880" s="222"/>
      <c r="AJ880" s="222"/>
      <c r="AK880" s="222"/>
      <c r="AL880" s="222"/>
      <c r="AM880" s="222"/>
      <c r="AN880" s="222"/>
      <c r="AO880" s="222"/>
      <c r="AP880" s="222"/>
      <c r="AQ880" s="222"/>
      <c r="AR880" s="222"/>
      <c r="AS880" s="222"/>
    </row>
    <row r="881" spans="1:45" ht="24"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c r="AB881" s="222"/>
      <c r="AC881" s="222"/>
      <c r="AD881" s="222"/>
      <c r="AE881" s="222"/>
      <c r="AF881" s="222"/>
      <c r="AG881" s="222"/>
      <c r="AH881" s="222"/>
      <c r="AI881" s="222"/>
      <c r="AJ881" s="222"/>
      <c r="AK881" s="222"/>
      <c r="AL881" s="222"/>
      <c r="AM881" s="222"/>
      <c r="AN881" s="222"/>
      <c r="AO881" s="222"/>
      <c r="AP881" s="222"/>
      <c r="AQ881" s="222"/>
      <c r="AR881" s="222"/>
      <c r="AS881" s="222"/>
    </row>
    <row r="882" spans="1:45" ht="24"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c r="AB882" s="222"/>
      <c r="AC882" s="222"/>
      <c r="AD882" s="222"/>
      <c r="AE882" s="222"/>
      <c r="AF882" s="222"/>
      <c r="AG882" s="222"/>
      <c r="AH882" s="222"/>
      <c r="AI882" s="222"/>
      <c r="AJ882" s="222"/>
      <c r="AK882" s="222"/>
      <c r="AL882" s="222"/>
      <c r="AM882" s="222"/>
      <c r="AN882" s="222"/>
      <c r="AO882" s="222"/>
      <c r="AP882" s="222"/>
      <c r="AQ882" s="222"/>
      <c r="AR882" s="222"/>
      <c r="AS882" s="222"/>
    </row>
    <row r="883" spans="1:45" ht="24"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c r="AB883" s="222"/>
      <c r="AC883" s="222"/>
      <c r="AD883" s="222"/>
      <c r="AE883" s="222"/>
      <c r="AF883" s="222"/>
      <c r="AG883" s="222"/>
      <c r="AH883" s="222"/>
      <c r="AI883" s="222"/>
      <c r="AJ883" s="222"/>
      <c r="AK883" s="222"/>
      <c r="AL883" s="222"/>
      <c r="AM883" s="222"/>
      <c r="AN883" s="222"/>
      <c r="AO883" s="222"/>
      <c r="AP883" s="222"/>
      <c r="AQ883" s="222"/>
      <c r="AR883" s="222"/>
      <c r="AS883" s="222"/>
    </row>
    <row r="884" spans="1:45" ht="24"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c r="AB884" s="222"/>
      <c r="AC884" s="222"/>
      <c r="AD884" s="222"/>
      <c r="AE884" s="222"/>
      <c r="AF884" s="222"/>
      <c r="AG884" s="222"/>
      <c r="AH884" s="222"/>
      <c r="AI884" s="222"/>
      <c r="AJ884" s="222"/>
      <c r="AK884" s="222"/>
      <c r="AL884" s="222"/>
      <c r="AM884" s="222"/>
      <c r="AN884" s="222"/>
      <c r="AO884" s="222"/>
      <c r="AP884" s="222"/>
      <c r="AQ884" s="222"/>
      <c r="AR884" s="222"/>
      <c r="AS884" s="222"/>
    </row>
    <row r="885" spans="1:45" ht="24"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c r="AB885" s="222"/>
      <c r="AC885" s="222"/>
      <c r="AD885" s="222"/>
      <c r="AE885" s="222"/>
      <c r="AF885" s="222"/>
      <c r="AG885" s="222"/>
      <c r="AH885" s="222"/>
      <c r="AI885" s="222"/>
      <c r="AJ885" s="222"/>
      <c r="AK885" s="222"/>
      <c r="AL885" s="222"/>
      <c r="AM885" s="222"/>
      <c r="AN885" s="222"/>
      <c r="AO885" s="222"/>
      <c r="AP885" s="222"/>
      <c r="AQ885" s="222"/>
      <c r="AR885" s="222"/>
      <c r="AS885" s="222"/>
    </row>
    <row r="886" spans="1:45" ht="24"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c r="AB886" s="222"/>
      <c r="AC886" s="222"/>
      <c r="AD886" s="222"/>
      <c r="AE886" s="222"/>
      <c r="AF886" s="222"/>
      <c r="AG886" s="222"/>
      <c r="AH886" s="222"/>
      <c r="AI886" s="222"/>
      <c r="AJ886" s="222"/>
      <c r="AK886" s="222"/>
      <c r="AL886" s="222"/>
      <c r="AM886" s="222"/>
      <c r="AN886" s="222"/>
      <c r="AO886" s="222"/>
      <c r="AP886" s="222"/>
      <c r="AQ886" s="222"/>
      <c r="AR886" s="222"/>
      <c r="AS886" s="222"/>
    </row>
    <row r="887" spans="1:45" ht="24"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c r="AB887" s="222"/>
      <c r="AC887" s="222"/>
      <c r="AD887" s="222"/>
      <c r="AE887" s="222"/>
      <c r="AF887" s="222"/>
      <c r="AG887" s="222"/>
      <c r="AH887" s="222"/>
      <c r="AI887" s="222"/>
      <c r="AJ887" s="222"/>
      <c r="AK887" s="222"/>
      <c r="AL887" s="222"/>
      <c r="AM887" s="222"/>
      <c r="AN887" s="222"/>
      <c r="AO887" s="222"/>
      <c r="AP887" s="222"/>
      <c r="AQ887" s="222"/>
      <c r="AR887" s="222"/>
      <c r="AS887" s="222"/>
    </row>
    <row r="888" spans="1:45" ht="24"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c r="AB888" s="222"/>
      <c r="AC888" s="222"/>
      <c r="AD888" s="222"/>
      <c r="AE888" s="222"/>
      <c r="AF888" s="222"/>
      <c r="AG888" s="222"/>
      <c r="AH888" s="222"/>
      <c r="AI888" s="222"/>
      <c r="AJ888" s="222"/>
      <c r="AK888" s="222"/>
      <c r="AL888" s="222"/>
      <c r="AM888" s="222"/>
      <c r="AN888" s="222"/>
      <c r="AO888" s="222"/>
      <c r="AP888" s="222"/>
      <c r="AQ888" s="222"/>
      <c r="AR888" s="222"/>
      <c r="AS888" s="222"/>
    </row>
    <row r="889" spans="1:45" ht="24"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c r="AB889" s="222"/>
      <c r="AC889" s="222"/>
      <c r="AD889" s="222"/>
      <c r="AE889" s="222"/>
      <c r="AF889" s="222"/>
      <c r="AG889" s="222"/>
      <c r="AH889" s="222"/>
      <c r="AI889" s="222"/>
      <c r="AJ889" s="222"/>
      <c r="AK889" s="222"/>
      <c r="AL889" s="222"/>
      <c r="AM889" s="222"/>
      <c r="AN889" s="222"/>
      <c r="AO889" s="222"/>
      <c r="AP889" s="222"/>
      <c r="AQ889" s="222"/>
      <c r="AR889" s="222"/>
      <c r="AS889" s="222"/>
    </row>
    <row r="890" spans="1:45" ht="24"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c r="AB890" s="222"/>
      <c r="AC890" s="222"/>
      <c r="AD890" s="222"/>
      <c r="AE890" s="222"/>
      <c r="AF890" s="222"/>
      <c r="AG890" s="222"/>
      <c r="AH890" s="222"/>
      <c r="AI890" s="222"/>
      <c r="AJ890" s="222"/>
      <c r="AK890" s="222"/>
      <c r="AL890" s="222"/>
      <c r="AM890" s="222"/>
      <c r="AN890" s="222"/>
      <c r="AO890" s="222"/>
      <c r="AP890" s="222"/>
      <c r="AQ890" s="222"/>
      <c r="AR890" s="222"/>
      <c r="AS890" s="222"/>
    </row>
    <row r="891" spans="1:45" ht="24"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c r="AB891" s="222"/>
      <c r="AC891" s="222"/>
      <c r="AD891" s="222"/>
      <c r="AE891" s="222"/>
      <c r="AF891" s="222"/>
      <c r="AG891" s="222"/>
      <c r="AH891" s="222"/>
      <c r="AI891" s="222"/>
      <c r="AJ891" s="222"/>
      <c r="AK891" s="222"/>
      <c r="AL891" s="222"/>
      <c r="AM891" s="222"/>
      <c r="AN891" s="222"/>
      <c r="AO891" s="222"/>
      <c r="AP891" s="222"/>
      <c r="AQ891" s="222"/>
      <c r="AR891" s="222"/>
      <c r="AS891" s="222"/>
    </row>
    <row r="892" spans="1:45" ht="24"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c r="AB892" s="222"/>
      <c r="AC892" s="222"/>
      <c r="AD892" s="222"/>
      <c r="AE892" s="222"/>
      <c r="AF892" s="222"/>
      <c r="AG892" s="222"/>
      <c r="AH892" s="222"/>
      <c r="AI892" s="222"/>
      <c r="AJ892" s="222"/>
      <c r="AK892" s="222"/>
      <c r="AL892" s="222"/>
      <c r="AM892" s="222"/>
      <c r="AN892" s="222"/>
      <c r="AO892" s="222"/>
      <c r="AP892" s="222"/>
      <c r="AQ892" s="222"/>
      <c r="AR892" s="222"/>
      <c r="AS892" s="222"/>
    </row>
    <row r="893" spans="1:45" ht="24"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c r="AB893" s="222"/>
      <c r="AC893" s="222"/>
      <c r="AD893" s="222"/>
      <c r="AE893" s="222"/>
      <c r="AF893" s="222"/>
      <c r="AG893" s="222"/>
      <c r="AH893" s="222"/>
      <c r="AI893" s="222"/>
      <c r="AJ893" s="222"/>
      <c r="AK893" s="222"/>
      <c r="AL893" s="222"/>
      <c r="AM893" s="222"/>
      <c r="AN893" s="222"/>
      <c r="AO893" s="222"/>
      <c r="AP893" s="222"/>
      <c r="AQ893" s="222"/>
      <c r="AR893" s="222"/>
      <c r="AS893" s="222"/>
    </row>
    <row r="894" spans="1:45" ht="24"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c r="AB894" s="222"/>
      <c r="AC894" s="222"/>
      <c r="AD894" s="222"/>
      <c r="AE894" s="222"/>
      <c r="AF894" s="222"/>
      <c r="AG894" s="222"/>
      <c r="AH894" s="222"/>
      <c r="AI894" s="222"/>
      <c r="AJ894" s="222"/>
      <c r="AK894" s="222"/>
      <c r="AL894" s="222"/>
      <c r="AM894" s="222"/>
      <c r="AN894" s="222"/>
      <c r="AO894" s="222"/>
      <c r="AP894" s="222"/>
      <c r="AQ894" s="222"/>
      <c r="AR894" s="222"/>
      <c r="AS894" s="222"/>
    </row>
    <row r="895" spans="1:45" ht="24"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c r="AB895" s="222"/>
      <c r="AC895" s="222"/>
      <c r="AD895" s="222"/>
      <c r="AE895" s="222"/>
      <c r="AF895" s="222"/>
      <c r="AG895" s="222"/>
      <c r="AH895" s="222"/>
      <c r="AI895" s="222"/>
      <c r="AJ895" s="222"/>
      <c r="AK895" s="222"/>
      <c r="AL895" s="222"/>
      <c r="AM895" s="222"/>
      <c r="AN895" s="222"/>
      <c r="AO895" s="222"/>
      <c r="AP895" s="222"/>
      <c r="AQ895" s="222"/>
      <c r="AR895" s="222"/>
      <c r="AS895" s="222"/>
    </row>
    <row r="896" spans="1:45" ht="24"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c r="AB896" s="222"/>
      <c r="AC896" s="222"/>
      <c r="AD896" s="222"/>
      <c r="AE896" s="222"/>
      <c r="AF896" s="222"/>
      <c r="AG896" s="222"/>
      <c r="AH896" s="222"/>
      <c r="AI896" s="222"/>
      <c r="AJ896" s="222"/>
      <c r="AK896" s="222"/>
      <c r="AL896" s="222"/>
      <c r="AM896" s="222"/>
      <c r="AN896" s="222"/>
      <c r="AO896" s="222"/>
      <c r="AP896" s="222"/>
      <c r="AQ896" s="222"/>
      <c r="AR896" s="222"/>
      <c r="AS896" s="222"/>
    </row>
    <row r="897" spans="1:45" ht="24"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c r="AB897" s="222"/>
      <c r="AC897" s="222"/>
      <c r="AD897" s="222"/>
      <c r="AE897" s="222"/>
      <c r="AF897" s="222"/>
      <c r="AG897" s="222"/>
      <c r="AH897" s="222"/>
      <c r="AI897" s="222"/>
      <c r="AJ897" s="222"/>
      <c r="AK897" s="222"/>
      <c r="AL897" s="222"/>
      <c r="AM897" s="222"/>
      <c r="AN897" s="222"/>
      <c r="AO897" s="222"/>
      <c r="AP897" s="222"/>
      <c r="AQ897" s="222"/>
      <c r="AR897" s="222"/>
      <c r="AS897" s="222"/>
    </row>
    <row r="898" spans="1:45" ht="24"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c r="AB898" s="222"/>
      <c r="AC898" s="222"/>
      <c r="AD898" s="222"/>
      <c r="AE898" s="222"/>
      <c r="AF898" s="222"/>
      <c r="AG898" s="222"/>
      <c r="AH898" s="222"/>
      <c r="AI898" s="222"/>
      <c r="AJ898" s="222"/>
      <c r="AK898" s="222"/>
      <c r="AL898" s="222"/>
      <c r="AM898" s="222"/>
      <c r="AN898" s="222"/>
      <c r="AO898" s="222"/>
      <c r="AP898" s="222"/>
      <c r="AQ898" s="222"/>
      <c r="AR898" s="222"/>
      <c r="AS898" s="222"/>
    </row>
    <row r="899" spans="1:45" ht="24"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c r="AB899" s="222"/>
      <c r="AC899" s="222"/>
      <c r="AD899" s="222"/>
      <c r="AE899" s="222"/>
      <c r="AF899" s="222"/>
      <c r="AG899" s="222"/>
      <c r="AH899" s="222"/>
      <c r="AI899" s="222"/>
      <c r="AJ899" s="222"/>
      <c r="AK899" s="222"/>
      <c r="AL899" s="222"/>
      <c r="AM899" s="222"/>
      <c r="AN899" s="222"/>
      <c r="AO899" s="222"/>
      <c r="AP899" s="222"/>
      <c r="AQ899" s="222"/>
      <c r="AR899" s="222"/>
      <c r="AS899" s="222"/>
    </row>
    <row r="900" spans="1:45" ht="24"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c r="AB900" s="222"/>
      <c r="AC900" s="222"/>
      <c r="AD900" s="222"/>
      <c r="AE900" s="222"/>
      <c r="AF900" s="222"/>
      <c r="AG900" s="222"/>
      <c r="AH900" s="222"/>
      <c r="AI900" s="222"/>
      <c r="AJ900" s="222"/>
      <c r="AK900" s="222"/>
      <c r="AL900" s="222"/>
      <c r="AM900" s="222"/>
      <c r="AN900" s="222"/>
      <c r="AO900" s="222"/>
      <c r="AP900" s="222"/>
      <c r="AQ900" s="222"/>
      <c r="AR900" s="222"/>
      <c r="AS900" s="222"/>
    </row>
    <row r="901" spans="1:45" ht="24"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c r="AB901" s="222"/>
      <c r="AC901" s="222"/>
      <c r="AD901" s="222"/>
      <c r="AE901" s="222"/>
      <c r="AF901" s="222"/>
      <c r="AG901" s="222"/>
      <c r="AH901" s="222"/>
      <c r="AI901" s="222"/>
      <c r="AJ901" s="222"/>
      <c r="AK901" s="222"/>
      <c r="AL901" s="222"/>
      <c r="AM901" s="222"/>
      <c r="AN901" s="222"/>
      <c r="AO901" s="222"/>
      <c r="AP901" s="222"/>
      <c r="AQ901" s="222"/>
      <c r="AR901" s="222"/>
      <c r="AS901" s="222"/>
    </row>
    <row r="902" spans="1:45" ht="24"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c r="AB902" s="222"/>
      <c r="AC902" s="222"/>
      <c r="AD902" s="222"/>
      <c r="AE902" s="222"/>
      <c r="AF902" s="222"/>
      <c r="AG902" s="222"/>
      <c r="AH902" s="222"/>
      <c r="AI902" s="222"/>
      <c r="AJ902" s="222"/>
      <c r="AK902" s="222"/>
      <c r="AL902" s="222"/>
      <c r="AM902" s="222"/>
      <c r="AN902" s="222"/>
      <c r="AO902" s="222"/>
      <c r="AP902" s="222"/>
      <c r="AQ902" s="222"/>
      <c r="AR902" s="222"/>
      <c r="AS902" s="222"/>
    </row>
    <row r="903" spans="1:45" ht="24"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c r="AB903" s="222"/>
      <c r="AC903" s="222"/>
      <c r="AD903" s="222"/>
      <c r="AE903" s="222"/>
      <c r="AF903" s="222"/>
      <c r="AG903" s="222"/>
      <c r="AH903" s="222"/>
      <c r="AI903" s="222"/>
      <c r="AJ903" s="222"/>
      <c r="AK903" s="222"/>
      <c r="AL903" s="222"/>
      <c r="AM903" s="222"/>
      <c r="AN903" s="222"/>
      <c r="AO903" s="222"/>
      <c r="AP903" s="222"/>
      <c r="AQ903" s="222"/>
      <c r="AR903" s="222"/>
      <c r="AS903" s="222"/>
    </row>
    <row r="904" spans="1:45" ht="24"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c r="AB904" s="222"/>
      <c r="AC904" s="222"/>
      <c r="AD904" s="222"/>
      <c r="AE904" s="222"/>
      <c r="AF904" s="222"/>
      <c r="AG904" s="222"/>
      <c r="AH904" s="222"/>
      <c r="AI904" s="222"/>
      <c r="AJ904" s="222"/>
      <c r="AK904" s="222"/>
      <c r="AL904" s="222"/>
      <c r="AM904" s="222"/>
      <c r="AN904" s="222"/>
      <c r="AO904" s="222"/>
      <c r="AP904" s="222"/>
      <c r="AQ904" s="222"/>
      <c r="AR904" s="222"/>
      <c r="AS904" s="222"/>
    </row>
    <row r="905" spans="1:45" ht="24"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c r="AB905" s="222"/>
      <c r="AC905" s="222"/>
      <c r="AD905" s="222"/>
      <c r="AE905" s="222"/>
      <c r="AF905" s="222"/>
      <c r="AG905" s="222"/>
      <c r="AH905" s="222"/>
      <c r="AI905" s="222"/>
      <c r="AJ905" s="222"/>
      <c r="AK905" s="222"/>
      <c r="AL905" s="222"/>
      <c r="AM905" s="222"/>
      <c r="AN905" s="222"/>
      <c r="AO905" s="222"/>
      <c r="AP905" s="222"/>
      <c r="AQ905" s="222"/>
      <c r="AR905" s="222"/>
      <c r="AS905" s="222"/>
    </row>
    <row r="906" spans="1:45" ht="24"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c r="AB906" s="222"/>
      <c r="AC906" s="222"/>
      <c r="AD906" s="222"/>
      <c r="AE906" s="222"/>
      <c r="AF906" s="222"/>
      <c r="AG906" s="222"/>
      <c r="AH906" s="222"/>
      <c r="AI906" s="222"/>
      <c r="AJ906" s="222"/>
      <c r="AK906" s="222"/>
      <c r="AL906" s="222"/>
      <c r="AM906" s="222"/>
      <c r="AN906" s="222"/>
      <c r="AO906" s="222"/>
      <c r="AP906" s="222"/>
      <c r="AQ906" s="222"/>
      <c r="AR906" s="222"/>
      <c r="AS906" s="222"/>
    </row>
    <row r="907" spans="1:45" ht="24"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c r="AB907" s="222"/>
      <c r="AC907" s="222"/>
      <c r="AD907" s="222"/>
      <c r="AE907" s="222"/>
      <c r="AF907" s="222"/>
      <c r="AG907" s="222"/>
      <c r="AH907" s="222"/>
      <c r="AI907" s="222"/>
      <c r="AJ907" s="222"/>
      <c r="AK907" s="222"/>
      <c r="AL907" s="222"/>
      <c r="AM907" s="222"/>
      <c r="AN907" s="222"/>
      <c r="AO907" s="222"/>
      <c r="AP907" s="222"/>
      <c r="AQ907" s="222"/>
      <c r="AR907" s="222"/>
      <c r="AS907" s="222"/>
    </row>
    <row r="908" spans="1:45" ht="24"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c r="AB908" s="222"/>
      <c r="AC908" s="222"/>
      <c r="AD908" s="222"/>
      <c r="AE908" s="222"/>
      <c r="AF908" s="222"/>
      <c r="AG908" s="222"/>
      <c r="AH908" s="222"/>
      <c r="AI908" s="222"/>
      <c r="AJ908" s="222"/>
      <c r="AK908" s="222"/>
      <c r="AL908" s="222"/>
      <c r="AM908" s="222"/>
      <c r="AN908" s="222"/>
      <c r="AO908" s="222"/>
      <c r="AP908" s="222"/>
      <c r="AQ908" s="222"/>
      <c r="AR908" s="222"/>
      <c r="AS908" s="222"/>
    </row>
    <row r="909" spans="1:45" ht="24"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c r="AB909" s="222"/>
      <c r="AC909" s="222"/>
      <c r="AD909" s="222"/>
      <c r="AE909" s="222"/>
      <c r="AF909" s="222"/>
      <c r="AG909" s="222"/>
      <c r="AH909" s="222"/>
      <c r="AI909" s="222"/>
      <c r="AJ909" s="222"/>
      <c r="AK909" s="222"/>
      <c r="AL909" s="222"/>
      <c r="AM909" s="222"/>
      <c r="AN909" s="222"/>
      <c r="AO909" s="222"/>
      <c r="AP909" s="222"/>
      <c r="AQ909" s="222"/>
      <c r="AR909" s="222"/>
      <c r="AS909" s="222"/>
    </row>
    <row r="910" spans="1:45" ht="24"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c r="AB910" s="222"/>
      <c r="AC910" s="222"/>
      <c r="AD910" s="222"/>
      <c r="AE910" s="222"/>
      <c r="AF910" s="222"/>
      <c r="AG910" s="222"/>
      <c r="AH910" s="222"/>
      <c r="AI910" s="222"/>
      <c r="AJ910" s="222"/>
      <c r="AK910" s="222"/>
      <c r="AL910" s="222"/>
      <c r="AM910" s="222"/>
      <c r="AN910" s="222"/>
      <c r="AO910" s="222"/>
      <c r="AP910" s="222"/>
      <c r="AQ910" s="222"/>
      <c r="AR910" s="222"/>
      <c r="AS910" s="222"/>
    </row>
    <row r="911" spans="1:45" ht="24"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c r="AB911" s="222"/>
      <c r="AC911" s="222"/>
      <c r="AD911" s="222"/>
      <c r="AE911" s="222"/>
      <c r="AF911" s="222"/>
      <c r="AG911" s="222"/>
      <c r="AH911" s="222"/>
      <c r="AI911" s="222"/>
      <c r="AJ911" s="222"/>
      <c r="AK911" s="222"/>
      <c r="AL911" s="222"/>
      <c r="AM911" s="222"/>
      <c r="AN911" s="222"/>
      <c r="AO911" s="222"/>
      <c r="AP911" s="222"/>
      <c r="AQ911" s="222"/>
      <c r="AR911" s="222"/>
      <c r="AS911" s="222"/>
    </row>
    <row r="912" spans="1:45" ht="24"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c r="AB912" s="222"/>
      <c r="AC912" s="222"/>
      <c r="AD912" s="222"/>
      <c r="AE912" s="222"/>
      <c r="AF912" s="222"/>
      <c r="AG912" s="222"/>
      <c r="AH912" s="222"/>
      <c r="AI912" s="222"/>
      <c r="AJ912" s="222"/>
      <c r="AK912" s="222"/>
      <c r="AL912" s="222"/>
      <c r="AM912" s="222"/>
      <c r="AN912" s="222"/>
      <c r="AO912" s="222"/>
      <c r="AP912" s="222"/>
      <c r="AQ912" s="222"/>
      <c r="AR912" s="222"/>
      <c r="AS912" s="222"/>
    </row>
    <row r="913" spans="1:45" ht="24"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c r="AB913" s="222"/>
      <c r="AC913" s="222"/>
      <c r="AD913" s="222"/>
      <c r="AE913" s="222"/>
      <c r="AF913" s="222"/>
      <c r="AG913" s="222"/>
      <c r="AH913" s="222"/>
      <c r="AI913" s="222"/>
      <c r="AJ913" s="222"/>
      <c r="AK913" s="222"/>
      <c r="AL913" s="222"/>
      <c r="AM913" s="222"/>
      <c r="AN913" s="222"/>
      <c r="AO913" s="222"/>
      <c r="AP913" s="222"/>
      <c r="AQ913" s="222"/>
      <c r="AR913" s="222"/>
      <c r="AS913" s="222"/>
    </row>
    <row r="914" spans="1:45" ht="24"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c r="AB914" s="222"/>
      <c r="AC914" s="222"/>
      <c r="AD914" s="222"/>
      <c r="AE914" s="222"/>
      <c r="AF914" s="222"/>
      <c r="AG914" s="222"/>
      <c r="AH914" s="222"/>
      <c r="AI914" s="222"/>
      <c r="AJ914" s="222"/>
      <c r="AK914" s="222"/>
      <c r="AL914" s="222"/>
      <c r="AM914" s="222"/>
      <c r="AN914" s="222"/>
      <c r="AO914" s="222"/>
      <c r="AP914" s="222"/>
      <c r="AQ914" s="222"/>
      <c r="AR914" s="222"/>
      <c r="AS914" s="222"/>
    </row>
    <row r="915" spans="1:45" ht="24"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c r="AB915" s="222"/>
      <c r="AC915" s="222"/>
      <c r="AD915" s="222"/>
      <c r="AE915" s="222"/>
      <c r="AF915" s="222"/>
      <c r="AG915" s="222"/>
      <c r="AH915" s="222"/>
      <c r="AI915" s="222"/>
      <c r="AJ915" s="222"/>
      <c r="AK915" s="222"/>
      <c r="AL915" s="222"/>
      <c r="AM915" s="222"/>
      <c r="AN915" s="222"/>
      <c r="AO915" s="222"/>
      <c r="AP915" s="222"/>
      <c r="AQ915" s="222"/>
      <c r="AR915" s="222"/>
      <c r="AS915" s="222"/>
    </row>
    <row r="916" spans="1:45" ht="24"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c r="AB916" s="222"/>
      <c r="AC916" s="222"/>
      <c r="AD916" s="222"/>
      <c r="AE916" s="222"/>
      <c r="AF916" s="222"/>
      <c r="AG916" s="222"/>
      <c r="AH916" s="222"/>
      <c r="AI916" s="222"/>
      <c r="AJ916" s="222"/>
      <c r="AK916" s="222"/>
      <c r="AL916" s="222"/>
      <c r="AM916" s="222"/>
      <c r="AN916" s="222"/>
      <c r="AO916" s="222"/>
      <c r="AP916" s="222"/>
      <c r="AQ916" s="222"/>
      <c r="AR916" s="222"/>
      <c r="AS916" s="222"/>
    </row>
    <row r="917" spans="1:45" ht="24"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c r="AB917" s="222"/>
      <c r="AC917" s="222"/>
      <c r="AD917" s="222"/>
      <c r="AE917" s="222"/>
      <c r="AF917" s="222"/>
      <c r="AG917" s="222"/>
      <c r="AH917" s="222"/>
      <c r="AI917" s="222"/>
      <c r="AJ917" s="222"/>
      <c r="AK917" s="222"/>
      <c r="AL917" s="222"/>
      <c r="AM917" s="222"/>
      <c r="AN917" s="222"/>
      <c r="AO917" s="222"/>
      <c r="AP917" s="222"/>
      <c r="AQ917" s="222"/>
      <c r="AR917" s="222"/>
      <c r="AS917" s="222"/>
    </row>
    <row r="918" spans="1:45" ht="24"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c r="AB918" s="222"/>
      <c r="AC918" s="222"/>
      <c r="AD918" s="222"/>
      <c r="AE918" s="222"/>
      <c r="AF918" s="222"/>
      <c r="AG918" s="222"/>
      <c r="AH918" s="222"/>
      <c r="AI918" s="222"/>
      <c r="AJ918" s="222"/>
      <c r="AK918" s="222"/>
      <c r="AL918" s="222"/>
      <c r="AM918" s="222"/>
      <c r="AN918" s="222"/>
      <c r="AO918" s="222"/>
      <c r="AP918" s="222"/>
      <c r="AQ918" s="222"/>
      <c r="AR918" s="222"/>
      <c r="AS918" s="222"/>
    </row>
    <row r="919" spans="1:45" ht="24"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c r="AB919" s="222"/>
      <c r="AC919" s="222"/>
      <c r="AD919" s="222"/>
      <c r="AE919" s="222"/>
      <c r="AF919" s="222"/>
      <c r="AG919" s="222"/>
      <c r="AH919" s="222"/>
      <c r="AI919" s="222"/>
      <c r="AJ919" s="222"/>
      <c r="AK919" s="222"/>
      <c r="AL919" s="222"/>
      <c r="AM919" s="222"/>
      <c r="AN919" s="222"/>
      <c r="AO919" s="222"/>
      <c r="AP919" s="222"/>
      <c r="AQ919" s="222"/>
      <c r="AR919" s="222"/>
      <c r="AS919" s="222"/>
    </row>
    <row r="920" spans="1:45" ht="24"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c r="AB920" s="222"/>
      <c r="AC920" s="222"/>
      <c r="AD920" s="222"/>
      <c r="AE920" s="222"/>
      <c r="AF920" s="222"/>
      <c r="AG920" s="222"/>
      <c r="AH920" s="222"/>
      <c r="AI920" s="222"/>
      <c r="AJ920" s="222"/>
      <c r="AK920" s="222"/>
      <c r="AL920" s="222"/>
      <c r="AM920" s="222"/>
      <c r="AN920" s="222"/>
      <c r="AO920" s="222"/>
      <c r="AP920" s="222"/>
      <c r="AQ920" s="222"/>
      <c r="AR920" s="222"/>
      <c r="AS920" s="222"/>
    </row>
    <row r="921" spans="1:45" ht="24"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c r="AB921" s="222"/>
      <c r="AC921" s="222"/>
      <c r="AD921" s="222"/>
      <c r="AE921" s="222"/>
      <c r="AF921" s="222"/>
      <c r="AG921" s="222"/>
      <c r="AH921" s="222"/>
      <c r="AI921" s="222"/>
      <c r="AJ921" s="222"/>
      <c r="AK921" s="222"/>
      <c r="AL921" s="222"/>
      <c r="AM921" s="222"/>
      <c r="AN921" s="222"/>
      <c r="AO921" s="222"/>
      <c r="AP921" s="222"/>
      <c r="AQ921" s="222"/>
      <c r="AR921" s="222"/>
      <c r="AS921" s="222"/>
    </row>
    <row r="922" spans="1:45" ht="24"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c r="AB922" s="222"/>
      <c r="AC922" s="222"/>
      <c r="AD922" s="222"/>
      <c r="AE922" s="222"/>
      <c r="AF922" s="222"/>
      <c r="AG922" s="222"/>
      <c r="AH922" s="222"/>
      <c r="AI922" s="222"/>
      <c r="AJ922" s="222"/>
      <c r="AK922" s="222"/>
      <c r="AL922" s="222"/>
      <c r="AM922" s="222"/>
      <c r="AN922" s="222"/>
      <c r="AO922" s="222"/>
      <c r="AP922" s="222"/>
      <c r="AQ922" s="222"/>
      <c r="AR922" s="222"/>
      <c r="AS922" s="222"/>
    </row>
    <row r="923" spans="1:45" ht="24"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c r="AB923" s="222"/>
      <c r="AC923" s="222"/>
      <c r="AD923" s="222"/>
      <c r="AE923" s="222"/>
      <c r="AF923" s="222"/>
      <c r="AG923" s="222"/>
      <c r="AH923" s="222"/>
      <c r="AI923" s="222"/>
      <c r="AJ923" s="222"/>
      <c r="AK923" s="222"/>
      <c r="AL923" s="222"/>
      <c r="AM923" s="222"/>
      <c r="AN923" s="222"/>
      <c r="AO923" s="222"/>
      <c r="AP923" s="222"/>
      <c r="AQ923" s="222"/>
      <c r="AR923" s="222"/>
      <c r="AS923" s="222"/>
    </row>
    <row r="924" spans="1:45" ht="24"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c r="AB924" s="222"/>
      <c r="AC924" s="222"/>
      <c r="AD924" s="222"/>
      <c r="AE924" s="222"/>
      <c r="AF924" s="222"/>
      <c r="AG924" s="222"/>
      <c r="AH924" s="222"/>
      <c r="AI924" s="222"/>
      <c r="AJ924" s="222"/>
      <c r="AK924" s="222"/>
      <c r="AL924" s="222"/>
      <c r="AM924" s="222"/>
      <c r="AN924" s="222"/>
      <c r="AO924" s="222"/>
      <c r="AP924" s="222"/>
      <c r="AQ924" s="222"/>
      <c r="AR924" s="222"/>
      <c r="AS924" s="222"/>
    </row>
    <row r="925" spans="1:45" ht="24"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c r="AB925" s="222"/>
      <c r="AC925" s="222"/>
      <c r="AD925" s="222"/>
      <c r="AE925" s="222"/>
      <c r="AF925" s="222"/>
      <c r="AG925" s="222"/>
      <c r="AH925" s="222"/>
      <c r="AI925" s="222"/>
      <c r="AJ925" s="222"/>
      <c r="AK925" s="222"/>
      <c r="AL925" s="222"/>
      <c r="AM925" s="222"/>
      <c r="AN925" s="222"/>
      <c r="AO925" s="222"/>
      <c r="AP925" s="222"/>
      <c r="AQ925" s="222"/>
      <c r="AR925" s="222"/>
      <c r="AS925" s="222"/>
    </row>
    <row r="926" spans="1:45" ht="24"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c r="AB926" s="222"/>
      <c r="AC926" s="222"/>
      <c r="AD926" s="222"/>
      <c r="AE926" s="222"/>
      <c r="AF926" s="222"/>
      <c r="AG926" s="222"/>
      <c r="AH926" s="222"/>
      <c r="AI926" s="222"/>
      <c r="AJ926" s="222"/>
      <c r="AK926" s="222"/>
      <c r="AL926" s="222"/>
      <c r="AM926" s="222"/>
      <c r="AN926" s="222"/>
      <c r="AO926" s="222"/>
      <c r="AP926" s="222"/>
      <c r="AQ926" s="222"/>
      <c r="AR926" s="222"/>
      <c r="AS926" s="222"/>
    </row>
    <row r="927" spans="1:45" ht="24"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c r="AB927" s="222"/>
      <c r="AC927" s="222"/>
      <c r="AD927" s="222"/>
      <c r="AE927" s="222"/>
      <c r="AF927" s="222"/>
      <c r="AG927" s="222"/>
      <c r="AH927" s="222"/>
      <c r="AI927" s="222"/>
      <c r="AJ927" s="222"/>
      <c r="AK927" s="222"/>
      <c r="AL927" s="222"/>
      <c r="AM927" s="222"/>
      <c r="AN927" s="222"/>
      <c r="AO927" s="222"/>
      <c r="AP927" s="222"/>
      <c r="AQ927" s="222"/>
      <c r="AR927" s="222"/>
      <c r="AS927" s="222"/>
    </row>
    <row r="928" spans="1:45" ht="24"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c r="AB928" s="222"/>
      <c r="AC928" s="222"/>
      <c r="AD928" s="222"/>
      <c r="AE928" s="222"/>
      <c r="AF928" s="222"/>
      <c r="AG928" s="222"/>
      <c r="AH928" s="222"/>
      <c r="AI928" s="222"/>
      <c r="AJ928" s="222"/>
      <c r="AK928" s="222"/>
      <c r="AL928" s="222"/>
      <c r="AM928" s="222"/>
      <c r="AN928" s="222"/>
      <c r="AO928" s="222"/>
      <c r="AP928" s="222"/>
      <c r="AQ928" s="222"/>
      <c r="AR928" s="222"/>
      <c r="AS928" s="222"/>
    </row>
    <row r="929" spans="1:45" ht="24"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c r="AB929" s="222"/>
      <c r="AC929" s="222"/>
      <c r="AD929" s="222"/>
      <c r="AE929" s="222"/>
      <c r="AF929" s="222"/>
      <c r="AG929" s="222"/>
      <c r="AH929" s="222"/>
      <c r="AI929" s="222"/>
      <c r="AJ929" s="222"/>
      <c r="AK929" s="222"/>
      <c r="AL929" s="222"/>
      <c r="AM929" s="222"/>
      <c r="AN929" s="222"/>
      <c r="AO929" s="222"/>
      <c r="AP929" s="222"/>
      <c r="AQ929" s="222"/>
      <c r="AR929" s="222"/>
      <c r="AS929" s="222"/>
    </row>
    <row r="930" spans="1:45" ht="24"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c r="AB930" s="222"/>
      <c r="AC930" s="222"/>
      <c r="AD930" s="222"/>
      <c r="AE930" s="222"/>
      <c r="AF930" s="222"/>
      <c r="AG930" s="222"/>
      <c r="AH930" s="222"/>
      <c r="AI930" s="222"/>
      <c r="AJ930" s="222"/>
      <c r="AK930" s="222"/>
      <c r="AL930" s="222"/>
      <c r="AM930" s="222"/>
      <c r="AN930" s="222"/>
      <c r="AO930" s="222"/>
      <c r="AP930" s="222"/>
      <c r="AQ930" s="222"/>
      <c r="AR930" s="222"/>
      <c r="AS930" s="222"/>
    </row>
    <row r="931" spans="1:45" ht="24"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c r="AB931" s="222"/>
      <c r="AC931" s="222"/>
      <c r="AD931" s="222"/>
      <c r="AE931" s="222"/>
      <c r="AF931" s="222"/>
      <c r="AG931" s="222"/>
      <c r="AH931" s="222"/>
      <c r="AI931" s="222"/>
      <c r="AJ931" s="222"/>
      <c r="AK931" s="222"/>
      <c r="AL931" s="222"/>
      <c r="AM931" s="222"/>
      <c r="AN931" s="222"/>
      <c r="AO931" s="222"/>
      <c r="AP931" s="222"/>
      <c r="AQ931" s="222"/>
      <c r="AR931" s="222"/>
      <c r="AS931" s="222"/>
    </row>
    <row r="932" spans="1:45" ht="24"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c r="AA932" s="222"/>
      <c r="AB932" s="222"/>
      <c r="AC932" s="222"/>
      <c r="AD932" s="222"/>
      <c r="AE932" s="222"/>
      <c r="AF932" s="222"/>
      <c r="AG932" s="222"/>
      <c r="AH932" s="222"/>
      <c r="AI932" s="222"/>
      <c r="AJ932" s="222"/>
      <c r="AK932" s="222"/>
      <c r="AL932" s="222"/>
      <c r="AM932" s="222"/>
      <c r="AN932" s="222"/>
      <c r="AO932" s="222"/>
      <c r="AP932" s="222"/>
      <c r="AQ932" s="222"/>
      <c r="AR932" s="222"/>
      <c r="AS932" s="222"/>
    </row>
    <row r="933" spans="1:45" ht="24"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c r="AA933" s="222"/>
      <c r="AB933" s="222"/>
      <c r="AC933" s="222"/>
      <c r="AD933" s="222"/>
      <c r="AE933" s="222"/>
      <c r="AF933" s="222"/>
      <c r="AG933" s="222"/>
      <c r="AH933" s="222"/>
      <c r="AI933" s="222"/>
      <c r="AJ933" s="222"/>
      <c r="AK933" s="222"/>
      <c r="AL933" s="222"/>
      <c r="AM933" s="222"/>
      <c r="AN933" s="222"/>
      <c r="AO933" s="222"/>
      <c r="AP933" s="222"/>
      <c r="AQ933" s="222"/>
      <c r="AR933" s="222"/>
      <c r="AS933" s="222"/>
    </row>
    <row r="934" spans="1:45" ht="24"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c r="AA934" s="222"/>
      <c r="AB934" s="222"/>
      <c r="AC934" s="222"/>
      <c r="AD934" s="222"/>
      <c r="AE934" s="222"/>
      <c r="AF934" s="222"/>
      <c r="AG934" s="222"/>
      <c r="AH934" s="222"/>
      <c r="AI934" s="222"/>
      <c r="AJ934" s="222"/>
      <c r="AK934" s="222"/>
      <c r="AL934" s="222"/>
      <c r="AM934" s="222"/>
      <c r="AN934" s="222"/>
      <c r="AO934" s="222"/>
      <c r="AP934" s="222"/>
      <c r="AQ934" s="222"/>
      <c r="AR934" s="222"/>
      <c r="AS934" s="222"/>
    </row>
    <row r="935" spans="1:45" ht="24"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c r="AA935" s="222"/>
      <c r="AB935" s="222"/>
      <c r="AC935" s="222"/>
      <c r="AD935" s="222"/>
      <c r="AE935" s="222"/>
      <c r="AF935" s="222"/>
      <c r="AG935" s="222"/>
      <c r="AH935" s="222"/>
      <c r="AI935" s="222"/>
      <c r="AJ935" s="222"/>
      <c r="AK935" s="222"/>
      <c r="AL935" s="222"/>
      <c r="AM935" s="222"/>
      <c r="AN935" s="222"/>
      <c r="AO935" s="222"/>
      <c r="AP935" s="222"/>
      <c r="AQ935" s="222"/>
      <c r="AR935" s="222"/>
      <c r="AS935" s="222"/>
    </row>
    <row r="936" spans="1:45" ht="24"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c r="AA936" s="222"/>
      <c r="AB936" s="222"/>
      <c r="AC936" s="222"/>
      <c r="AD936" s="222"/>
      <c r="AE936" s="222"/>
      <c r="AF936" s="222"/>
      <c r="AG936" s="222"/>
      <c r="AH936" s="222"/>
      <c r="AI936" s="222"/>
      <c r="AJ936" s="222"/>
      <c r="AK936" s="222"/>
      <c r="AL936" s="222"/>
      <c r="AM936" s="222"/>
      <c r="AN936" s="222"/>
      <c r="AO936" s="222"/>
      <c r="AP936" s="222"/>
      <c r="AQ936" s="222"/>
      <c r="AR936" s="222"/>
      <c r="AS936" s="222"/>
    </row>
    <row r="937" spans="1:45" ht="24"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c r="AA937" s="222"/>
      <c r="AB937" s="222"/>
      <c r="AC937" s="222"/>
      <c r="AD937" s="222"/>
      <c r="AE937" s="222"/>
      <c r="AF937" s="222"/>
      <c r="AG937" s="222"/>
      <c r="AH937" s="222"/>
      <c r="AI937" s="222"/>
      <c r="AJ937" s="222"/>
      <c r="AK937" s="222"/>
      <c r="AL937" s="222"/>
      <c r="AM937" s="222"/>
      <c r="AN937" s="222"/>
      <c r="AO937" s="222"/>
      <c r="AP937" s="222"/>
      <c r="AQ937" s="222"/>
      <c r="AR937" s="222"/>
      <c r="AS937" s="222"/>
    </row>
    <row r="938" spans="1:45" ht="24"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c r="AA938" s="222"/>
      <c r="AB938" s="222"/>
      <c r="AC938" s="222"/>
      <c r="AD938" s="222"/>
      <c r="AE938" s="222"/>
      <c r="AF938" s="222"/>
      <c r="AG938" s="222"/>
      <c r="AH938" s="222"/>
      <c r="AI938" s="222"/>
      <c r="AJ938" s="222"/>
      <c r="AK938" s="222"/>
      <c r="AL938" s="222"/>
      <c r="AM938" s="222"/>
      <c r="AN938" s="222"/>
      <c r="AO938" s="222"/>
      <c r="AP938" s="222"/>
      <c r="AQ938" s="222"/>
      <c r="AR938" s="222"/>
      <c r="AS938" s="222"/>
    </row>
    <row r="939" spans="1:45" ht="24"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c r="AA939" s="222"/>
      <c r="AB939" s="222"/>
      <c r="AC939" s="222"/>
      <c r="AD939" s="222"/>
      <c r="AE939" s="222"/>
      <c r="AF939" s="222"/>
      <c r="AG939" s="222"/>
      <c r="AH939" s="222"/>
      <c r="AI939" s="222"/>
      <c r="AJ939" s="222"/>
      <c r="AK939" s="222"/>
      <c r="AL939" s="222"/>
      <c r="AM939" s="222"/>
      <c r="AN939" s="222"/>
      <c r="AO939" s="222"/>
      <c r="AP939" s="222"/>
      <c r="AQ939" s="222"/>
      <c r="AR939" s="222"/>
      <c r="AS939" s="222"/>
    </row>
    <row r="940" spans="1:45" ht="24"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c r="AA940" s="222"/>
      <c r="AB940" s="222"/>
      <c r="AC940" s="222"/>
      <c r="AD940" s="222"/>
      <c r="AE940" s="222"/>
      <c r="AF940" s="222"/>
      <c r="AG940" s="222"/>
      <c r="AH940" s="222"/>
      <c r="AI940" s="222"/>
      <c r="AJ940" s="222"/>
      <c r="AK940" s="222"/>
      <c r="AL940" s="222"/>
      <c r="AM940" s="222"/>
      <c r="AN940" s="222"/>
      <c r="AO940" s="222"/>
      <c r="AP940" s="222"/>
      <c r="AQ940" s="222"/>
      <c r="AR940" s="222"/>
      <c r="AS940" s="222"/>
    </row>
    <row r="941" spans="1:45" ht="24"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c r="AA941" s="222"/>
      <c r="AB941" s="222"/>
      <c r="AC941" s="222"/>
      <c r="AD941" s="222"/>
      <c r="AE941" s="222"/>
      <c r="AF941" s="222"/>
      <c r="AG941" s="222"/>
      <c r="AH941" s="222"/>
      <c r="AI941" s="222"/>
      <c r="AJ941" s="222"/>
      <c r="AK941" s="222"/>
      <c r="AL941" s="222"/>
      <c r="AM941" s="222"/>
      <c r="AN941" s="222"/>
      <c r="AO941" s="222"/>
      <c r="AP941" s="222"/>
      <c r="AQ941" s="222"/>
      <c r="AR941" s="222"/>
      <c r="AS941" s="222"/>
    </row>
    <row r="942" spans="1:45" ht="24"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c r="AA942" s="222"/>
      <c r="AB942" s="222"/>
      <c r="AC942" s="222"/>
      <c r="AD942" s="222"/>
      <c r="AE942" s="222"/>
      <c r="AF942" s="222"/>
      <c r="AG942" s="222"/>
      <c r="AH942" s="222"/>
      <c r="AI942" s="222"/>
      <c r="AJ942" s="222"/>
      <c r="AK942" s="222"/>
      <c r="AL942" s="222"/>
      <c r="AM942" s="222"/>
      <c r="AN942" s="222"/>
      <c r="AO942" s="222"/>
      <c r="AP942" s="222"/>
      <c r="AQ942" s="222"/>
      <c r="AR942" s="222"/>
      <c r="AS942" s="222"/>
    </row>
    <row r="943" spans="1:45" ht="24"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c r="AA943" s="222"/>
      <c r="AB943" s="222"/>
      <c r="AC943" s="222"/>
      <c r="AD943" s="222"/>
      <c r="AE943" s="222"/>
      <c r="AF943" s="222"/>
      <c r="AG943" s="222"/>
      <c r="AH943" s="222"/>
      <c r="AI943" s="222"/>
      <c r="AJ943" s="222"/>
      <c r="AK943" s="222"/>
      <c r="AL943" s="222"/>
      <c r="AM943" s="222"/>
      <c r="AN943" s="222"/>
      <c r="AO943" s="222"/>
      <c r="AP943" s="222"/>
      <c r="AQ943" s="222"/>
      <c r="AR943" s="222"/>
      <c r="AS943" s="222"/>
    </row>
    <row r="944" spans="1:45" ht="24"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c r="AA944" s="222"/>
      <c r="AB944" s="222"/>
      <c r="AC944" s="222"/>
      <c r="AD944" s="222"/>
      <c r="AE944" s="222"/>
      <c r="AF944" s="222"/>
      <c r="AG944" s="222"/>
      <c r="AH944" s="222"/>
      <c r="AI944" s="222"/>
      <c r="AJ944" s="222"/>
      <c r="AK944" s="222"/>
      <c r="AL944" s="222"/>
      <c r="AM944" s="222"/>
      <c r="AN944" s="222"/>
      <c r="AO944" s="222"/>
      <c r="AP944" s="222"/>
      <c r="AQ944" s="222"/>
      <c r="AR944" s="222"/>
      <c r="AS944" s="222"/>
    </row>
    <row r="945" spans="1:45" ht="24"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c r="AA945" s="222"/>
      <c r="AB945" s="222"/>
      <c r="AC945" s="222"/>
      <c r="AD945" s="222"/>
      <c r="AE945" s="222"/>
      <c r="AF945" s="222"/>
      <c r="AG945" s="222"/>
      <c r="AH945" s="222"/>
      <c r="AI945" s="222"/>
      <c r="AJ945" s="222"/>
      <c r="AK945" s="222"/>
      <c r="AL945" s="222"/>
      <c r="AM945" s="222"/>
      <c r="AN945" s="222"/>
      <c r="AO945" s="222"/>
      <c r="AP945" s="222"/>
      <c r="AQ945" s="222"/>
      <c r="AR945" s="222"/>
      <c r="AS945" s="222"/>
    </row>
    <row r="946" spans="1:45" ht="24"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c r="AA946" s="222"/>
      <c r="AB946" s="222"/>
      <c r="AC946" s="222"/>
      <c r="AD946" s="222"/>
      <c r="AE946" s="222"/>
      <c r="AF946" s="222"/>
      <c r="AG946" s="222"/>
      <c r="AH946" s="222"/>
      <c r="AI946" s="222"/>
      <c r="AJ946" s="222"/>
      <c r="AK946" s="222"/>
      <c r="AL946" s="222"/>
      <c r="AM946" s="222"/>
      <c r="AN946" s="222"/>
      <c r="AO946" s="222"/>
      <c r="AP946" s="222"/>
      <c r="AQ946" s="222"/>
      <c r="AR946" s="222"/>
      <c r="AS946" s="222"/>
    </row>
    <row r="947" spans="1:45" ht="24"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c r="AA947" s="222"/>
      <c r="AB947" s="222"/>
      <c r="AC947" s="222"/>
      <c r="AD947" s="222"/>
      <c r="AE947" s="222"/>
      <c r="AF947" s="222"/>
      <c r="AG947" s="222"/>
      <c r="AH947" s="222"/>
      <c r="AI947" s="222"/>
      <c r="AJ947" s="222"/>
      <c r="AK947" s="222"/>
      <c r="AL947" s="222"/>
      <c r="AM947" s="222"/>
      <c r="AN947" s="222"/>
      <c r="AO947" s="222"/>
      <c r="AP947" s="222"/>
      <c r="AQ947" s="222"/>
      <c r="AR947" s="222"/>
      <c r="AS947" s="222"/>
    </row>
    <row r="948" spans="1:45" ht="24"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c r="AA948" s="222"/>
      <c r="AB948" s="222"/>
      <c r="AC948" s="222"/>
      <c r="AD948" s="222"/>
      <c r="AE948" s="222"/>
      <c r="AF948" s="222"/>
      <c r="AG948" s="222"/>
      <c r="AH948" s="222"/>
      <c r="AI948" s="222"/>
      <c r="AJ948" s="222"/>
      <c r="AK948" s="222"/>
      <c r="AL948" s="222"/>
      <c r="AM948" s="222"/>
      <c r="AN948" s="222"/>
      <c r="AO948" s="222"/>
      <c r="AP948" s="222"/>
      <c r="AQ948" s="222"/>
      <c r="AR948" s="222"/>
      <c r="AS948" s="222"/>
    </row>
    <row r="949" spans="1:45" ht="24"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c r="AA949" s="222"/>
      <c r="AB949" s="222"/>
      <c r="AC949" s="222"/>
      <c r="AD949" s="222"/>
      <c r="AE949" s="222"/>
      <c r="AF949" s="222"/>
      <c r="AG949" s="222"/>
      <c r="AH949" s="222"/>
      <c r="AI949" s="222"/>
      <c r="AJ949" s="222"/>
      <c r="AK949" s="222"/>
      <c r="AL949" s="222"/>
      <c r="AM949" s="222"/>
      <c r="AN949" s="222"/>
      <c r="AO949" s="222"/>
      <c r="AP949" s="222"/>
      <c r="AQ949" s="222"/>
      <c r="AR949" s="222"/>
      <c r="AS949" s="222"/>
    </row>
    <row r="950" spans="1:45" ht="24"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c r="AA950" s="222"/>
      <c r="AB950" s="222"/>
      <c r="AC950" s="222"/>
      <c r="AD950" s="222"/>
      <c r="AE950" s="222"/>
      <c r="AF950" s="222"/>
      <c r="AG950" s="222"/>
      <c r="AH950" s="222"/>
      <c r="AI950" s="222"/>
      <c r="AJ950" s="222"/>
      <c r="AK950" s="222"/>
      <c r="AL950" s="222"/>
      <c r="AM950" s="222"/>
      <c r="AN950" s="222"/>
      <c r="AO950" s="222"/>
      <c r="AP950" s="222"/>
      <c r="AQ950" s="222"/>
      <c r="AR950" s="222"/>
      <c r="AS950" s="222"/>
    </row>
    <row r="951" spans="1:45" ht="24"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c r="AA951" s="222"/>
      <c r="AB951" s="222"/>
      <c r="AC951" s="222"/>
      <c r="AD951" s="222"/>
      <c r="AE951" s="222"/>
      <c r="AF951" s="222"/>
      <c r="AG951" s="222"/>
      <c r="AH951" s="222"/>
      <c r="AI951" s="222"/>
      <c r="AJ951" s="222"/>
      <c r="AK951" s="222"/>
      <c r="AL951" s="222"/>
      <c r="AM951" s="222"/>
      <c r="AN951" s="222"/>
      <c r="AO951" s="222"/>
      <c r="AP951" s="222"/>
      <c r="AQ951" s="222"/>
      <c r="AR951" s="222"/>
      <c r="AS951" s="222"/>
    </row>
    <row r="952" spans="1:45" ht="24"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c r="AA952" s="222"/>
      <c r="AB952" s="222"/>
      <c r="AC952" s="222"/>
      <c r="AD952" s="222"/>
      <c r="AE952" s="222"/>
      <c r="AF952" s="222"/>
      <c r="AG952" s="222"/>
      <c r="AH952" s="222"/>
      <c r="AI952" s="222"/>
      <c r="AJ952" s="222"/>
      <c r="AK952" s="222"/>
      <c r="AL952" s="222"/>
      <c r="AM952" s="222"/>
      <c r="AN952" s="222"/>
      <c r="AO952" s="222"/>
      <c r="AP952" s="222"/>
      <c r="AQ952" s="222"/>
      <c r="AR952" s="222"/>
      <c r="AS952" s="222"/>
    </row>
    <row r="953" spans="1:45" ht="24"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c r="AA953" s="222"/>
      <c r="AB953" s="222"/>
      <c r="AC953" s="222"/>
      <c r="AD953" s="222"/>
      <c r="AE953" s="222"/>
      <c r="AF953" s="222"/>
      <c r="AG953" s="222"/>
      <c r="AH953" s="222"/>
      <c r="AI953" s="222"/>
      <c r="AJ953" s="222"/>
      <c r="AK953" s="222"/>
      <c r="AL953" s="222"/>
      <c r="AM953" s="222"/>
      <c r="AN953" s="222"/>
      <c r="AO953" s="222"/>
      <c r="AP953" s="222"/>
      <c r="AQ953" s="222"/>
      <c r="AR953" s="222"/>
      <c r="AS953" s="222"/>
    </row>
    <row r="954" spans="1:45" ht="24"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c r="AA954" s="222"/>
      <c r="AB954" s="222"/>
      <c r="AC954" s="222"/>
      <c r="AD954" s="222"/>
      <c r="AE954" s="222"/>
      <c r="AF954" s="222"/>
      <c r="AG954" s="222"/>
      <c r="AH954" s="222"/>
      <c r="AI954" s="222"/>
      <c r="AJ954" s="222"/>
      <c r="AK954" s="222"/>
      <c r="AL954" s="222"/>
      <c r="AM954" s="222"/>
      <c r="AN954" s="222"/>
      <c r="AO954" s="222"/>
      <c r="AP954" s="222"/>
      <c r="AQ954" s="222"/>
      <c r="AR954" s="222"/>
      <c r="AS954" s="222"/>
    </row>
    <row r="955" spans="1:45" ht="24"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c r="AA955" s="222"/>
      <c r="AB955" s="222"/>
      <c r="AC955" s="222"/>
      <c r="AD955" s="222"/>
      <c r="AE955" s="222"/>
      <c r="AF955" s="222"/>
      <c r="AG955" s="222"/>
      <c r="AH955" s="222"/>
      <c r="AI955" s="222"/>
      <c r="AJ955" s="222"/>
      <c r="AK955" s="222"/>
      <c r="AL955" s="222"/>
      <c r="AM955" s="222"/>
      <c r="AN955" s="222"/>
      <c r="AO955" s="222"/>
      <c r="AP955" s="222"/>
      <c r="AQ955" s="222"/>
      <c r="AR955" s="222"/>
      <c r="AS955" s="222"/>
    </row>
    <row r="956" spans="1:45" ht="24"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c r="AA956" s="222"/>
      <c r="AB956" s="222"/>
      <c r="AC956" s="222"/>
      <c r="AD956" s="222"/>
      <c r="AE956" s="222"/>
      <c r="AF956" s="222"/>
      <c r="AG956" s="222"/>
      <c r="AH956" s="222"/>
      <c r="AI956" s="222"/>
      <c r="AJ956" s="222"/>
      <c r="AK956" s="222"/>
      <c r="AL956" s="222"/>
      <c r="AM956" s="222"/>
      <c r="AN956" s="222"/>
      <c r="AO956" s="222"/>
      <c r="AP956" s="222"/>
      <c r="AQ956" s="222"/>
      <c r="AR956" s="222"/>
      <c r="AS956" s="222"/>
    </row>
    <row r="957" spans="1:45" ht="24"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c r="AA957" s="222"/>
      <c r="AB957" s="222"/>
      <c r="AC957" s="222"/>
      <c r="AD957" s="222"/>
      <c r="AE957" s="222"/>
      <c r="AF957" s="222"/>
      <c r="AG957" s="222"/>
      <c r="AH957" s="222"/>
      <c r="AI957" s="222"/>
      <c r="AJ957" s="222"/>
      <c r="AK957" s="222"/>
      <c r="AL957" s="222"/>
      <c r="AM957" s="222"/>
      <c r="AN957" s="222"/>
      <c r="AO957" s="222"/>
      <c r="AP957" s="222"/>
      <c r="AQ957" s="222"/>
      <c r="AR957" s="222"/>
      <c r="AS957" s="222"/>
    </row>
    <row r="958" spans="1:45" ht="24"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c r="AA958" s="222"/>
      <c r="AB958" s="222"/>
      <c r="AC958" s="222"/>
      <c r="AD958" s="222"/>
      <c r="AE958" s="222"/>
      <c r="AF958" s="222"/>
      <c r="AG958" s="222"/>
      <c r="AH958" s="222"/>
      <c r="AI958" s="222"/>
      <c r="AJ958" s="222"/>
      <c r="AK958" s="222"/>
      <c r="AL958" s="222"/>
      <c r="AM958" s="222"/>
      <c r="AN958" s="222"/>
      <c r="AO958" s="222"/>
      <c r="AP958" s="222"/>
      <c r="AQ958" s="222"/>
      <c r="AR958" s="222"/>
      <c r="AS958" s="222"/>
    </row>
    <row r="959" spans="1:45" ht="24"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c r="AA959" s="222"/>
      <c r="AB959" s="222"/>
      <c r="AC959" s="222"/>
      <c r="AD959" s="222"/>
      <c r="AE959" s="222"/>
      <c r="AF959" s="222"/>
      <c r="AG959" s="222"/>
      <c r="AH959" s="222"/>
      <c r="AI959" s="222"/>
      <c r="AJ959" s="222"/>
      <c r="AK959" s="222"/>
      <c r="AL959" s="222"/>
      <c r="AM959" s="222"/>
      <c r="AN959" s="222"/>
      <c r="AO959" s="222"/>
      <c r="AP959" s="222"/>
      <c r="AQ959" s="222"/>
      <c r="AR959" s="222"/>
      <c r="AS959" s="222"/>
    </row>
    <row r="960" spans="1:45" ht="24"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c r="AA960" s="222"/>
      <c r="AB960" s="222"/>
      <c r="AC960" s="222"/>
      <c r="AD960" s="222"/>
      <c r="AE960" s="222"/>
      <c r="AF960" s="222"/>
      <c r="AG960" s="222"/>
      <c r="AH960" s="222"/>
      <c r="AI960" s="222"/>
      <c r="AJ960" s="222"/>
      <c r="AK960" s="222"/>
      <c r="AL960" s="222"/>
      <c r="AM960" s="222"/>
      <c r="AN960" s="222"/>
      <c r="AO960" s="222"/>
      <c r="AP960" s="222"/>
      <c r="AQ960" s="222"/>
      <c r="AR960" s="222"/>
      <c r="AS960" s="222"/>
    </row>
    <row r="961" spans="1:45" ht="24"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c r="AA961" s="222"/>
      <c r="AB961" s="222"/>
      <c r="AC961" s="222"/>
      <c r="AD961" s="222"/>
      <c r="AE961" s="222"/>
      <c r="AF961" s="222"/>
      <c r="AG961" s="222"/>
      <c r="AH961" s="222"/>
      <c r="AI961" s="222"/>
      <c r="AJ961" s="222"/>
      <c r="AK961" s="222"/>
      <c r="AL961" s="222"/>
      <c r="AM961" s="222"/>
      <c r="AN961" s="222"/>
      <c r="AO961" s="222"/>
      <c r="AP961" s="222"/>
      <c r="AQ961" s="222"/>
      <c r="AR961" s="222"/>
      <c r="AS961" s="222"/>
    </row>
    <row r="962" spans="1:45" ht="24"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c r="AA962" s="222"/>
      <c r="AB962" s="222"/>
      <c r="AC962" s="222"/>
      <c r="AD962" s="222"/>
      <c r="AE962" s="222"/>
      <c r="AF962" s="222"/>
      <c r="AG962" s="222"/>
      <c r="AH962" s="222"/>
      <c r="AI962" s="222"/>
      <c r="AJ962" s="222"/>
      <c r="AK962" s="222"/>
      <c r="AL962" s="222"/>
      <c r="AM962" s="222"/>
      <c r="AN962" s="222"/>
      <c r="AO962" s="222"/>
      <c r="AP962" s="222"/>
      <c r="AQ962" s="222"/>
      <c r="AR962" s="222"/>
      <c r="AS962" s="222"/>
    </row>
    <row r="963" spans="1:45" ht="24"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c r="AA963" s="222"/>
      <c r="AB963" s="222"/>
      <c r="AC963" s="222"/>
      <c r="AD963" s="222"/>
      <c r="AE963" s="222"/>
      <c r="AF963" s="222"/>
      <c r="AG963" s="222"/>
      <c r="AH963" s="222"/>
      <c r="AI963" s="222"/>
      <c r="AJ963" s="222"/>
      <c r="AK963" s="222"/>
      <c r="AL963" s="222"/>
      <c r="AM963" s="222"/>
      <c r="AN963" s="222"/>
      <c r="AO963" s="222"/>
      <c r="AP963" s="222"/>
      <c r="AQ963" s="222"/>
      <c r="AR963" s="222"/>
      <c r="AS963" s="222"/>
    </row>
    <row r="964" spans="1:45" ht="24"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c r="AA964" s="222"/>
      <c r="AB964" s="222"/>
      <c r="AC964" s="222"/>
      <c r="AD964" s="222"/>
      <c r="AE964" s="222"/>
      <c r="AF964" s="222"/>
      <c r="AG964" s="222"/>
      <c r="AH964" s="222"/>
      <c r="AI964" s="222"/>
      <c r="AJ964" s="222"/>
      <c r="AK964" s="222"/>
      <c r="AL964" s="222"/>
      <c r="AM964" s="222"/>
      <c r="AN964" s="222"/>
      <c r="AO964" s="222"/>
      <c r="AP964" s="222"/>
      <c r="AQ964" s="222"/>
      <c r="AR964" s="222"/>
      <c r="AS964" s="222"/>
    </row>
    <row r="965" spans="1:45" ht="24"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c r="AA965" s="222"/>
      <c r="AB965" s="222"/>
      <c r="AC965" s="222"/>
      <c r="AD965" s="222"/>
      <c r="AE965" s="222"/>
      <c r="AF965" s="222"/>
      <c r="AG965" s="222"/>
      <c r="AH965" s="222"/>
      <c r="AI965" s="222"/>
      <c r="AJ965" s="222"/>
      <c r="AK965" s="222"/>
      <c r="AL965" s="222"/>
      <c r="AM965" s="222"/>
      <c r="AN965" s="222"/>
      <c r="AO965" s="222"/>
      <c r="AP965" s="222"/>
      <c r="AQ965" s="222"/>
      <c r="AR965" s="222"/>
      <c r="AS965" s="222"/>
    </row>
    <row r="966" spans="1:45" ht="24"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c r="AA966" s="222"/>
      <c r="AB966" s="222"/>
      <c r="AC966" s="222"/>
      <c r="AD966" s="222"/>
      <c r="AE966" s="222"/>
      <c r="AF966" s="222"/>
      <c r="AG966" s="222"/>
      <c r="AH966" s="222"/>
      <c r="AI966" s="222"/>
      <c r="AJ966" s="222"/>
      <c r="AK966" s="222"/>
      <c r="AL966" s="222"/>
      <c r="AM966" s="222"/>
      <c r="AN966" s="222"/>
      <c r="AO966" s="222"/>
      <c r="AP966" s="222"/>
      <c r="AQ966" s="222"/>
      <c r="AR966" s="222"/>
      <c r="AS966" s="222"/>
    </row>
    <row r="967" spans="1:45" ht="24"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c r="AA967" s="222"/>
      <c r="AB967" s="222"/>
      <c r="AC967" s="222"/>
      <c r="AD967" s="222"/>
      <c r="AE967" s="222"/>
      <c r="AF967" s="222"/>
      <c r="AG967" s="222"/>
      <c r="AH967" s="222"/>
      <c r="AI967" s="222"/>
      <c r="AJ967" s="222"/>
      <c r="AK967" s="222"/>
      <c r="AL967" s="222"/>
      <c r="AM967" s="222"/>
      <c r="AN967" s="222"/>
      <c r="AO967" s="222"/>
      <c r="AP967" s="222"/>
      <c r="AQ967" s="222"/>
      <c r="AR967" s="222"/>
      <c r="AS967" s="222"/>
    </row>
    <row r="968" spans="1:45" ht="24"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c r="AA968" s="222"/>
      <c r="AB968" s="222"/>
      <c r="AC968" s="222"/>
      <c r="AD968" s="222"/>
      <c r="AE968" s="222"/>
      <c r="AF968" s="222"/>
      <c r="AG968" s="222"/>
      <c r="AH968" s="222"/>
      <c r="AI968" s="222"/>
      <c r="AJ968" s="222"/>
      <c r="AK968" s="222"/>
      <c r="AL968" s="222"/>
      <c r="AM968" s="222"/>
      <c r="AN968" s="222"/>
      <c r="AO968" s="222"/>
      <c r="AP968" s="222"/>
      <c r="AQ968" s="222"/>
      <c r="AR968" s="222"/>
      <c r="AS968" s="222"/>
    </row>
    <row r="969" spans="1:45" ht="24"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c r="AA969" s="222"/>
      <c r="AB969" s="222"/>
      <c r="AC969" s="222"/>
      <c r="AD969" s="222"/>
      <c r="AE969" s="222"/>
      <c r="AF969" s="222"/>
      <c r="AG969" s="222"/>
      <c r="AH969" s="222"/>
      <c r="AI969" s="222"/>
      <c r="AJ969" s="222"/>
      <c r="AK969" s="222"/>
      <c r="AL969" s="222"/>
      <c r="AM969" s="222"/>
      <c r="AN969" s="222"/>
      <c r="AO969" s="222"/>
      <c r="AP969" s="222"/>
      <c r="AQ969" s="222"/>
      <c r="AR969" s="222"/>
      <c r="AS969" s="222"/>
    </row>
    <row r="970" spans="1:45" ht="24"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c r="AA970" s="222"/>
      <c r="AB970" s="222"/>
      <c r="AC970" s="222"/>
      <c r="AD970" s="222"/>
      <c r="AE970" s="222"/>
      <c r="AF970" s="222"/>
      <c r="AG970" s="222"/>
      <c r="AH970" s="222"/>
      <c r="AI970" s="222"/>
      <c r="AJ970" s="222"/>
      <c r="AK970" s="222"/>
      <c r="AL970" s="222"/>
      <c r="AM970" s="222"/>
      <c r="AN970" s="222"/>
      <c r="AO970" s="222"/>
      <c r="AP970" s="222"/>
      <c r="AQ970" s="222"/>
      <c r="AR970" s="222"/>
      <c r="AS970" s="222"/>
    </row>
    <row r="971" spans="1:45" ht="24"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c r="AA971" s="222"/>
      <c r="AB971" s="222"/>
      <c r="AC971" s="222"/>
      <c r="AD971" s="222"/>
      <c r="AE971" s="222"/>
      <c r="AF971" s="222"/>
      <c r="AG971" s="222"/>
      <c r="AH971" s="222"/>
      <c r="AI971" s="222"/>
      <c r="AJ971" s="222"/>
      <c r="AK971" s="222"/>
      <c r="AL971" s="222"/>
      <c r="AM971" s="222"/>
      <c r="AN971" s="222"/>
      <c r="AO971" s="222"/>
      <c r="AP971" s="222"/>
      <c r="AQ971" s="222"/>
      <c r="AR971" s="222"/>
      <c r="AS971" s="222"/>
    </row>
    <row r="972" spans="1:45" ht="24"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c r="AA972" s="222"/>
      <c r="AB972" s="222"/>
      <c r="AC972" s="222"/>
      <c r="AD972" s="222"/>
      <c r="AE972" s="222"/>
      <c r="AF972" s="222"/>
      <c r="AG972" s="222"/>
      <c r="AH972" s="222"/>
      <c r="AI972" s="222"/>
      <c r="AJ972" s="222"/>
      <c r="AK972" s="222"/>
      <c r="AL972" s="222"/>
      <c r="AM972" s="222"/>
      <c r="AN972" s="222"/>
      <c r="AO972" s="222"/>
      <c r="AP972" s="222"/>
      <c r="AQ972" s="222"/>
      <c r="AR972" s="222"/>
      <c r="AS972" s="222"/>
    </row>
    <row r="973" spans="1:45" ht="24"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c r="AA973" s="222"/>
      <c r="AB973" s="222"/>
      <c r="AC973" s="222"/>
      <c r="AD973" s="222"/>
      <c r="AE973" s="222"/>
      <c r="AF973" s="222"/>
      <c r="AG973" s="222"/>
      <c r="AH973" s="222"/>
      <c r="AI973" s="222"/>
      <c r="AJ973" s="222"/>
      <c r="AK973" s="222"/>
      <c r="AL973" s="222"/>
      <c r="AM973" s="222"/>
      <c r="AN973" s="222"/>
      <c r="AO973" s="222"/>
      <c r="AP973" s="222"/>
      <c r="AQ973" s="222"/>
      <c r="AR973" s="222"/>
      <c r="AS973" s="222"/>
    </row>
    <row r="974" spans="1:45" ht="24"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c r="AA974" s="222"/>
      <c r="AB974" s="222"/>
      <c r="AC974" s="222"/>
      <c r="AD974" s="222"/>
      <c r="AE974" s="222"/>
      <c r="AF974" s="222"/>
      <c r="AG974" s="222"/>
      <c r="AH974" s="222"/>
      <c r="AI974" s="222"/>
      <c r="AJ974" s="222"/>
      <c r="AK974" s="222"/>
      <c r="AL974" s="222"/>
      <c r="AM974" s="222"/>
      <c r="AN974" s="222"/>
      <c r="AO974" s="222"/>
      <c r="AP974" s="222"/>
      <c r="AQ974" s="222"/>
      <c r="AR974" s="222"/>
      <c r="AS974" s="222"/>
    </row>
    <row r="975" spans="1:45" ht="24"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c r="AA975" s="222"/>
      <c r="AB975" s="222"/>
      <c r="AC975" s="222"/>
      <c r="AD975" s="222"/>
      <c r="AE975" s="222"/>
      <c r="AF975" s="222"/>
      <c r="AG975" s="222"/>
      <c r="AH975" s="222"/>
      <c r="AI975" s="222"/>
      <c r="AJ975" s="222"/>
      <c r="AK975" s="222"/>
      <c r="AL975" s="222"/>
      <c r="AM975" s="222"/>
      <c r="AN975" s="222"/>
      <c r="AO975" s="222"/>
      <c r="AP975" s="222"/>
      <c r="AQ975" s="222"/>
      <c r="AR975" s="222"/>
      <c r="AS975" s="222"/>
    </row>
    <row r="976" spans="1:45" ht="24"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c r="AA976" s="222"/>
      <c r="AB976" s="222"/>
      <c r="AC976" s="222"/>
      <c r="AD976" s="222"/>
      <c r="AE976" s="222"/>
      <c r="AF976" s="222"/>
      <c r="AG976" s="222"/>
      <c r="AH976" s="222"/>
      <c r="AI976" s="222"/>
      <c r="AJ976" s="222"/>
      <c r="AK976" s="222"/>
      <c r="AL976" s="222"/>
      <c r="AM976" s="222"/>
      <c r="AN976" s="222"/>
      <c r="AO976" s="222"/>
      <c r="AP976" s="222"/>
      <c r="AQ976" s="222"/>
      <c r="AR976" s="222"/>
      <c r="AS976" s="222"/>
    </row>
    <row r="977" spans="1:45" ht="24"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c r="AA977" s="222"/>
      <c r="AB977" s="222"/>
      <c r="AC977" s="222"/>
      <c r="AD977" s="222"/>
      <c r="AE977" s="222"/>
      <c r="AF977" s="222"/>
      <c r="AG977" s="222"/>
      <c r="AH977" s="222"/>
      <c r="AI977" s="222"/>
      <c r="AJ977" s="222"/>
      <c r="AK977" s="222"/>
      <c r="AL977" s="222"/>
      <c r="AM977" s="222"/>
      <c r="AN977" s="222"/>
      <c r="AO977" s="222"/>
      <c r="AP977" s="222"/>
      <c r="AQ977" s="222"/>
      <c r="AR977" s="222"/>
      <c r="AS977" s="222"/>
    </row>
    <row r="978" spans="1:45" ht="24"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c r="AA978" s="222"/>
      <c r="AB978" s="222"/>
      <c r="AC978" s="222"/>
      <c r="AD978" s="222"/>
      <c r="AE978" s="222"/>
      <c r="AF978" s="222"/>
      <c r="AG978" s="222"/>
      <c r="AH978" s="222"/>
      <c r="AI978" s="222"/>
      <c r="AJ978" s="222"/>
      <c r="AK978" s="222"/>
      <c r="AL978" s="222"/>
      <c r="AM978" s="222"/>
      <c r="AN978" s="222"/>
      <c r="AO978" s="222"/>
      <c r="AP978" s="222"/>
      <c r="AQ978" s="222"/>
      <c r="AR978" s="222"/>
      <c r="AS978" s="222"/>
    </row>
    <row r="979" spans="1:45" ht="24"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c r="AA979" s="222"/>
      <c r="AB979" s="222"/>
      <c r="AC979" s="222"/>
      <c r="AD979" s="222"/>
      <c r="AE979" s="222"/>
      <c r="AF979" s="222"/>
      <c r="AG979" s="222"/>
      <c r="AH979" s="222"/>
      <c r="AI979" s="222"/>
      <c r="AJ979" s="222"/>
      <c r="AK979" s="222"/>
      <c r="AL979" s="222"/>
      <c r="AM979" s="222"/>
      <c r="AN979" s="222"/>
      <c r="AO979" s="222"/>
      <c r="AP979" s="222"/>
      <c r="AQ979" s="222"/>
      <c r="AR979" s="222"/>
      <c r="AS979" s="222"/>
    </row>
    <row r="980" spans="1:45" ht="24"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c r="AA980" s="222"/>
      <c r="AB980" s="222"/>
      <c r="AC980" s="222"/>
      <c r="AD980" s="222"/>
      <c r="AE980" s="222"/>
      <c r="AF980" s="222"/>
      <c r="AG980" s="222"/>
      <c r="AH980" s="222"/>
      <c r="AI980" s="222"/>
      <c r="AJ980" s="222"/>
      <c r="AK980" s="222"/>
      <c r="AL980" s="222"/>
      <c r="AM980" s="222"/>
      <c r="AN980" s="222"/>
      <c r="AO980" s="222"/>
      <c r="AP980" s="222"/>
      <c r="AQ980" s="222"/>
      <c r="AR980" s="222"/>
      <c r="AS980" s="222"/>
    </row>
    <row r="981" spans="1:45" ht="24"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c r="AA981" s="222"/>
      <c r="AB981" s="222"/>
      <c r="AC981" s="222"/>
      <c r="AD981" s="222"/>
      <c r="AE981" s="222"/>
      <c r="AF981" s="222"/>
      <c r="AG981" s="222"/>
      <c r="AH981" s="222"/>
      <c r="AI981" s="222"/>
      <c r="AJ981" s="222"/>
      <c r="AK981" s="222"/>
      <c r="AL981" s="222"/>
      <c r="AM981" s="222"/>
      <c r="AN981" s="222"/>
      <c r="AO981" s="222"/>
      <c r="AP981" s="222"/>
      <c r="AQ981" s="222"/>
      <c r="AR981" s="222"/>
      <c r="AS981" s="222"/>
    </row>
    <row r="982" spans="1:45" ht="24"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c r="AA982" s="222"/>
      <c r="AB982" s="222"/>
      <c r="AC982" s="222"/>
      <c r="AD982" s="222"/>
      <c r="AE982" s="222"/>
      <c r="AF982" s="222"/>
      <c r="AG982" s="222"/>
      <c r="AH982" s="222"/>
      <c r="AI982" s="222"/>
      <c r="AJ982" s="222"/>
      <c r="AK982" s="222"/>
      <c r="AL982" s="222"/>
      <c r="AM982" s="222"/>
      <c r="AN982" s="222"/>
      <c r="AO982" s="222"/>
      <c r="AP982" s="222"/>
      <c r="AQ982" s="222"/>
      <c r="AR982" s="222"/>
      <c r="AS982" s="222"/>
    </row>
    <row r="983" spans="1:45" ht="24"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c r="AA983" s="222"/>
      <c r="AB983" s="222"/>
      <c r="AC983" s="222"/>
      <c r="AD983" s="222"/>
      <c r="AE983" s="222"/>
      <c r="AF983" s="222"/>
      <c r="AG983" s="222"/>
      <c r="AH983" s="222"/>
      <c r="AI983" s="222"/>
      <c r="AJ983" s="222"/>
      <c r="AK983" s="222"/>
      <c r="AL983" s="222"/>
      <c r="AM983" s="222"/>
      <c r="AN983" s="222"/>
      <c r="AO983" s="222"/>
      <c r="AP983" s="222"/>
      <c r="AQ983" s="222"/>
      <c r="AR983" s="222"/>
      <c r="AS983" s="222"/>
    </row>
    <row r="984" spans="1:45" ht="24"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c r="AA984" s="222"/>
      <c r="AB984" s="222"/>
      <c r="AC984" s="222"/>
      <c r="AD984" s="222"/>
      <c r="AE984" s="222"/>
      <c r="AF984" s="222"/>
      <c r="AG984" s="222"/>
      <c r="AH984" s="222"/>
      <c r="AI984" s="222"/>
      <c r="AJ984" s="222"/>
      <c r="AK984" s="222"/>
      <c r="AL984" s="222"/>
      <c r="AM984" s="222"/>
      <c r="AN984" s="222"/>
      <c r="AO984" s="222"/>
      <c r="AP984" s="222"/>
      <c r="AQ984" s="222"/>
      <c r="AR984" s="222"/>
      <c r="AS984" s="222"/>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984"/>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1.1640625" defaultRowHeight="15" customHeight="1"/>
  <cols>
    <col min="1" max="1" width="14.1640625" customWidth="1"/>
    <col min="2" max="45" width="14.5" customWidth="1"/>
    <col min="46" max="50" width="15.83203125" customWidth="1"/>
  </cols>
  <sheetData>
    <row r="1" spans="1:50" ht="24" customHeight="1">
      <c r="A1" s="287"/>
      <c r="B1" s="288" t="s">
        <v>162</v>
      </c>
      <c r="C1" s="288" t="s">
        <v>163</v>
      </c>
      <c r="D1" s="127">
        <v>45925</v>
      </c>
      <c r="E1" s="127">
        <v>45926</v>
      </c>
      <c r="F1" s="127">
        <v>45927</v>
      </c>
      <c r="G1" s="127">
        <v>45928</v>
      </c>
      <c r="H1" s="127">
        <v>45929</v>
      </c>
      <c r="I1" s="127">
        <v>45930</v>
      </c>
      <c r="J1" s="127">
        <v>45931</v>
      </c>
      <c r="K1" s="288" t="s">
        <v>162</v>
      </c>
      <c r="L1" s="288" t="s">
        <v>163</v>
      </c>
      <c r="M1" s="127">
        <v>45932</v>
      </c>
      <c r="N1" s="127">
        <v>45933</v>
      </c>
      <c r="O1" s="127">
        <v>45934</v>
      </c>
      <c r="P1" s="127">
        <v>45935</v>
      </c>
      <c r="Q1" s="127">
        <v>45936</v>
      </c>
      <c r="R1" s="127">
        <v>45937</v>
      </c>
      <c r="S1" s="127">
        <v>45938</v>
      </c>
      <c r="T1" s="288" t="s">
        <v>162</v>
      </c>
      <c r="U1" s="288" t="s">
        <v>163</v>
      </c>
      <c r="V1" s="127">
        <v>45939</v>
      </c>
      <c r="W1" s="127">
        <v>45940</v>
      </c>
      <c r="X1" s="127">
        <v>45941</v>
      </c>
      <c r="Y1" s="127">
        <v>45942</v>
      </c>
      <c r="Z1" s="127">
        <v>45943</v>
      </c>
      <c r="AA1" s="127">
        <v>45944</v>
      </c>
      <c r="AB1" s="127">
        <v>45945</v>
      </c>
      <c r="AC1" s="288" t="s">
        <v>162</v>
      </c>
      <c r="AD1" s="288" t="s">
        <v>163</v>
      </c>
      <c r="AE1" s="127">
        <v>45946</v>
      </c>
      <c r="AF1" s="127">
        <v>45947</v>
      </c>
      <c r="AG1" s="127">
        <v>45948</v>
      </c>
      <c r="AH1" s="127">
        <v>45949</v>
      </c>
      <c r="AI1" s="127">
        <v>45950</v>
      </c>
      <c r="AJ1" s="127">
        <v>45951</v>
      </c>
      <c r="AK1" s="127">
        <v>45952</v>
      </c>
      <c r="AL1" s="288" t="s">
        <v>162</v>
      </c>
      <c r="AM1" s="288" t="s">
        <v>163</v>
      </c>
      <c r="AN1" s="127">
        <v>45953</v>
      </c>
      <c r="AO1" s="127">
        <v>45954</v>
      </c>
      <c r="AP1" s="127">
        <v>45955</v>
      </c>
      <c r="AQ1" s="127">
        <v>45956</v>
      </c>
      <c r="AR1" s="127">
        <v>45957</v>
      </c>
      <c r="AS1" s="127">
        <v>45958</v>
      </c>
      <c r="AT1" s="127">
        <v>45959</v>
      </c>
      <c r="AU1" s="288" t="s">
        <v>162</v>
      </c>
      <c r="AV1" s="288" t="s">
        <v>163</v>
      </c>
      <c r="AW1" s="406">
        <v>45960</v>
      </c>
      <c r="AX1" s="406">
        <v>45961</v>
      </c>
    </row>
    <row r="2" spans="1:50" ht="24" customHeight="1">
      <c r="A2" s="287"/>
      <c r="B2" s="293"/>
      <c r="C2" s="293"/>
      <c r="D2" s="292" t="s">
        <v>168</v>
      </c>
      <c r="E2" s="292" t="s">
        <v>169</v>
      </c>
      <c r="F2" s="292" t="s">
        <v>170</v>
      </c>
      <c r="G2" s="292" t="s">
        <v>171</v>
      </c>
      <c r="H2" s="292" t="s">
        <v>172</v>
      </c>
      <c r="I2" s="292" t="s">
        <v>173</v>
      </c>
      <c r="J2" s="292" t="s">
        <v>167</v>
      </c>
      <c r="K2" s="293"/>
      <c r="L2" s="293"/>
      <c r="M2" s="292" t="s">
        <v>168</v>
      </c>
      <c r="N2" s="292" t="s">
        <v>169</v>
      </c>
      <c r="O2" s="292" t="s">
        <v>170</v>
      </c>
      <c r="P2" s="292" t="s">
        <v>171</v>
      </c>
      <c r="Q2" s="292" t="s">
        <v>172</v>
      </c>
      <c r="R2" s="292" t="s">
        <v>173</v>
      </c>
      <c r="S2" s="292" t="s">
        <v>167</v>
      </c>
      <c r="T2" s="288"/>
      <c r="U2" s="288"/>
      <c r="V2" s="292" t="s">
        <v>168</v>
      </c>
      <c r="W2" s="292" t="s">
        <v>169</v>
      </c>
      <c r="X2" s="292" t="s">
        <v>170</v>
      </c>
      <c r="Y2" s="292" t="s">
        <v>171</v>
      </c>
      <c r="Z2" s="292" t="s">
        <v>172</v>
      </c>
      <c r="AA2" s="292" t="s">
        <v>173</v>
      </c>
      <c r="AB2" s="292" t="s">
        <v>167</v>
      </c>
      <c r="AC2" s="288"/>
      <c r="AD2" s="288"/>
      <c r="AE2" s="292" t="s">
        <v>168</v>
      </c>
      <c r="AF2" s="292" t="s">
        <v>169</v>
      </c>
      <c r="AG2" s="292" t="s">
        <v>170</v>
      </c>
      <c r="AH2" s="292" t="s">
        <v>171</v>
      </c>
      <c r="AI2" s="292" t="s">
        <v>172</v>
      </c>
      <c r="AJ2" s="292" t="s">
        <v>173</v>
      </c>
      <c r="AK2" s="292" t="s">
        <v>167</v>
      </c>
      <c r="AL2" s="288"/>
      <c r="AM2" s="288"/>
      <c r="AN2" s="292" t="s">
        <v>168</v>
      </c>
      <c r="AO2" s="292" t="s">
        <v>169</v>
      </c>
      <c r="AP2" s="292" t="s">
        <v>170</v>
      </c>
      <c r="AQ2" s="292" t="s">
        <v>171</v>
      </c>
      <c r="AR2" s="292" t="s">
        <v>172</v>
      </c>
      <c r="AS2" s="292" t="s">
        <v>173</v>
      </c>
      <c r="AT2" s="292" t="s">
        <v>167</v>
      </c>
      <c r="AU2" s="288"/>
      <c r="AV2" s="288"/>
      <c r="AW2" s="407" t="s">
        <v>168</v>
      </c>
      <c r="AX2" s="407" t="s">
        <v>169</v>
      </c>
    </row>
    <row r="3" spans="1:50" ht="24" customHeight="1">
      <c r="A3" s="295" t="s">
        <v>174</v>
      </c>
      <c r="B3" s="382">
        <v>298591</v>
      </c>
      <c r="C3" s="357">
        <v>0.62</v>
      </c>
      <c r="D3" s="402">
        <v>13826</v>
      </c>
      <c r="E3" s="402">
        <v>2750</v>
      </c>
      <c r="F3" s="382">
        <v>5280</v>
      </c>
      <c r="G3" s="408">
        <v>6600</v>
      </c>
      <c r="H3" s="382">
        <v>38830</v>
      </c>
      <c r="I3" s="382">
        <v>68530</v>
      </c>
      <c r="J3" s="409">
        <v>2200</v>
      </c>
      <c r="K3" s="382">
        <v>138016</v>
      </c>
      <c r="L3" s="357">
        <v>0.46</v>
      </c>
      <c r="M3" s="382">
        <v>14850</v>
      </c>
      <c r="N3" s="382">
        <v>30250</v>
      </c>
      <c r="O3" s="382">
        <v>39160</v>
      </c>
      <c r="P3" s="382">
        <v>12540</v>
      </c>
      <c r="Q3" s="382">
        <v>0</v>
      </c>
      <c r="R3" s="349">
        <v>11660</v>
      </c>
      <c r="S3" s="410">
        <v>5280</v>
      </c>
      <c r="T3" s="382">
        <v>113740</v>
      </c>
      <c r="U3" s="357">
        <v>0.82</v>
      </c>
      <c r="V3" s="382">
        <v>23650</v>
      </c>
      <c r="W3" s="382">
        <v>4070</v>
      </c>
      <c r="X3" s="382">
        <v>22660</v>
      </c>
      <c r="Y3" s="382">
        <v>5280</v>
      </c>
      <c r="Z3" s="382">
        <v>35640</v>
      </c>
      <c r="AA3" s="349">
        <v>8250</v>
      </c>
      <c r="AB3" s="355">
        <v>21890</v>
      </c>
      <c r="AC3" s="382">
        <v>121440</v>
      </c>
      <c r="AD3" s="357">
        <v>1.07</v>
      </c>
      <c r="AE3" s="382">
        <v>0</v>
      </c>
      <c r="AF3" s="382">
        <v>39930</v>
      </c>
      <c r="AG3" s="382">
        <v>17600</v>
      </c>
      <c r="AH3" s="382">
        <v>62480</v>
      </c>
      <c r="AI3" s="382">
        <v>5610</v>
      </c>
      <c r="AJ3" s="382">
        <v>12210</v>
      </c>
      <c r="AK3" s="382">
        <v>5280</v>
      </c>
      <c r="AL3" s="402">
        <v>143110</v>
      </c>
      <c r="AM3" s="388">
        <v>1.18</v>
      </c>
      <c r="AN3" s="382">
        <v>27390</v>
      </c>
      <c r="AO3" s="403">
        <v>4070</v>
      </c>
      <c r="AP3" s="382">
        <v>17600</v>
      </c>
      <c r="AQ3" s="409">
        <v>3080</v>
      </c>
      <c r="AR3" s="329">
        <v>0</v>
      </c>
      <c r="AS3" s="329">
        <v>19250</v>
      </c>
      <c r="AT3" s="329"/>
      <c r="AU3" s="297"/>
      <c r="AV3" s="297"/>
      <c r="AW3" s="297"/>
      <c r="AX3" s="297"/>
    </row>
    <row r="4" spans="1:50" ht="24" customHeight="1">
      <c r="A4" s="302" t="s">
        <v>175</v>
      </c>
      <c r="B4" s="373">
        <v>35</v>
      </c>
      <c r="C4" s="311">
        <v>0.81</v>
      </c>
      <c r="D4" s="375">
        <v>2</v>
      </c>
      <c r="E4" s="375">
        <v>1</v>
      </c>
      <c r="F4" s="373">
        <v>1</v>
      </c>
      <c r="G4" s="373">
        <v>1</v>
      </c>
      <c r="H4" s="373">
        <v>4</v>
      </c>
      <c r="I4" s="373">
        <v>6</v>
      </c>
      <c r="J4" s="411">
        <v>1</v>
      </c>
      <c r="K4" s="373">
        <v>16</v>
      </c>
      <c r="L4" s="357">
        <v>0.46</v>
      </c>
      <c r="M4" s="373">
        <v>2</v>
      </c>
      <c r="N4" s="373">
        <v>1</v>
      </c>
      <c r="O4" s="373">
        <v>2</v>
      </c>
      <c r="P4" s="373">
        <v>3</v>
      </c>
      <c r="Q4" s="373">
        <v>0</v>
      </c>
      <c r="R4" s="355">
        <v>1</v>
      </c>
      <c r="S4" s="412">
        <v>1</v>
      </c>
      <c r="T4" s="373">
        <v>10</v>
      </c>
      <c r="U4" s="357">
        <v>0.63</v>
      </c>
      <c r="V4" s="373">
        <v>1</v>
      </c>
      <c r="W4" s="373">
        <v>1</v>
      </c>
      <c r="X4" s="373">
        <v>2</v>
      </c>
      <c r="Y4" s="373">
        <v>1</v>
      </c>
      <c r="Z4" s="373">
        <v>4</v>
      </c>
      <c r="AA4" s="355">
        <v>2</v>
      </c>
      <c r="AB4" s="413">
        <v>3</v>
      </c>
      <c r="AC4" s="373">
        <v>14</v>
      </c>
      <c r="AD4" s="357">
        <v>1.4</v>
      </c>
      <c r="AE4" s="373">
        <v>0</v>
      </c>
      <c r="AF4" s="373">
        <v>2</v>
      </c>
      <c r="AG4" s="373">
        <v>4</v>
      </c>
      <c r="AH4" s="373">
        <v>3</v>
      </c>
      <c r="AI4" s="373">
        <v>3</v>
      </c>
      <c r="AJ4" s="373">
        <v>2</v>
      </c>
      <c r="AK4" s="373">
        <v>1</v>
      </c>
      <c r="AL4" s="405">
        <v>15</v>
      </c>
      <c r="AM4" s="375">
        <v>1.07</v>
      </c>
      <c r="AN4" s="373">
        <v>1</v>
      </c>
      <c r="AO4" s="373">
        <v>1</v>
      </c>
      <c r="AP4" s="373">
        <v>1</v>
      </c>
      <c r="AQ4" s="411">
        <v>1</v>
      </c>
      <c r="AR4" s="334">
        <v>0</v>
      </c>
      <c r="AS4" s="334">
        <v>2</v>
      </c>
      <c r="AT4" s="334"/>
      <c r="AU4" s="307"/>
      <c r="AV4" s="307"/>
      <c r="AW4" s="307"/>
      <c r="AX4" s="307"/>
    </row>
    <row r="5" spans="1:50" ht="24" customHeight="1">
      <c r="A5" s="302" t="s">
        <v>176</v>
      </c>
      <c r="B5" s="297">
        <f>B3/B4</f>
        <v>8531.1714285714279</v>
      </c>
      <c r="C5" s="357">
        <v>0.76</v>
      </c>
      <c r="D5" s="377">
        <f t="shared" ref="D5:K5" si="0">D3/D4</f>
        <v>6913</v>
      </c>
      <c r="E5" s="377">
        <f t="shared" si="0"/>
        <v>2750</v>
      </c>
      <c r="F5" s="377">
        <f t="shared" si="0"/>
        <v>5280</v>
      </c>
      <c r="G5" s="377">
        <f t="shared" si="0"/>
        <v>6600</v>
      </c>
      <c r="H5" s="377">
        <f t="shared" si="0"/>
        <v>9707.5</v>
      </c>
      <c r="I5" s="377">
        <f t="shared" si="0"/>
        <v>11421.666666666666</v>
      </c>
      <c r="J5" s="377">
        <f t="shared" si="0"/>
        <v>2200</v>
      </c>
      <c r="K5" s="377">
        <f t="shared" si="0"/>
        <v>8626</v>
      </c>
      <c r="L5" s="357">
        <v>1.01</v>
      </c>
      <c r="M5" s="377">
        <f t="shared" ref="M5:P5" si="1">M3/M4</f>
        <v>7425</v>
      </c>
      <c r="N5" s="377">
        <f t="shared" si="1"/>
        <v>30250</v>
      </c>
      <c r="O5" s="377">
        <f t="shared" si="1"/>
        <v>19580</v>
      </c>
      <c r="P5" s="377">
        <f t="shared" si="1"/>
        <v>4180</v>
      </c>
      <c r="Q5" s="329">
        <v>0</v>
      </c>
      <c r="R5" s="377">
        <f t="shared" ref="R5:T5" si="2">R3/R4</f>
        <v>11660</v>
      </c>
      <c r="S5" s="377">
        <f t="shared" si="2"/>
        <v>5280</v>
      </c>
      <c r="T5" s="377">
        <f t="shared" si="2"/>
        <v>11374</v>
      </c>
      <c r="U5" s="357">
        <v>1.31</v>
      </c>
      <c r="V5" s="377">
        <f t="shared" ref="V5:AC5" si="3">V3/V4</f>
        <v>23650</v>
      </c>
      <c r="W5" s="377">
        <f t="shared" si="3"/>
        <v>4070</v>
      </c>
      <c r="X5" s="377">
        <f t="shared" si="3"/>
        <v>11330</v>
      </c>
      <c r="Y5" s="377">
        <f t="shared" si="3"/>
        <v>5280</v>
      </c>
      <c r="Z5" s="377">
        <f t="shared" si="3"/>
        <v>8910</v>
      </c>
      <c r="AA5" s="377">
        <f t="shared" si="3"/>
        <v>4125</v>
      </c>
      <c r="AB5" s="377">
        <f t="shared" si="3"/>
        <v>7296.666666666667</v>
      </c>
      <c r="AC5" s="377">
        <f t="shared" si="3"/>
        <v>8674.2857142857138</v>
      </c>
      <c r="AD5" s="357">
        <v>0.76</v>
      </c>
      <c r="AE5" s="329">
        <v>0</v>
      </c>
      <c r="AF5" s="377">
        <f t="shared" ref="AF5:AL5" si="4">AF3/AF4</f>
        <v>19965</v>
      </c>
      <c r="AG5" s="377">
        <f t="shared" si="4"/>
        <v>4400</v>
      </c>
      <c r="AH5" s="377">
        <f t="shared" si="4"/>
        <v>20826.666666666668</v>
      </c>
      <c r="AI5" s="377">
        <f t="shared" si="4"/>
        <v>1870</v>
      </c>
      <c r="AJ5" s="377">
        <f t="shared" si="4"/>
        <v>6105</v>
      </c>
      <c r="AK5" s="377">
        <f t="shared" si="4"/>
        <v>5280</v>
      </c>
      <c r="AL5" s="377">
        <f t="shared" si="4"/>
        <v>9540.6666666666661</v>
      </c>
      <c r="AM5" s="388">
        <v>1.0900000000000001</v>
      </c>
      <c r="AN5" s="377">
        <f t="shared" ref="AN5:AQ5" si="5">AN3/AN4</f>
        <v>27390</v>
      </c>
      <c r="AO5" s="377">
        <f t="shared" si="5"/>
        <v>4070</v>
      </c>
      <c r="AP5" s="377">
        <f t="shared" si="5"/>
        <v>17600</v>
      </c>
      <c r="AQ5" s="377">
        <f t="shared" si="5"/>
        <v>3080</v>
      </c>
      <c r="AR5" s="329">
        <v>0</v>
      </c>
      <c r="AS5" s="377">
        <f>AS3/AS4</f>
        <v>9625</v>
      </c>
      <c r="AT5" s="329"/>
      <c r="AU5" s="297"/>
      <c r="AV5" s="297"/>
      <c r="AW5" s="297"/>
      <c r="AX5" s="297"/>
    </row>
    <row r="6" spans="1:50" ht="24" customHeight="1">
      <c r="A6" s="302" t="s">
        <v>177</v>
      </c>
      <c r="B6" s="382">
        <v>3056</v>
      </c>
      <c r="C6" s="357">
        <v>1.1499999999999999</v>
      </c>
      <c r="D6" s="405">
        <v>311</v>
      </c>
      <c r="E6" s="405">
        <v>371</v>
      </c>
      <c r="F6" s="373">
        <v>336</v>
      </c>
      <c r="G6" s="373">
        <v>401</v>
      </c>
      <c r="H6" s="373">
        <v>383</v>
      </c>
      <c r="I6" s="373">
        <v>429</v>
      </c>
      <c r="J6" s="413">
        <v>309</v>
      </c>
      <c r="K6" s="382">
        <v>2540</v>
      </c>
      <c r="L6" s="357">
        <v>0.83</v>
      </c>
      <c r="M6" s="373">
        <v>378</v>
      </c>
      <c r="N6" s="373">
        <v>326</v>
      </c>
      <c r="O6" s="373">
        <v>291</v>
      </c>
      <c r="P6" s="373">
        <v>410</v>
      </c>
      <c r="Q6" s="373">
        <v>422</v>
      </c>
      <c r="R6" s="361">
        <v>537</v>
      </c>
      <c r="S6" s="413">
        <v>412</v>
      </c>
      <c r="T6" s="382">
        <v>2776</v>
      </c>
      <c r="U6" s="414">
        <v>1.0900000000000001</v>
      </c>
      <c r="V6" s="373">
        <v>409</v>
      </c>
      <c r="W6" s="373">
        <v>348</v>
      </c>
      <c r="X6" s="373">
        <v>327</v>
      </c>
      <c r="Y6" s="373">
        <v>399</v>
      </c>
      <c r="Z6" s="373">
        <v>432</v>
      </c>
      <c r="AA6" s="361">
        <v>481</v>
      </c>
      <c r="AB6" s="413">
        <v>347</v>
      </c>
      <c r="AC6" s="382">
        <v>2743</v>
      </c>
      <c r="AD6" s="357">
        <v>0.99</v>
      </c>
      <c r="AE6" s="373">
        <v>439</v>
      </c>
      <c r="AF6" s="373">
        <v>377</v>
      </c>
      <c r="AG6" s="373">
        <v>403</v>
      </c>
      <c r="AH6" s="373">
        <v>418</v>
      </c>
      <c r="AI6" s="373">
        <v>353</v>
      </c>
      <c r="AJ6" s="382">
        <v>300</v>
      </c>
      <c r="AK6" s="373">
        <v>372</v>
      </c>
      <c r="AL6" s="402">
        <v>2662</v>
      </c>
      <c r="AM6" s="388">
        <v>0.97</v>
      </c>
      <c r="AN6" s="373">
        <v>313</v>
      </c>
      <c r="AO6" s="373">
        <v>361</v>
      </c>
      <c r="AP6" s="373">
        <v>378</v>
      </c>
      <c r="AQ6" s="373">
        <v>455</v>
      </c>
      <c r="AR6" s="334">
        <v>351</v>
      </c>
      <c r="AS6" s="334">
        <v>324</v>
      </c>
      <c r="AT6" s="334"/>
      <c r="AU6" s="307"/>
      <c r="AV6" s="307"/>
      <c r="AW6" s="307"/>
      <c r="AX6" s="307"/>
    </row>
    <row r="7" spans="1:50" ht="24" customHeight="1">
      <c r="A7" s="309" t="s">
        <v>12</v>
      </c>
      <c r="B7" s="311">
        <v>1.11E-2</v>
      </c>
      <c r="C7" s="311">
        <v>0.74</v>
      </c>
      <c r="D7" s="375">
        <v>6.4000000000000003E-3</v>
      </c>
      <c r="E7" s="375">
        <v>2.7000000000000001E-3</v>
      </c>
      <c r="F7" s="311">
        <v>3.0000000000000001E-3</v>
      </c>
      <c r="G7" s="311">
        <v>2.5000000000000001E-3</v>
      </c>
      <c r="H7" s="311">
        <v>1.04E-2</v>
      </c>
      <c r="I7" s="311">
        <v>1.4E-2</v>
      </c>
      <c r="J7" s="311">
        <v>3.2000000000000002E-3</v>
      </c>
      <c r="K7" s="311">
        <v>6.3E-3</v>
      </c>
      <c r="L7" s="311">
        <v>0.56999999999999995</v>
      </c>
      <c r="M7" s="311">
        <v>5.3E-3</v>
      </c>
      <c r="N7" s="311">
        <v>3.0999999999999999E-3</v>
      </c>
      <c r="O7" s="311">
        <v>6.8999999999999999E-3</v>
      </c>
      <c r="P7" s="311">
        <v>7.3000000000000001E-3</v>
      </c>
      <c r="Q7" s="311">
        <v>0</v>
      </c>
      <c r="R7" s="311">
        <v>1.9E-3</v>
      </c>
      <c r="S7" s="311">
        <v>2.3999999999999998E-3</v>
      </c>
      <c r="T7" s="311">
        <v>3.5999999999999999E-3</v>
      </c>
      <c r="U7" s="311">
        <v>0.56999999999999995</v>
      </c>
      <c r="V7" s="311">
        <v>2.3999999999999998E-3</v>
      </c>
      <c r="W7" s="311">
        <v>2.8999999999999998E-3</v>
      </c>
      <c r="X7" s="311">
        <v>6.1000000000000004E-3</v>
      </c>
      <c r="Y7" s="311">
        <v>2.5000000000000001E-3</v>
      </c>
      <c r="Z7" s="311">
        <v>9.2999999999999992E-3</v>
      </c>
      <c r="AA7" s="311">
        <v>4.1999999999999997E-3</v>
      </c>
      <c r="AB7" s="311">
        <v>8.6E-3</v>
      </c>
      <c r="AC7" s="311">
        <v>5.1000000000000004E-3</v>
      </c>
      <c r="AD7" s="311">
        <v>1.42</v>
      </c>
      <c r="AE7" s="311">
        <v>0</v>
      </c>
      <c r="AF7" s="311">
        <v>5.3E-3</v>
      </c>
      <c r="AG7" s="311">
        <v>9.9000000000000008E-3</v>
      </c>
      <c r="AH7" s="311">
        <v>7.1999999999999998E-3</v>
      </c>
      <c r="AI7" s="311">
        <v>8.5000000000000006E-3</v>
      </c>
      <c r="AJ7" s="311">
        <v>6.7000000000000002E-3</v>
      </c>
      <c r="AK7" s="311">
        <v>2.7000000000000001E-3</v>
      </c>
      <c r="AL7" s="375">
        <v>5.5999999999999999E-3</v>
      </c>
      <c r="AM7" s="375">
        <v>1.1000000000000001</v>
      </c>
      <c r="AN7" s="311">
        <v>3.2000000000000002E-3</v>
      </c>
      <c r="AO7" s="311">
        <v>2.8E-3</v>
      </c>
      <c r="AP7" s="415">
        <v>2.5999999999999999E-3</v>
      </c>
      <c r="AQ7" s="311">
        <v>2.2000000000000001E-3</v>
      </c>
      <c r="AR7" s="416">
        <v>0</v>
      </c>
      <c r="AS7" s="311">
        <v>6.1999999999999998E-3</v>
      </c>
      <c r="AT7" s="416"/>
      <c r="AU7" s="313"/>
      <c r="AV7" s="313"/>
      <c r="AW7" s="313"/>
      <c r="AX7" s="313"/>
    </row>
    <row r="8" spans="1:50" ht="24" customHeight="1">
      <c r="A8" s="295" t="s">
        <v>16</v>
      </c>
      <c r="B8" s="304"/>
      <c r="C8" s="336"/>
      <c r="D8" s="304"/>
      <c r="E8" s="368"/>
      <c r="F8" s="298"/>
      <c r="G8" s="298"/>
      <c r="H8" s="369"/>
      <c r="I8" s="369"/>
      <c r="J8" s="369"/>
      <c r="K8" s="298"/>
      <c r="L8" s="298"/>
      <c r="M8" s="298"/>
      <c r="N8" s="298"/>
      <c r="O8" s="298"/>
      <c r="P8" s="298"/>
      <c r="Q8" s="298"/>
      <c r="R8" s="369"/>
      <c r="S8" s="369"/>
      <c r="T8" s="298"/>
      <c r="U8" s="298"/>
      <c r="V8" s="298"/>
      <c r="W8" s="298"/>
      <c r="X8" s="298"/>
      <c r="Y8" s="298"/>
      <c r="Z8" s="298"/>
      <c r="AA8" s="369"/>
      <c r="AB8" s="369"/>
      <c r="AC8" s="298"/>
      <c r="AD8" s="298"/>
      <c r="AE8" s="298"/>
      <c r="AF8" s="298"/>
      <c r="AG8" s="298"/>
      <c r="AH8" s="298"/>
      <c r="AI8" s="298"/>
      <c r="AJ8" s="298"/>
      <c r="AK8" s="298"/>
      <c r="AL8" s="298"/>
      <c r="AM8" s="298"/>
      <c r="AN8" s="298"/>
      <c r="AO8" s="298"/>
      <c r="AP8" s="298"/>
      <c r="AQ8" s="298"/>
      <c r="AR8" s="313"/>
      <c r="AS8" s="313"/>
      <c r="AT8" s="313"/>
      <c r="AU8" s="313"/>
      <c r="AV8" s="313"/>
      <c r="AW8" s="313"/>
      <c r="AX8" s="313"/>
    </row>
    <row r="9" spans="1:50" ht="24" hidden="1" customHeight="1">
      <c r="A9" s="295" t="s">
        <v>178</v>
      </c>
      <c r="B9" s="318"/>
      <c r="C9" s="318"/>
      <c r="D9" s="318"/>
      <c r="E9" s="297"/>
      <c r="F9" s="318"/>
      <c r="G9" s="318"/>
      <c r="H9" s="318"/>
      <c r="I9" s="318"/>
      <c r="J9" s="318"/>
      <c r="K9" s="297"/>
      <c r="L9" s="222"/>
      <c r="M9" s="222"/>
      <c r="N9" s="222"/>
      <c r="O9" s="352"/>
      <c r="P9" s="222"/>
      <c r="Q9" s="222"/>
      <c r="R9" s="318"/>
      <c r="S9" s="318"/>
      <c r="T9" s="222"/>
      <c r="U9" s="222"/>
      <c r="V9" s="352"/>
      <c r="W9" s="351"/>
      <c r="X9" s="222"/>
      <c r="Y9" s="222"/>
      <c r="Z9" s="222"/>
      <c r="AA9" s="222"/>
      <c r="AB9" s="222"/>
      <c r="AC9" s="358"/>
      <c r="AD9" s="222"/>
      <c r="AE9" s="222"/>
      <c r="AF9" s="222"/>
      <c r="AG9" s="222"/>
      <c r="AH9" s="222"/>
      <c r="AI9" s="222"/>
      <c r="AJ9" s="222"/>
      <c r="AK9" s="222"/>
      <c r="AL9" s="222"/>
      <c r="AM9" s="352"/>
      <c r="AN9" s="358"/>
      <c r="AO9" s="222"/>
      <c r="AP9" s="222"/>
      <c r="AQ9" s="222"/>
      <c r="AR9" s="297"/>
      <c r="AS9" s="318"/>
      <c r="AT9" s="318"/>
      <c r="AU9" s="318"/>
      <c r="AV9" s="318"/>
      <c r="AW9" s="318"/>
      <c r="AX9" s="318"/>
    </row>
    <row r="10" spans="1:50" ht="24" hidden="1" customHeight="1">
      <c r="A10" s="320"/>
      <c r="B10" s="318"/>
      <c r="C10" s="318"/>
      <c r="D10" s="318"/>
      <c r="E10" s="318"/>
      <c r="F10" s="318"/>
      <c r="G10" s="318"/>
      <c r="H10" s="318"/>
      <c r="I10" s="318"/>
      <c r="J10" s="318"/>
      <c r="K10" s="318"/>
      <c r="L10" s="222"/>
      <c r="M10" s="222"/>
      <c r="N10" s="222"/>
      <c r="O10" s="222"/>
      <c r="P10" s="222"/>
      <c r="Q10" s="222"/>
      <c r="R10" s="318"/>
      <c r="S10" s="318"/>
      <c r="T10" s="222"/>
      <c r="U10" s="222"/>
      <c r="V10" s="222"/>
      <c r="W10" s="222"/>
      <c r="X10" s="222"/>
      <c r="Y10" s="222"/>
      <c r="Z10" s="222"/>
      <c r="AA10" s="222"/>
      <c r="AB10" s="222"/>
      <c r="AC10" s="222"/>
      <c r="AD10" s="222"/>
      <c r="AE10" s="222"/>
      <c r="AF10" s="222"/>
      <c r="AG10" s="352"/>
      <c r="AH10" s="222"/>
      <c r="AI10" s="222"/>
      <c r="AJ10" s="222"/>
      <c r="AK10" s="222"/>
      <c r="AL10" s="222"/>
      <c r="AM10" s="352"/>
      <c r="AN10" s="352"/>
      <c r="AO10" s="222"/>
      <c r="AP10" s="222"/>
      <c r="AQ10" s="222"/>
      <c r="AR10" s="297"/>
      <c r="AS10" s="318"/>
      <c r="AT10" s="318"/>
      <c r="AU10" s="318"/>
      <c r="AV10" s="318"/>
      <c r="AW10" s="318"/>
      <c r="AX10" s="318"/>
    </row>
    <row r="11" spans="1:50" ht="24" hidden="1" customHeight="1">
      <c r="A11" s="320"/>
      <c r="B11" s="318"/>
      <c r="C11" s="318"/>
      <c r="D11" s="318"/>
      <c r="E11" s="318"/>
      <c r="F11" s="318"/>
      <c r="G11" s="318"/>
      <c r="H11" s="318"/>
      <c r="I11" s="318"/>
      <c r="J11" s="318"/>
      <c r="K11" s="318"/>
      <c r="L11" s="222"/>
      <c r="M11" s="222"/>
      <c r="N11" s="222"/>
      <c r="O11" s="222"/>
      <c r="P11" s="222"/>
      <c r="Q11" s="222"/>
      <c r="R11" s="318"/>
      <c r="S11" s="318"/>
      <c r="T11" s="222"/>
      <c r="U11" s="222"/>
      <c r="V11" s="222"/>
      <c r="W11" s="222"/>
      <c r="X11" s="222"/>
      <c r="Y11" s="222"/>
      <c r="Z11" s="222"/>
      <c r="AA11" s="222"/>
      <c r="AB11" s="222"/>
      <c r="AC11" s="222"/>
      <c r="AD11" s="222"/>
      <c r="AE11" s="222"/>
      <c r="AF11" s="222"/>
      <c r="AG11" s="352"/>
      <c r="AH11" s="222"/>
      <c r="AI11" s="222"/>
      <c r="AJ11" s="222"/>
      <c r="AK11" s="222"/>
      <c r="AL11" s="222"/>
      <c r="AM11" s="352"/>
      <c r="AN11" s="352"/>
      <c r="AO11" s="222"/>
      <c r="AP11" s="222"/>
      <c r="AQ11" s="222"/>
      <c r="AR11" s="297"/>
      <c r="AS11" s="318"/>
      <c r="AT11" s="318"/>
      <c r="AU11" s="318"/>
      <c r="AV11" s="318"/>
      <c r="AW11" s="318"/>
      <c r="AX11" s="318"/>
    </row>
    <row r="12" spans="1:50" ht="24" hidden="1" customHeight="1">
      <c r="A12" s="320"/>
      <c r="B12" s="318"/>
      <c r="C12" s="318"/>
      <c r="D12" s="318"/>
      <c r="E12" s="318"/>
      <c r="F12" s="318"/>
      <c r="G12" s="318"/>
      <c r="H12" s="318"/>
      <c r="I12" s="318"/>
      <c r="J12" s="318"/>
      <c r="K12" s="318"/>
      <c r="L12" s="222"/>
      <c r="M12" s="222"/>
      <c r="N12" s="222"/>
      <c r="O12" s="222"/>
      <c r="P12" s="222"/>
      <c r="Q12" s="222"/>
      <c r="R12" s="318"/>
      <c r="S12" s="318"/>
      <c r="T12" s="222"/>
      <c r="U12" s="222"/>
      <c r="V12" s="222"/>
      <c r="W12" s="222"/>
      <c r="X12" s="222"/>
      <c r="Y12" s="222"/>
      <c r="Z12" s="222"/>
      <c r="AA12" s="222"/>
      <c r="AB12" s="222"/>
      <c r="AC12" s="222"/>
      <c r="AD12" s="222"/>
      <c r="AE12" s="222"/>
      <c r="AF12" s="222"/>
      <c r="AG12" s="352"/>
      <c r="AH12" s="222"/>
      <c r="AI12" s="222"/>
      <c r="AJ12" s="222"/>
      <c r="AK12" s="222"/>
      <c r="AL12" s="222"/>
      <c r="AM12" s="352"/>
      <c r="AN12" s="352"/>
      <c r="AO12" s="222"/>
      <c r="AP12" s="222"/>
      <c r="AQ12" s="222"/>
      <c r="AR12" s="297"/>
      <c r="AS12" s="318"/>
      <c r="AT12" s="318"/>
      <c r="AU12" s="318"/>
      <c r="AV12" s="318"/>
      <c r="AW12" s="318"/>
      <c r="AX12" s="318"/>
    </row>
    <row r="13" spans="1:50" ht="24" hidden="1" customHeight="1">
      <c r="A13" s="320"/>
      <c r="B13" s="318"/>
      <c r="C13" s="318"/>
      <c r="D13" s="318"/>
      <c r="E13" s="318"/>
      <c r="F13" s="318"/>
      <c r="G13" s="318"/>
      <c r="H13" s="318"/>
      <c r="I13" s="318"/>
      <c r="J13" s="318"/>
      <c r="K13" s="318"/>
      <c r="L13" s="222"/>
      <c r="M13" s="222"/>
      <c r="N13" s="222"/>
      <c r="O13" s="222"/>
      <c r="P13" s="222"/>
      <c r="Q13" s="222"/>
      <c r="R13" s="318"/>
      <c r="S13" s="318"/>
      <c r="T13" s="222"/>
      <c r="U13" s="222"/>
      <c r="V13" s="222"/>
      <c r="W13" s="222"/>
      <c r="X13" s="222"/>
      <c r="Y13" s="222"/>
      <c r="Z13" s="222"/>
      <c r="AA13" s="222"/>
      <c r="AB13" s="222"/>
      <c r="AC13" s="222"/>
      <c r="AD13" s="222"/>
      <c r="AE13" s="222"/>
      <c r="AF13" s="222"/>
      <c r="AG13" s="352"/>
      <c r="AH13" s="222"/>
      <c r="AI13" s="222"/>
      <c r="AJ13" s="222"/>
      <c r="AK13" s="222"/>
      <c r="AL13" s="222"/>
      <c r="AM13" s="222"/>
      <c r="AN13" s="222"/>
      <c r="AO13" s="222"/>
      <c r="AP13" s="222"/>
      <c r="AQ13" s="222"/>
      <c r="AR13" s="297"/>
      <c r="AS13" s="318"/>
      <c r="AT13" s="318"/>
      <c r="AU13" s="318"/>
      <c r="AV13" s="318"/>
      <c r="AW13" s="318"/>
      <c r="AX13" s="318"/>
    </row>
    <row r="14" spans="1:50" ht="24" hidden="1" customHeight="1">
      <c r="A14" s="320"/>
      <c r="B14" s="318"/>
      <c r="C14" s="318"/>
      <c r="D14" s="318"/>
      <c r="E14" s="318"/>
      <c r="F14" s="318"/>
      <c r="G14" s="318"/>
      <c r="H14" s="318"/>
      <c r="I14" s="318"/>
      <c r="J14" s="318"/>
      <c r="K14" s="318"/>
      <c r="L14" s="222"/>
      <c r="M14" s="222"/>
      <c r="N14" s="222"/>
      <c r="O14" s="222"/>
      <c r="P14" s="222"/>
      <c r="Q14" s="222"/>
      <c r="R14" s="318"/>
      <c r="S14" s="318"/>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318"/>
      <c r="AS14" s="318"/>
      <c r="AT14" s="318"/>
      <c r="AU14" s="318"/>
      <c r="AV14" s="318"/>
      <c r="AW14" s="318"/>
      <c r="AX14" s="318"/>
    </row>
    <row r="15" spans="1:50" ht="24" hidden="1" customHeight="1">
      <c r="A15" s="320"/>
      <c r="B15" s="318"/>
      <c r="C15" s="318"/>
      <c r="D15" s="318"/>
      <c r="E15" s="318"/>
      <c r="F15" s="318"/>
      <c r="G15" s="318"/>
      <c r="H15" s="318"/>
      <c r="I15" s="318"/>
      <c r="J15" s="318"/>
      <c r="K15" s="318"/>
      <c r="L15" s="222"/>
      <c r="M15" s="222"/>
      <c r="N15" s="222"/>
      <c r="O15" s="222"/>
      <c r="P15" s="222"/>
      <c r="Q15" s="222"/>
      <c r="R15" s="318"/>
      <c r="S15" s="318"/>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318"/>
      <c r="AS15" s="318"/>
      <c r="AT15" s="318"/>
      <c r="AU15" s="318"/>
      <c r="AV15" s="318"/>
      <c r="AW15" s="318"/>
      <c r="AX15" s="318"/>
    </row>
    <row r="16" spans="1:50" ht="19.5" hidden="1" customHeight="1">
      <c r="A16" s="320"/>
      <c r="B16" s="318"/>
      <c r="C16" s="318"/>
      <c r="D16" s="318"/>
      <c r="E16" s="318"/>
      <c r="F16" s="318"/>
      <c r="G16" s="318"/>
      <c r="H16" s="318"/>
      <c r="I16" s="318"/>
      <c r="J16" s="318"/>
      <c r="K16" s="318"/>
      <c r="L16" s="222"/>
      <c r="M16" s="222"/>
      <c r="N16" s="222"/>
      <c r="O16" s="222"/>
      <c r="P16" s="222"/>
      <c r="Q16" s="222"/>
      <c r="R16" s="318"/>
      <c r="S16" s="318"/>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318"/>
      <c r="AS16" s="318"/>
      <c r="AT16" s="318"/>
      <c r="AU16" s="318"/>
      <c r="AV16" s="318"/>
      <c r="AW16" s="318"/>
      <c r="AX16" s="318"/>
    </row>
    <row r="17" spans="1:50" ht="24" hidden="1" customHeight="1">
      <c r="A17" s="320"/>
      <c r="B17" s="318"/>
      <c r="C17" s="318"/>
      <c r="D17" s="318"/>
      <c r="E17" s="318"/>
      <c r="F17" s="318"/>
      <c r="G17" s="318"/>
      <c r="H17" s="318"/>
      <c r="I17" s="318"/>
      <c r="J17" s="318"/>
      <c r="K17" s="318"/>
      <c r="L17" s="222"/>
      <c r="M17" s="222"/>
      <c r="N17" s="222"/>
      <c r="O17" s="222"/>
      <c r="P17" s="222"/>
      <c r="Q17" s="222"/>
      <c r="R17" s="318"/>
      <c r="S17" s="318"/>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318"/>
      <c r="AS17" s="318"/>
      <c r="AT17" s="318"/>
      <c r="AU17" s="318"/>
      <c r="AV17" s="318"/>
      <c r="AW17" s="318"/>
      <c r="AX17" s="318"/>
    </row>
    <row r="18" spans="1:50" ht="24" hidden="1" customHeight="1">
      <c r="A18" s="320"/>
      <c r="B18" s="318"/>
      <c r="C18" s="318"/>
      <c r="D18" s="318"/>
      <c r="E18" s="318"/>
      <c r="F18" s="318"/>
      <c r="G18" s="318"/>
      <c r="H18" s="318"/>
      <c r="I18" s="318"/>
      <c r="J18" s="318"/>
      <c r="K18" s="318"/>
      <c r="L18" s="222"/>
      <c r="M18" s="222"/>
      <c r="N18" s="222"/>
      <c r="O18" s="222"/>
      <c r="P18" s="222"/>
      <c r="Q18" s="222"/>
      <c r="R18" s="318"/>
      <c r="S18" s="318"/>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318"/>
      <c r="AS18" s="318"/>
      <c r="AT18" s="318"/>
      <c r="AU18" s="318"/>
      <c r="AV18" s="318"/>
      <c r="AW18" s="318"/>
      <c r="AX18" s="318"/>
    </row>
    <row r="19" spans="1:50" ht="24" customHeight="1">
      <c r="A19" s="322" t="s">
        <v>209</v>
      </c>
      <c r="B19" s="318"/>
      <c r="C19" s="318"/>
      <c r="D19" s="318"/>
      <c r="E19" s="318"/>
      <c r="F19" s="318"/>
      <c r="G19" s="318"/>
      <c r="H19" s="318"/>
      <c r="I19" s="373"/>
      <c r="J19" s="318"/>
      <c r="K19" s="318"/>
      <c r="L19" s="318"/>
      <c r="M19" s="318"/>
      <c r="N19" s="318"/>
      <c r="O19" s="318"/>
      <c r="P19" s="318"/>
      <c r="Q19" s="318"/>
      <c r="R19" s="373"/>
      <c r="S19" s="318"/>
      <c r="T19" s="318"/>
      <c r="U19" s="318"/>
      <c r="V19" s="318"/>
      <c r="W19" s="318"/>
      <c r="X19" s="318"/>
      <c r="Y19" s="318"/>
      <c r="Z19" s="318"/>
      <c r="AA19" s="318"/>
      <c r="AB19" s="318"/>
      <c r="AC19" s="318"/>
      <c r="AD19" s="318"/>
      <c r="AE19" s="318"/>
      <c r="AF19" s="318"/>
      <c r="AG19" s="318"/>
      <c r="AH19" s="318"/>
      <c r="AI19" s="318"/>
      <c r="AJ19" s="318"/>
      <c r="AK19" s="318"/>
      <c r="AL19" s="318"/>
      <c r="AM19" s="318"/>
      <c r="AN19" s="318"/>
      <c r="AO19" s="318"/>
      <c r="AP19" s="318"/>
      <c r="AQ19" s="318"/>
      <c r="AR19" s="318"/>
      <c r="AS19" s="318"/>
      <c r="AT19" s="318"/>
      <c r="AU19" s="318"/>
      <c r="AV19" s="318"/>
      <c r="AW19" s="318"/>
      <c r="AX19" s="318"/>
    </row>
    <row r="20" spans="1:50" ht="24" customHeight="1">
      <c r="A20" s="295" t="s">
        <v>211</v>
      </c>
      <c r="B20" s="318"/>
      <c r="C20" s="318"/>
      <c r="D20" s="318"/>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18"/>
      <c r="AJ20" s="318"/>
      <c r="AK20" s="318"/>
      <c r="AL20" s="318"/>
      <c r="AM20" s="318"/>
      <c r="AN20" s="318"/>
      <c r="AO20" s="318"/>
      <c r="AP20" s="318"/>
      <c r="AQ20" s="318"/>
      <c r="AR20" s="318"/>
      <c r="AS20" s="318"/>
      <c r="AT20" s="318"/>
      <c r="AU20" s="318"/>
      <c r="AV20" s="318"/>
      <c r="AW20" s="318"/>
      <c r="AX20" s="318"/>
    </row>
    <row r="21" spans="1:50" ht="24" customHeight="1">
      <c r="A21" s="295" t="s">
        <v>212</v>
      </c>
      <c r="B21" s="318"/>
      <c r="C21" s="318"/>
      <c r="D21" s="318"/>
      <c r="E21" s="318"/>
      <c r="F21" s="318"/>
      <c r="G21" s="318"/>
      <c r="H21" s="318"/>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18"/>
      <c r="AJ21" s="318"/>
      <c r="AK21" s="318"/>
      <c r="AL21" s="318"/>
      <c r="AM21" s="318"/>
      <c r="AN21" s="318"/>
      <c r="AO21" s="318"/>
      <c r="AP21" s="318"/>
      <c r="AQ21" s="318"/>
      <c r="AR21" s="318"/>
      <c r="AS21" s="318"/>
      <c r="AT21" s="318"/>
      <c r="AU21" s="318"/>
      <c r="AV21" s="318"/>
      <c r="AW21" s="318"/>
      <c r="AX21" s="318"/>
    </row>
    <row r="22" spans="1:50" ht="24" customHeight="1">
      <c r="A22" s="295" t="s">
        <v>212</v>
      </c>
      <c r="B22" s="318"/>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318"/>
      <c r="AL22" s="318"/>
      <c r="AM22" s="318"/>
      <c r="AN22" s="318"/>
      <c r="AO22" s="318"/>
      <c r="AP22" s="318"/>
      <c r="AQ22" s="318"/>
      <c r="AR22" s="318"/>
      <c r="AS22" s="318"/>
      <c r="AT22" s="318"/>
      <c r="AU22" s="318"/>
      <c r="AV22" s="318"/>
      <c r="AW22" s="318"/>
      <c r="AX22" s="318"/>
    </row>
    <row r="23" spans="1:50" ht="24" customHeight="1">
      <c r="A23" s="320"/>
      <c r="B23" s="318"/>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318"/>
      <c r="AR23" s="318"/>
      <c r="AS23" s="318"/>
      <c r="AT23" s="318"/>
      <c r="AU23" s="318"/>
      <c r="AV23" s="318"/>
      <c r="AW23" s="318"/>
      <c r="AX23" s="318"/>
    </row>
    <row r="24" spans="1:50" ht="24" customHeight="1">
      <c r="A24" s="295" t="s">
        <v>214</v>
      </c>
      <c r="B24" s="318"/>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318"/>
      <c r="AS24" s="318"/>
      <c r="AT24" s="318"/>
      <c r="AU24" s="318"/>
      <c r="AV24" s="318"/>
      <c r="AW24" s="318"/>
      <c r="AX24" s="318"/>
    </row>
    <row r="25" spans="1:50" ht="24"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row>
    <row r="26" spans="1:50" ht="24" customHeight="1">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row>
    <row r="27" spans="1:50" ht="24" customHeight="1">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row>
    <row r="28" spans="1:50" ht="24" customHeight="1">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row>
    <row r="29" spans="1:50" ht="24" customHeight="1">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row>
    <row r="30" spans="1:50" ht="24" customHeight="1">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row>
    <row r="31" spans="1:50" ht="24" customHeight="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row>
    <row r="32" spans="1:50" ht="24" customHeight="1">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row>
    <row r="33" spans="1:50" ht="24" customHeight="1">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row>
    <row r="34" spans="1:50" ht="24" customHeight="1">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row>
    <row r="35" spans="1:50" ht="24" customHeight="1">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row>
    <row r="36" spans="1:50" ht="24"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row>
    <row r="37" spans="1:50" ht="24" customHeight="1">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row>
    <row r="38" spans="1:50" ht="24" customHeight="1">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row>
    <row r="39" spans="1:50" ht="24" customHeight="1">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row>
    <row r="40" spans="1:50" ht="24" customHeight="1">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row>
    <row r="41" spans="1:50" ht="24" customHeight="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row>
    <row r="42" spans="1:50" ht="24" customHeight="1">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row>
    <row r="43" spans="1:50" ht="24"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row>
    <row r="44" spans="1:50" ht="24" customHeight="1">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row>
    <row r="45" spans="1:50" ht="24" customHeight="1">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row>
    <row r="46" spans="1:50" ht="24" customHeight="1">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row>
    <row r="47" spans="1:50" ht="24"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row>
    <row r="48" spans="1:50" ht="24" customHeight="1">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row>
    <row r="49" spans="1:50" ht="24" customHeight="1">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row>
    <row r="50" spans="1:50" ht="24" customHeight="1">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row>
    <row r="51" spans="1:50" ht="24" customHeight="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row>
    <row r="52" spans="1:50" ht="24" customHeight="1">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row>
    <row r="53" spans="1:50" ht="24" customHeight="1">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row>
    <row r="54" spans="1:50" ht="24" customHeight="1">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row>
    <row r="55" spans="1:50" ht="24" customHeight="1">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row>
    <row r="56" spans="1:50" ht="24" customHeight="1">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row>
    <row r="57" spans="1:50" ht="24" customHeight="1">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row>
    <row r="58" spans="1:50" ht="24"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row>
    <row r="59" spans="1:50" ht="24" customHeight="1">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row>
    <row r="60" spans="1:50" ht="24" customHeight="1">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row>
    <row r="61" spans="1:50" ht="24"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row>
    <row r="62" spans="1:50" ht="24" customHeight="1">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c r="AW62" s="222"/>
      <c r="AX62" s="222"/>
    </row>
    <row r="63" spans="1:50" ht="24" customHeight="1">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c r="AW63" s="222"/>
      <c r="AX63" s="222"/>
    </row>
    <row r="64" spans="1:50" ht="24" customHeight="1">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c r="AW64" s="222"/>
      <c r="AX64" s="222"/>
    </row>
    <row r="65" spans="1:50" ht="24" customHeight="1">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row>
    <row r="66" spans="1:50" ht="24" customHeight="1">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c r="AW66" s="222"/>
      <c r="AX66" s="222"/>
    </row>
    <row r="67" spans="1:50" ht="24" customHeight="1">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2"/>
      <c r="AS67" s="222"/>
      <c r="AT67" s="222"/>
      <c r="AU67" s="222"/>
      <c r="AV67" s="222"/>
      <c r="AW67" s="222"/>
      <c r="AX67" s="222"/>
    </row>
    <row r="68" spans="1:50" ht="24" customHeight="1">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c r="AR68" s="222"/>
      <c r="AS68" s="222"/>
      <c r="AT68" s="222"/>
      <c r="AU68" s="222"/>
      <c r="AV68" s="222"/>
      <c r="AW68" s="222"/>
      <c r="AX68" s="222"/>
    </row>
    <row r="69" spans="1:50" ht="24" customHeight="1">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c r="AR69" s="222"/>
      <c r="AS69" s="222"/>
      <c r="AT69" s="222"/>
      <c r="AU69" s="222"/>
      <c r="AV69" s="222"/>
      <c r="AW69" s="222"/>
      <c r="AX69" s="222"/>
    </row>
    <row r="70" spans="1:50" ht="24" customHeight="1">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c r="AR70" s="222"/>
      <c r="AS70" s="222"/>
      <c r="AT70" s="222"/>
      <c r="AU70" s="222"/>
      <c r="AV70" s="222"/>
      <c r="AW70" s="222"/>
      <c r="AX70" s="222"/>
    </row>
    <row r="71" spans="1:50" ht="24" customHeight="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c r="AU71" s="222"/>
      <c r="AV71" s="222"/>
      <c r="AW71" s="222"/>
      <c r="AX71" s="222"/>
    </row>
    <row r="72" spans="1:50" ht="24" customHeight="1">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c r="AW72" s="222"/>
      <c r="AX72" s="222"/>
    </row>
    <row r="73" spans="1:50" ht="24" customHeight="1">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c r="AU73" s="222"/>
      <c r="AV73" s="222"/>
      <c r="AW73" s="222"/>
      <c r="AX73" s="222"/>
    </row>
    <row r="74" spans="1:50" ht="24" customHeight="1">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c r="AW74" s="222"/>
      <c r="AX74" s="222"/>
    </row>
    <row r="75" spans="1:50" ht="24" customHeight="1">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c r="AW75" s="222"/>
      <c r="AX75" s="222"/>
    </row>
    <row r="76" spans="1:50" ht="24" customHeight="1">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c r="AW76" s="222"/>
      <c r="AX76" s="222"/>
    </row>
    <row r="77" spans="1:50" ht="24" customHeight="1">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c r="AU77" s="222"/>
      <c r="AV77" s="222"/>
      <c r="AW77" s="222"/>
      <c r="AX77" s="222"/>
    </row>
    <row r="78" spans="1:50" ht="24" customHeight="1">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c r="AU78" s="222"/>
      <c r="AV78" s="222"/>
      <c r="AW78" s="222"/>
      <c r="AX78" s="222"/>
    </row>
    <row r="79" spans="1:50" ht="24" customHeight="1">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c r="AW79" s="222"/>
      <c r="AX79" s="222"/>
    </row>
    <row r="80" spans="1:50" ht="24" customHeight="1">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c r="AT80" s="222"/>
      <c r="AU80" s="222"/>
      <c r="AV80" s="222"/>
      <c r="AW80" s="222"/>
      <c r="AX80" s="222"/>
    </row>
    <row r="81" spans="1:50" ht="24" customHeight="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c r="AW81" s="222"/>
      <c r="AX81" s="222"/>
    </row>
    <row r="82" spans="1:50" ht="24" customHeight="1">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c r="AT82" s="222"/>
      <c r="AU82" s="222"/>
      <c r="AV82" s="222"/>
      <c r="AW82" s="222"/>
      <c r="AX82" s="222"/>
    </row>
    <row r="83" spans="1:50" ht="24" customHeight="1">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c r="AT83" s="222"/>
      <c r="AU83" s="222"/>
      <c r="AV83" s="222"/>
      <c r="AW83" s="222"/>
      <c r="AX83" s="222"/>
    </row>
    <row r="84" spans="1:50" ht="24" customHeight="1">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c r="AW84" s="222"/>
      <c r="AX84" s="222"/>
    </row>
    <row r="85" spans="1:50" ht="24" customHeight="1">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c r="AT85" s="222"/>
      <c r="AU85" s="222"/>
      <c r="AV85" s="222"/>
      <c r="AW85" s="222"/>
      <c r="AX85" s="222"/>
    </row>
    <row r="86" spans="1:50" ht="24" customHeight="1">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c r="AT86" s="222"/>
      <c r="AU86" s="222"/>
      <c r="AV86" s="222"/>
      <c r="AW86" s="222"/>
      <c r="AX86" s="222"/>
    </row>
    <row r="87" spans="1:50" ht="24" customHeight="1">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c r="AT87" s="222"/>
      <c r="AU87" s="222"/>
      <c r="AV87" s="222"/>
      <c r="AW87" s="222"/>
      <c r="AX87" s="222"/>
    </row>
    <row r="88" spans="1:50" ht="24" customHeight="1">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c r="AT88" s="222"/>
      <c r="AU88" s="222"/>
      <c r="AV88" s="222"/>
      <c r="AW88" s="222"/>
      <c r="AX88" s="222"/>
    </row>
    <row r="89" spans="1:50" ht="24" customHeigh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c r="AT89" s="222"/>
      <c r="AU89" s="222"/>
      <c r="AV89" s="222"/>
      <c r="AW89" s="222"/>
      <c r="AX89" s="222"/>
    </row>
    <row r="90" spans="1:50" ht="24" customHeight="1">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c r="AU90" s="222"/>
      <c r="AV90" s="222"/>
      <c r="AW90" s="222"/>
      <c r="AX90" s="222"/>
    </row>
    <row r="91" spans="1:50" ht="24" customHeight="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row>
    <row r="92" spans="1:50" ht="24" customHeight="1">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c r="AU92" s="222"/>
      <c r="AV92" s="222"/>
      <c r="AW92" s="222"/>
      <c r="AX92" s="222"/>
    </row>
    <row r="93" spans="1:50" ht="24" customHeight="1">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c r="AU93" s="222"/>
      <c r="AV93" s="222"/>
      <c r="AW93" s="222"/>
      <c r="AX93" s="222"/>
    </row>
    <row r="94" spans="1:50" ht="24" customHeight="1">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c r="AW94" s="222"/>
      <c r="AX94" s="222"/>
    </row>
    <row r="95" spans="1:50" ht="24" customHeight="1">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row>
    <row r="96" spans="1:50" ht="24" customHeight="1">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c r="AW96" s="222"/>
      <c r="AX96" s="222"/>
    </row>
    <row r="97" spans="1:50" ht="24" customHeight="1">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c r="AU97" s="222"/>
      <c r="AV97" s="222"/>
      <c r="AW97" s="222"/>
      <c r="AX97" s="222"/>
    </row>
    <row r="98" spans="1:50" ht="24" customHeight="1">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c r="AT98" s="222"/>
      <c r="AU98" s="222"/>
      <c r="AV98" s="222"/>
      <c r="AW98" s="222"/>
      <c r="AX98" s="222"/>
    </row>
    <row r="99" spans="1:50" ht="24" customHeight="1">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c r="AT99" s="222"/>
      <c r="AU99" s="222"/>
      <c r="AV99" s="222"/>
      <c r="AW99" s="222"/>
      <c r="AX99" s="222"/>
    </row>
    <row r="100" spans="1:50" ht="24" customHeight="1">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c r="AT100" s="222"/>
      <c r="AU100" s="222"/>
      <c r="AV100" s="222"/>
      <c r="AW100" s="222"/>
      <c r="AX100" s="222"/>
    </row>
    <row r="101" spans="1:50" ht="24" customHeight="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c r="AW101" s="222"/>
      <c r="AX101" s="222"/>
    </row>
    <row r="102" spans="1:50" ht="24" customHeight="1">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c r="AW102" s="222"/>
      <c r="AX102" s="222"/>
    </row>
    <row r="103" spans="1:50" ht="24" customHeight="1">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c r="AW103" s="222"/>
      <c r="AX103" s="222"/>
    </row>
    <row r="104" spans="1:50" ht="24" customHeight="1">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c r="AW104" s="222"/>
      <c r="AX104" s="222"/>
    </row>
    <row r="105" spans="1:50" ht="24" customHeight="1">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row>
    <row r="106" spans="1:50" ht="24" customHeight="1">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c r="AW106" s="222"/>
      <c r="AX106" s="222"/>
    </row>
    <row r="107" spans="1:50" ht="24" customHeight="1">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c r="AW107" s="222"/>
      <c r="AX107" s="222"/>
    </row>
    <row r="108" spans="1:50" ht="24" customHeight="1">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row>
    <row r="109" spans="1:50" ht="24" customHeight="1">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c r="AW109" s="222"/>
      <c r="AX109" s="222"/>
    </row>
    <row r="110" spans="1:50" ht="24" customHeight="1">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2"/>
    </row>
    <row r="111" spans="1:50" ht="24" customHeight="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c r="AW111" s="222"/>
      <c r="AX111" s="222"/>
    </row>
    <row r="112" spans="1:50" ht="24" customHeight="1">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c r="AW112" s="222"/>
      <c r="AX112" s="222"/>
    </row>
    <row r="113" spans="1:50" ht="24" customHeight="1">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c r="AW113" s="222"/>
      <c r="AX113" s="222"/>
    </row>
    <row r="114" spans="1:50" ht="24" customHeight="1">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c r="AT114" s="222"/>
      <c r="AU114" s="222"/>
      <c r="AV114" s="222"/>
      <c r="AW114" s="222"/>
      <c r="AX114" s="222"/>
    </row>
    <row r="115" spans="1:50" ht="24" customHeight="1">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c r="AW115" s="222"/>
      <c r="AX115" s="222"/>
    </row>
    <row r="116" spans="1:50" ht="24" customHeight="1">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c r="AW116" s="222"/>
      <c r="AX116" s="222"/>
    </row>
    <row r="117" spans="1:50" ht="24" customHeight="1">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c r="AW117" s="222"/>
      <c r="AX117" s="222"/>
    </row>
    <row r="118" spans="1:50" ht="24" customHeight="1">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c r="AW118" s="222"/>
      <c r="AX118" s="222"/>
    </row>
    <row r="119" spans="1:50" ht="24" customHeight="1">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c r="AW119" s="222"/>
      <c r="AX119" s="222"/>
    </row>
    <row r="120" spans="1:50" ht="24" customHeight="1">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2"/>
    </row>
    <row r="121" spans="1:50" ht="24" customHeight="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2"/>
    </row>
    <row r="122" spans="1:50" ht="24" customHeight="1">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2"/>
    </row>
    <row r="123" spans="1:50" ht="24" customHeight="1">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c r="AW123" s="222"/>
      <c r="AX123" s="222"/>
    </row>
    <row r="124" spans="1:50" ht="24" customHeight="1">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c r="AW124" s="222"/>
      <c r="AX124" s="222"/>
    </row>
    <row r="125" spans="1:50" ht="24" customHeight="1">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c r="AT125" s="222"/>
      <c r="AU125" s="222"/>
      <c r="AV125" s="222"/>
      <c r="AW125" s="222"/>
      <c r="AX125" s="222"/>
    </row>
    <row r="126" spans="1:50" ht="24" customHeight="1">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c r="AT126" s="222"/>
      <c r="AU126" s="222"/>
      <c r="AV126" s="222"/>
      <c r="AW126" s="222"/>
      <c r="AX126" s="222"/>
    </row>
    <row r="127" spans="1:50" ht="24" customHeight="1">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c r="AW127" s="222"/>
      <c r="AX127" s="222"/>
    </row>
    <row r="128" spans="1:50" ht="24" customHeight="1">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c r="AW128" s="222"/>
      <c r="AX128" s="222"/>
    </row>
    <row r="129" spans="1:50" ht="24" customHeight="1">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c r="AW129" s="222"/>
      <c r="AX129" s="222"/>
    </row>
    <row r="130" spans="1:50" ht="24" customHeight="1">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c r="AW130" s="222"/>
      <c r="AX130" s="222"/>
    </row>
    <row r="131" spans="1:50" ht="24" customHeight="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22"/>
    </row>
    <row r="132" spans="1:50" ht="24" customHeight="1">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c r="AW132" s="222"/>
      <c r="AX132" s="222"/>
    </row>
    <row r="133" spans="1:50" ht="24" customHeight="1">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c r="AW133" s="222"/>
      <c r="AX133" s="222"/>
    </row>
    <row r="134" spans="1:50" ht="24" customHeight="1">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c r="AW134" s="222"/>
      <c r="AX134" s="222"/>
    </row>
    <row r="135" spans="1:50" ht="24" customHeight="1">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c r="AW135" s="222"/>
      <c r="AX135" s="222"/>
    </row>
    <row r="136" spans="1:50" ht="24" customHeight="1">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c r="AR136" s="222"/>
      <c r="AS136" s="222"/>
      <c r="AT136" s="222"/>
      <c r="AU136" s="222"/>
      <c r="AV136" s="222"/>
      <c r="AW136" s="222"/>
      <c r="AX136" s="222"/>
    </row>
    <row r="137" spans="1:50" ht="24" customHeight="1">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c r="AW137" s="222"/>
      <c r="AX137" s="222"/>
    </row>
    <row r="138" spans="1:50" ht="24" customHeight="1">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c r="AR138" s="222"/>
      <c r="AS138" s="222"/>
      <c r="AT138" s="222"/>
      <c r="AU138" s="222"/>
      <c r="AV138" s="222"/>
      <c r="AW138" s="222"/>
      <c r="AX138" s="222"/>
    </row>
    <row r="139" spans="1:50" ht="24" customHeight="1">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c r="AT139" s="222"/>
      <c r="AU139" s="222"/>
      <c r="AV139" s="222"/>
      <c r="AW139" s="222"/>
      <c r="AX139" s="222"/>
    </row>
    <row r="140" spans="1:50" ht="24" customHeight="1">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c r="AW140" s="222"/>
      <c r="AX140" s="222"/>
    </row>
    <row r="141" spans="1:50" ht="24" customHeight="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c r="AW141" s="222"/>
      <c r="AX141" s="222"/>
    </row>
    <row r="142" spans="1:50" ht="24" customHeight="1">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c r="AW142" s="222"/>
      <c r="AX142" s="222"/>
    </row>
    <row r="143" spans="1:50" ht="24" customHeight="1">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c r="AW143" s="222"/>
      <c r="AX143" s="222"/>
    </row>
    <row r="144" spans="1:50" ht="24" customHeight="1">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c r="AT144" s="222"/>
      <c r="AU144" s="222"/>
      <c r="AV144" s="222"/>
      <c r="AW144" s="222"/>
      <c r="AX144" s="222"/>
    </row>
    <row r="145" spans="1:50" ht="24" customHeight="1">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c r="AT145" s="222"/>
      <c r="AU145" s="222"/>
      <c r="AV145" s="222"/>
      <c r="AW145" s="222"/>
      <c r="AX145" s="222"/>
    </row>
    <row r="146" spans="1:50" ht="24" customHeight="1">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c r="AT146" s="222"/>
      <c r="AU146" s="222"/>
      <c r="AV146" s="222"/>
      <c r="AW146" s="222"/>
      <c r="AX146" s="222"/>
    </row>
    <row r="147" spans="1:50" ht="24" customHeight="1">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c r="AT147" s="222"/>
      <c r="AU147" s="222"/>
      <c r="AV147" s="222"/>
      <c r="AW147" s="222"/>
      <c r="AX147" s="222"/>
    </row>
    <row r="148" spans="1:50" ht="24" customHeight="1">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c r="AW148" s="222"/>
      <c r="AX148" s="222"/>
    </row>
    <row r="149" spans="1:50" ht="24" customHeight="1">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c r="AT149" s="222"/>
      <c r="AU149" s="222"/>
      <c r="AV149" s="222"/>
      <c r="AW149" s="222"/>
      <c r="AX149" s="222"/>
    </row>
    <row r="150" spans="1:50" ht="24" customHeight="1">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c r="AT150" s="222"/>
      <c r="AU150" s="222"/>
      <c r="AV150" s="222"/>
      <c r="AW150" s="222"/>
      <c r="AX150" s="222"/>
    </row>
    <row r="151" spans="1:50" ht="24" customHeight="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c r="AT151" s="222"/>
      <c r="AU151" s="222"/>
      <c r="AV151" s="222"/>
      <c r="AW151" s="222"/>
      <c r="AX151" s="222"/>
    </row>
    <row r="152" spans="1:50" ht="24" customHeight="1">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c r="AT152" s="222"/>
      <c r="AU152" s="222"/>
      <c r="AV152" s="222"/>
      <c r="AW152" s="222"/>
      <c r="AX152" s="222"/>
    </row>
    <row r="153" spans="1:50" ht="24" customHeight="1">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c r="AT153" s="222"/>
      <c r="AU153" s="222"/>
      <c r="AV153" s="222"/>
      <c r="AW153" s="222"/>
      <c r="AX153" s="222"/>
    </row>
    <row r="154" spans="1:50" ht="24" customHeight="1">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c r="AT154" s="222"/>
      <c r="AU154" s="222"/>
      <c r="AV154" s="222"/>
      <c r="AW154" s="222"/>
      <c r="AX154" s="222"/>
    </row>
    <row r="155" spans="1:50" ht="24" customHeight="1">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c r="AW155" s="222"/>
      <c r="AX155" s="222"/>
    </row>
    <row r="156" spans="1:50" ht="24" customHeight="1">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c r="AW156" s="222"/>
      <c r="AX156" s="222"/>
    </row>
    <row r="157" spans="1:50" ht="24" customHeight="1">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c r="AW157" s="222"/>
      <c r="AX157" s="222"/>
    </row>
    <row r="158" spans="1:50" ht="24" customHeight="1">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c r="AT158" s="222"/>
      <c r="AU158" s="222"/>
      <c r="AV158" s="222"/>
      <c r="AW158" s="222"/>
      <c r="AX158" s="222"/>
    </row>
    <row r="159" spans="1:50" ht="24" customHeight="1">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c r="AT159" s="222"/>
      <c r="AU159" s="222"/>
      <c r="AV159" s="222"/>
      <c r="AW159" s="222"/>
      <c r="AX159" s="222"/>
    </row>
    <row r="160" spans="1:50" ht="24" customHeight="1">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c r="AT160" s="222"/>
      <c r="AU160" s="222"/>
      <c r="AV160" s="222"/>
      <c r="AW160" s="222"/>
      <c r="AX160" s="222"/>
    </row>
    <row r="161" spans="1:50" ht="24" customHeight="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c r="AT161" s="222"/>
      <c r="AU161" s="222"/>
      <c r="AV161" s="222"/>
      <c r="AW161" s="222"/>
      <c r="AX161" s="222"/>
    </row>
    <row r="162" spans="1:50" ht="24" customHeight="1">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c r="AT162" s="222"/>
      <c r="AU162" s="222"/>
      <c r="AV162" s="222"/>
      <c r="AW162" s="222"/>
      <c r="AX162" s="222"/>
    </row>
    <row r="163" spans="1:50" ht="24" customHeight="1">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c r="AT163" s="222"/>
      <c r="AU163" s="222"/>
      <c r="AV163" s="222"/>
      <c r="AW163" s="222"/>
      <c r="AX163" s="222"/>
    </row>
    <row r="164" spans="1:50" ht="24" customHeight="1">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c r="AW164" s="222"/>
      <c r="AX164" s="222"/>
    </row>
    <row r="165" spans="1:50" ht="24" customHeight="1">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c r="AW165" s="222"/>
      <c r="AX165" s="222"/>
    </row>
    <row r="166" spans="1:50" ht="24" customHeight="1">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c r="AW166" s="222"/>
      <c r="AX166" s="222"/>
    </row>
    <row r="167" spans="1:50" ht="24" customHeight="1">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22"/>
      <c r="AX167" s="222"/>
    </row>
    <row r="168" spans="1:50" ht="24" customHeight="1">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c r="AW168" s="222"/>
      <c r="AX168" s="222"/>
    </row>
    <row r="169" spans="1:50" ht="24" customHeight="1">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c r="AW169" s="222"/>
      <c r="AX169" s="222"/>
    </row>
    <row r="170" spans="1:50" ht="24" customHeight="1">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c r="AW170" s="222"/>
      <c r="AX170" s="222"/>
    </row>
    <row r="171" spans="1:50" ht="24" customHeight="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c r="AW171" s="222"/>
      <c r="AX171" s="222"/>
    </row>
    <row r="172" spans="1:50" ht="24" customHeight="1">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c r="AW172" s="222"/>
      <c r="AX172" s="222"/>
    </row>
    <row r="173" spans="1:50" ht="24" customHeight="1">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c r="AW173" s="222"/>
      <c r="AX173" s="222"/>
    </row>
    <row r="174" spans="1:50" ht="24" customHeight="1">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22"/>
      <c r="AX174" s="222"/>
    </row>
    <row r="175" spans="1:50" ht="24" customHeight="1">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c r="AW175" s="222"/>
      <c r="AX175" s="222"/>
    </row>
    <row r="176" spans="1:50" ht="24" customHeight="1">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c r="AW176" s="222"/>
      <c r="AX176" s="222"/>
    </row>
    <row r="177" spans="1:50" ht="24" customHeight="1">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c r="AW177" s="222"/>
      <c r="AX177" s="222"/>
    </row>
    <row r="178" spans="1:50" ht="24" customHeight="1">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22"/>
      <c r="AX178" s="222"/>
    </row>
    <row r="179" spans="1:50" ht="24" customHeight="1">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c r="AW179" s="222"/>
      <c r="AX179" s="222"/>
    </row>
    <row r="180" spans="1:50" ht="24" customHeight="1">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c r="AW180" s="222"/>
      <c r="AX180" s="222"/>
    </row>
    <row r="181" spans="1:50" ht="24" customHeight="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c r="AW181" s="222"/>
      <c r="AX181" s="222"/>
    </row>
    <row r="182" spans="1:50" ht="24" customHeight="1">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c r="AW182" s="222"/>
      <c r="AX182" s="222"/>
    </row>
    <row r="183" spans="1:50" ht="24" customHeight="1">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c r="AW183" s="222"/>
      <c r="AX183" s="222"/>
    </row>
    <row r="184" spans="1:50" ht="24" customHeight="1">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c r="AW184" s="222"/>
      <c r="AX184" s="222"/>
    </row>
    <row r="185" spans="1:50" ht="24" customHeight="1">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c r="AW185" s="222"/>
      <c r="AX185" s="222"/>
    </row>
    <row r="186" spans="1:50" ht="24" customHeight="1">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c r="AW186" s="222"/>
      <c r="AX186" s="222"/>
    </row>
    <row r="187" spans="1:50" ht="24" customHeight="1">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c r="AW187" s="222"/>
      <c r="AX187" s="222"/>
    </row>
    <row r="188" spans="1:50" ht="24" customHeight="1">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c r="AW188" s="222"/>
      <c r="AX188" s="222"/>
    </row>
    <row r="189" spans="1:50" ht="24" customHeight="1">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c r="AW189" s="222"/>
      <c r="AX189" s="222"/>
    </row>
    <row r="190" spans="1:50" ht="24" customHeight="1">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c r="AW190" s="222"/>
      <c r="AX190" s="222"/>
    </row>
    <row r="191" spans="1:50" ht="24" customHeight="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c r="AW191" s="222"/>
      <c r="AX191" s="222"/>
    </row>
    <row r="192" spans="1:50" ht="24" customHeight="1">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c r="AW192" s="222"/>
      <c r="AX192" s="222"/>
    </row>
    <row r="193" spans="1:50" ht="24" customHeight="1">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c r="AW193" s="222"/>
      <c r="AX193" s="222"/>
    </row>
    <row r="194" spans="1:50" ht="24" customHeight="1">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c r="AW194" s="222"/>
      <c r="AX194" s="222"/>
    </row>
    <row r="195" spans="1:50" ht="24" customHeight="1">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c r="AW195" s="222"/>
      <c r="AX195" s="222"/>
    </row>
    <row r="196" spans="1:50" ht="24" customHeight="1">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c r="AU196" s="222"/>
      <c r="AV196" s="222"/>
      <c r="AW196" s="222"/>
      <c r="AX196" s="222"/>
    </row>
    <row r="197" spans="1:50" ht="24" customHeight="1">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c r="AU197" s="222"/>
      <c r="AV197" s="222"/>
      <c r="AW197" s="222"/>
      <c r="AX197" s="222"/>
    </row>
    <row r="198" spans="1:50" ht="24" customHeight="1">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c r="AU198" s="222"/>
      <c r="AV198" s="222"/>
      <c r="AW198" s="222"/>
      <c r="AX198" s="222"/>
    </row>
    <row r="199" spans="1:50" ht="24" customHeight="1">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c r="AU199" s="222"/>
      <c r="AV199" s="222"/>
      <c r="AW199" s="222"/>
      <c r="AX199" s="222"/>
    </row>
    <row r="200" spans="1:50" ht="24" customHeight="1">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c r="AU200" s="222"/>
      <c r="AV200" s="222"/>
      <c r="AW200" s="222"/>
      <c r="AX200" s="222"/>
    </row>
    <row r="201" spans="1:50" ht="24" customHeight="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c r="AU201" s="222"/>
      <c r="AV201" s="222"/>
      <c r="AW201" s="222"/>
      <c r="AX201" s="222"/>
    </row>
    <row r="202" spans="1:50" ht="24" customHeight="1">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c r="AU202" s="222"/>
      <c r="AV202" s="222"/>
      <c r="AW202" s="222"/>
      <c r="AX202" s="222"/>
    </row>
    <row r="203" spans="1:50" ht="24" customHeight="1">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c r="AU203" s="222"/>
      <c r="AV203" s="222"/>
      <c r="AW203" s="222"/>
      <c r="AX203" s="222"/>
    </row>
    <row r="204" spans="1:50" ht="24" customHeight="1">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c r="AT204" s="222"/>
      <c r="AU204" s="222"/>
      <c r="AV204" s="222"/>
      <c r="AW204" s="222"/>
      <c r="AX204" s="222"/>
    </row>
    <row r="205" spans="1:50" ht="24" customHeight="1">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c r="AT205" s="222"/>
      <c r="AU205" s="222"/>
      <c r="AV205" s="222"/>
      <c r="AW205" s="222"/>
      <c r="AX205" s="222"/>
    </row>
    <row r="206" spans="1:50" ht="24" customHeight="1">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c r="AU206" s="222"/>
      <c r="AV206" s="222"/>
      <c r="AW206" s="222"/>
      <c r="AX206" s="222"/>
    </row>
    <row r="207" spans="1:50" ht="24" customHeight="1">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c r="AT207" s="222"/>
      <c r="AU207" s="222"/>
      <c r="AV207" s="222"/>
      <c r="AW207" s="222"/>
      <c r="AX207" s="222"/>
    </row>
    <row r="208" spans="1:50" ht="24" customHeight="1">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c r="AT208" s="222"/>
      <c r="AU208" s="222"/>
      <c r="AV208" s="222"/>
      <c r="AW208" s="222"/>
      <c r="AX208" s="222"/>
    </row>
    <row r="209" spans="1:50" ht="24" customHeight="1">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c r="AW209" s="222"/>
      <c r="AX209" s="222"/>
    </row>
    <row r="210" spans="1:50" ht="24" customHeight="1">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c r="AW210" s="222"/>
      <c r="AX210" s="222"/>
    </row>
    <row r="211" spans="1:50" ht="24" customHeight="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c r="AW211" s="222"/>
      <c r="AX211" s="222"/>
    </row>
    <row r="212" spans="1:50" ht="24" customHeight="1">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c r="AW212" s="222"/>
      <c r="AX212" s="222"/>
    </row>
    <row r="213" spans="1:50" ht="24" customHeight="1">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c r="AU213" s="222"/>
      <c r="AV213" s="222"/>
      <c r="AW213" s="222"/>
      <c r="AX213" s="222"/>
    </row>
    <row r="214" spans="1:50" ht="24" customHeight="1">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c r="AU214" s="222"/>
      <c r="AV214" s="222"/>
      <c r="AW214" s="222"/>
      <c r="AX214" s="222"/>
    </row>
    <row r="215" spans="1:50" ht="24" customHeight="1">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c r="AU215" s="222"/>
      <c r="AV215" s="222"/>
      <c r="AW215" s="222"/>
      <c r="AX215" s="222"/>
    </row>
    <row r="216" spans="1:50" ht="24" customHeight="1">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c r="AR216" s="222"/>
      <c r="AS216" s="222"/>
      <c r="AT216" s="222"/>
      <c r="AU216" s="222"/>
      <c r="AV216" s="222"/>
      <c r="AW216" s="222"/>
      <c r="AX216" s="222"/>
    </row>
    <row r="217" spans="1:50" ht="24" customHeight="1">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c r="AR217" s="222"/>
      <c r="AS217" s="222"/>
      <c r="AT217" s="222"/>
      <c r="AU217" s="222"/>
      <c r="AV217" s="222"/>
      <c r="AW217" s="222"/>
      <c r="AX217" s="222"/>
    </row>
    <row r="218" spans="1:50" ht="24" customHeight="1">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c r="AR218" s="222"/>
      <c r="AS218" s="222"/>
      <c r="AT218" s="222"/>
      <c r="AU218" s="222"/>
      <c r="AV218" s="222"/>
      <c r="AW218" s="222"/>
      <c r="AX218" s="222"/>
    </row>
    <row r="219" spans="1:50" ht="24" customHeight="1">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c r="AR219" s="222"/>
      <c r="AS219" s="222"/>
      <c r="AT219" s="222"/>
      <c r="AU219" s="222"/>
      <c r="AV219" s="222"/>
      <c r="AW219" s="222"/>
      <c r="AX219" s="222"/>
    </row>
    <row r="220" spans="1:50" ht="24" customHeight="1">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c r="AR220" s="222"/>
      <c r="AS220" s="222"/>
      <c r="AT220" s="222"/>
      <c r="AU220" s="222"/>
      <c r="AV220" s="222"/>
      <c r="AW220" s="222"/>
      <c r="AX220" s="222"/>
    </row>
    <row r="221" spans="1:50" ht="24" customHeight="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c r="AR221" s="222"/>
      <c r="AS221" s="222"/>
      <c r="AT221" s="222"/>
      <c r="AU221" s="222"/>
      <c r="AV221" s="222"/>
      <c r="AW221" s="222"/>
      <c r="AX221" s="222"/>
    </row>
    <row r="222" spans="1:50" ht="24" customHeight="1">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c r="AR222" s="222"/>
      <c r="AS222" s="222"/>
      <c r="AT222" s="222"/>
      <c r="AU222" s="222"/>
      <c r="AV222" s="222"/>
      <c r="AW222" s="222"/>
      <c r="AX222" s="222"/>
    </row>
    <row r="223" spans="1:50" ht="24" customHeight="1">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c r="AT223" s="222"/>
      <c r="AU223" s="222"/>
      <c r="AV223" s="222"/>
      <c r="AW223" s="222"/>
      <c r="AX223" s="222"/>
    </row>
    <row r="224" spans="1:50" ht="24" customHeight="1">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c r="AR224" s="222"/>
      <c r="AS224" s="222"/>
      <c r="AT224" s="222"/>
      <c r="AU224" s="222"/>
      <c r="AV224" s="222"/>
      <c r="AW224" s="222"/>
      <c r="AX224" s="222"/>
    </row>
    <row r="225" spans="1:50" ht="24" customHeight="1">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c r="AR225" s="222"/>
      <c r="AS225" s="222"/>
      <c r="AT225" s="222"/>
      <c r="AU225" s="222"/>
      <c r="AV225" s="222"/>
      <c r="AW225" s="222"/>
      <c r="AX225" s="222"/>
    </row>
    <row r="226" spans="1:50" ht="24" customHeight="1">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222"/>
      <c r="AP226" s="222"/>
      <c r="AQ226" s="222"/>
      <c r="AR226" s="222"/>
      <c r="AS226" s="222"/>
      <c r="AT226" s="222"/>
      <c r="AU226" s="222"/>
      <c r="AV226" s="222"/>
      <c r="AW226" s="222"/>
      <c r="AX226" s="222"/>
    </row>
    <row r="227" spans="1:50" ht="24" customHeight="1">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222"/>
      <c r="AP227" s="222"/>
      <c r="AQ227" s="222"/>
      <c r="AR227" s="222"/>
      <c r="AS227" s="222"/>
      <c r="AT227" s="222"/>
      <c r="AU227" s="222"/>
      <c r="AV227" s="222"/>
      <c r="AW227" s="222"/>
      <c r="AX227" s="222"/>
    </row>
    <row r="228" spans="1:50" ht="24" customHeight="1">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c r="AW228" s="222"/>
      <c r="AX228" s="222"/>
    </row>
    <row r="229" spans="1:50" ht="24" customHeight="1">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c r="AR229" s="222"/>
      <c r="AS229" s="222"/>
      <c r="AT229" s="222"/>
      <c r="AU229" s="222"/>
      <c r="AV229" s="222"/>
      <c r="AW229" s="222"/>
      <c r="AX229" s="222"/>
    </row>
    <row r="230" spans="1:50" ht="24" customHeight="1">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c r="AR230" s="222"/>
      <c r="AS230" s="222"/>
      <c r="AT230" s="222"/>
      <c r="AU230" s="222"/>
      <c r="AV230" s="222"/>
      <c r="AW230" s="222"/>
      <c r="AX230" s="222"/>
    </row>
    <row r="231" spans="1:50" ht="24" customHeight="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c r="AR231" s="222"/>
      <c r="AS231" s="222"/>
      <c r="AT231" s="222"/>
      <c r="AU231" s="222"/>
      <c r="AV231" s="222"/>
      <c r="AW231" s="222"/>
      <c r="AX231" s="222"/>
    </row>
    <row r="232" spans="1:50" ht="24" customHeight="1">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c r="AR232" s="222"/>
      <c r="AS232" s="222"/>
      <c r="AT232" s="222"/>
      <c r="AU232" s="222"/>
      <c r="AV232" s="222"/>
      <c r="AW232" s="222"/>
      <c r="AX232" s="222"/>
    </row>
    <row r="233" spans="1:50" ht="24" customHeight="1">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222"/>
      <c r="AP233" s="222"/>
      <c r="AQ233" s="222"/>
      <c r="AR233" s="222"/>
      <c r="AS233" s="222"/>
      <c r="AT233" s="222"/>
      <c r="AU233" s="222"/>
      <c r="AV233" s="222"/>
      <c r="AW233" s="222"/>
      <c r="AX233" s="222"/>
    </row>
    <row r="234" spans="1:50" ht="24" customHeight="1">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c r="AR234" s="222"/>
      <c r="AS234" s="222"/>
      <c r="AT234" s="222"/>
      <c r="AU234" s="222"/>
      <c r="AV234" s="222"/>
      <c r="AW234" s="222"/>
      <c r="AX234" s="222"/>
    </row>
    <row r="235" spans="1:50" ht="24" customHeight="1">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c r="AT235" s="222"/>
      <c r="AU235" s="222"/>
      <c r="AV235" s="222"/>
      <c r="AW235" s="222"/>
      <c r="AX235" s="222"/>
    </row>
    <row r="236" spans="1:50" ht="24" customHeight="1">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c r="AR236" s="222"/>
      <c r="AS236" s="222"/>
      <c r="AT236" s="222"/>
      <c r="AU236" s="222"/>
      <c r="AV236" s="222"/>
      <c r="AW236" s="222"/>
      <c r="AX236" s="222"/>
    </row>
    <row r="237" spans="1:50" ht="24" customHeight="1">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222"/>
      <c r="AH237" s="222"/>
      <c r="AI237" s="222"/>
      <c r="AJ237" s="222"/>
      <c r="AK237" s="222"/>
      <c r="AL237" s="222"/>
      <c r="AM237" s="222"/>
      <c r="AN237" s="222"/>
      <c r="AO237" s="222"/>
      <c r="AP237" s="222"/>
      <c r="AQ237" s="222"/>
      <c r="AR237" s="222"/>
      <c r="AS237" s="222"/>
      <c r="AT237" s="222"/>
      <c r="AU237" s="222"/>
      <c r="AV237" s="222"/>
      <c r="AW237" s="222"/>
      <c r="AX237" s="222"/>
    </row>
    <row r="238" spans="1:50" ht="24" customHeight="1">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222"/>
      <c r="AH238" s="222"/>
      <c r="AI238" s="222"/>
      <c r="AJ238" s="222"/>
      <c r="AK238" s="222"/>
      <c r="AL238" s="222"/>
      <c r="AM238" s="222"/>
      <c r="AN238" s="222"/>
      <c r="AO238" s="222"/>
      <c r="AP238" s="222"/>
      <c r="AQ238" s="222"/>
      <c r="AR238" s="222"/>
      <c r="AS238" s="222"/>
      <c r="AT238" s="222"/>
      <c r="AU238" s="222"/>
      <c r="AV238" s="222"/>
      <c r="AW238" s="222"/>
      <c r="AX238" s="222"/>
    </row>
    <row r="239" spans="1:50" ht="24"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c r="AR239" s="222"/>
      <c r="AS239" s="222"/>
      <c r="AT239" s="222"/>
      <c r="AU239" s="222"/>
      <c r="AV239" s="222"/>
      <c r="AW239" s="222"/>
      <c r="AX239" s="222"/>
    </row>
    <row r="240" spans="1:50" ht="24"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c r="AR240" s="222"/>
      <c r="AS240" s="222"/>
      <c r="AT240" s="222"/>
      <c r="AU240" s="222"/>
      <c r="AV240" s="222"/>
      <c r="AW240" s="222"/>
      <c r="AX240" s="222"/>
    </row>
    <row r="241" spans="1:50" ht="24"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c r="AD241" s="222"/>
      <c r="AE241" s="222"/>
      <c r="AF241" s="222"/>
      <c r="AG241" s="222"/>
      <c r="AH241" s="222"/>
      <c r="AI241" s="222"/>
      <c r="AJ241" s="222"/>
      <c r="AK241" s="222"/>
      <c r="AL241" s="222"/>
      <c r="AM241" s="222"/>
      <c r="AN241" s="222"/>
      <c r="AO241" s="222"/>
      <c r="AP241" s="222"/>
      <c r="AQ241" s="222"/>
      <c r="AR241" s="222"/>
      <c r="AS241" s="222"/>
      <c r="AT241" s="222"/>
      <c r="AU241" s="222"/>
      <c r="AV241" s="222"/>
      <c r="AW241" s="222"/>
      <c r="AX241" s="222"/>
    </row>
    <row r="242" spans="1:50" ht="24"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c r="AD242" s="222"/>
      <c r="AE242" s="222"/>
      <c r="AF242" s="222"/>
      <c r="AG242" s="222"/>
      <c r="AH242" s="222"/>
      <c r="AI242" s="222"/>
      <c r="AJ242" s="222"/>
      <c r="AK242" s="222"/>
      <c r="AL242" s="222"/>
      <c r="AM242" s="222"/>
      <c r="AN242" s="222"/>
      <c r="AO242" s="222"/>
      <c r="AP242" s="222"/>
      <c r="AQ242" s="222"/>
      <c r="AR242" s="222"/>
      <c r="AS242" s="222"/>
      <c r="AT242" s="222"/>
      <c r="AU242" s="222"/>
      <c r="AV242" s="222"/>
      <c r="AW242" s="222"/>
      <c r="AX242" s="222"/>
    </row>
    <row r="243" spans="1:50" ht="24"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222"/>
      <c r="AH243" s="222"/>
      <c r="AI243" s="222"/>
      <c r="AJ243" s="222"/>
      <c r="AK243" s="222"/>
      <c r="AL243" s="222"/>
      <c r="AM243" s="222"/>
      <c r="AN243" s="222"/>
      <c r="AO243" s="222"/>
      <c r="AP243" s="222"/>
      <c r="AQ243" s="222"/>
      <c r="AR243" s="222"/>
      <c r="AS243" s="222"/>
      <c r="AT243" s="222"/>
      <c r="AU243" s="222"/>
      <c r="AV243" s="222"/>
      <c r="AW243" s="222"/>
      <c r="AX243" s="222"/>
    </row>
    <row r="244" spans="1:50" ht="24"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c r="AR244" s="222"/>
      <c r="AS244" s="222"/>
      <c r="AT244" s="222"/>
      <c r="AU244" s="222"/>
      <c r="AV244" s="222"/>
      <c r="AW244" s="222"/>
      <c r="AX244" s="222"/>
    </row>
    <row r="245" spans="1:50" ht="24"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c r="AT245" s="222"/>
      <c r="AU245" s="222"/>
      <c r="AV245" s="222"/>
      <c r="AW245" s="222"/>
      <c r="AX245" s="222"/>
    </row>
    <row r="246" spans="1:50" ht="24"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c r="AR246" s="222"/>
      <c r="AS246" s="222"/>
      <c r="AT246" s="222"/>
      <c r="AU246" s="222"/>
      <c r="AV246" s="222"/>
      <c r="AW246" s="222"/>
      <c r="AX246" s="222"/>
    </row>
    <row r="247" spans="1:50" ht="24"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c r="AR247" s="222"/>
      <c r="AS247" s="222"/>
      <c r="AT247" s="222"/>
      <c r="AU247" s="222"/>
      <c r="AV247" s="222"/>
      <c r="AW247" s="222"/>
      <c r="AX247" s="222"/>
    </row>
    <row r="248" spans="1:50" ht="24"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c r="AR248" s="222"/>
      <c r="AS248" s="222"/>
      <c r="AT248" s="222"/>
      <c r="AU248" s="222"/>
      <c r="AV248" s="222"/>
      <c r="AW248" s="222"/>
      <c r="AX248" s="222"/>
    </row>
    <row r="249" spans="1:50" ht="24"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222"/>
      <c r="AK249" s="222"/>
      <c r="AL249" s="222"/>
      <c r="AM249" s="222"/>
      <c r="AN249" s="222"/>
      <c r="AO249" s="222"/>
      <c r="AP249" s="222"/>
      <c r="AQ249" s="222"/>
      <c r="AR249" s="222"/>
      <c r="AS249" s="222"/>
      <c r="AT249" s="222"/>
      <c r="AU249" s="222"/>
      <c r="AV249" s="222"/>
      <c r="AW249" s="222"/>
      <c r="AX249" s="222"/>
    </row>
    <row r="250" spans="1:50" ht="24"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c r="AD250" s="222"/>
      <c r="AE250" s="222"/>
      <c r="AF250" s="222"/>
      <c r="AG250" s="222"/>
      <c r="AH250" s="222"/>
      <c r="AI250" s="222"/>
      <c r="AJ250" s="222"/>
      <c r="AK250" s="222"/>
      <c r="AL250" s="222"/>
      <c r="AM250" s="222"/>
      <c r="AN250" s="222"/>
      <c r="AO250" s="222"/>
      <c r="AP250" s="222"/>
      <c r="AQ250" s="222"/>
      <c r="AR250" s="222"/>
      <c r="AS250" s="222"/>
      <c r="AT250" s="222"/>
      <c r="AU250" s="222"/>
      <c r="AV250" s="222"/>
      <c r="AW250" s="222"/>
      <c r="AX250" s="222"/>
    </row>
    <row r="251" spans="1:50" ht="24"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c r="AR251" s="222"/>
      <c r="AS251" s="222"/>
      <c r="AT251" s="222"/>
      <c r="AU251" s="222"/>
      <c r="AV251" s="222"/>
      <c r="AW251" s="222"/>
      <c r="AX251" s="222"/>
    </row>
    <row r="252" spans="1:50" ht="24"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c r="AR252" s="222"/>
      <c r="AS252" s="222"/>
      <c r="AT252" s="222"/>
      <c r="AU252" s="222"/>
      <c r="AV252" s="222"/>
      <c r="AW252" s="222"/>
      <c r="AX252" s="222"/>
    </row>
    <row r="253" spans="1:50" ht="24"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c r="AR253" s="222"/>
      <c r="AS253" s="222"/>
      <c r="AT253" s="222"/>
      <c r="AU253" s="222"/>
      <c r="AV253" s="222"/>
      <c r="AW253" s="222"/>
      <c r="AX253" s="222"/>
    </row>
    <row r="254" spans="1:50" ht="24"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c r="AR254" s="222"/>
      <c r="AS254" s="222"/>
      <c r="AT254" s="222"/>
      <c r="AU254" s="222"/>
      <c r="AV254" s="222"/>
      <c r="AW254" s="222"/>
      <c r="AX254" s="222"/>
    </row>
    <row r="255" spans="1:50" ht="24"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222"/>
      <c r="AH255" s="222"/>
      <c r="AI255" s="222"/>
      <c r="AJ255" s="222"/>
      <c r="AK255" s="222"/>
      <c r="AL255" s="222"/>
      <c r="AM255" s="222"/>
      <c r="AN255" s="222"/>
      <c r="AO255" s="222"/>
      <c r="AP255" s="222"/>
      <c r="AQ255" s="222"/>
      <c r="AR255" s="222"/>
      <c r="AS255" s="222"/>
      <c r="AT255" s="222"/>
      <c r="AU255" s="222"/>
      <c r="AV255" s="222"/>
      <c r="AW255" s="222"/>
      <c r="AX255" s="222"/>
    </row>
    <row r="256" spans="1:50" ht="24"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222"/>
      <c r="AQ256" s="222"/>
      <c r="AR256" s="222"/>
      <c r="AS256" s="222"/>
      <c r="AT256" s="222"/>
      <c r="AU256" s="222"/>
      <c r="AV256" s="222"/>
      <c r="AW256" s="222"/>
      <c r="AX256" s="222"/>
    </row>
    <row r="257" spans="1:50" ht="24"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c r="AR257" s="222"/>
      <c r="AS257" s="222"/>
      <c r="AT257" s="222"/>
      <c r="AU257" s="222"/>
      <c r="AV257" s="222"/>
      <c r="AW257" s="222"/>
      <c r="AX257" s="222"/>
    </row>
    <row r="258" spans="1:50" ht="24"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c r="AR258" s="222"/>
      <c r="AS258" s="222"/>
      <c r="AT258" s="222"/>
      <c r="AU258" s="222"/>
      <c r="AV258" s="222"/>
      <c r="AW258" s="222"/>
      <c r="AX258" s="222"/>
    </row>
    <row r="259" spans="1:50" ht="24"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c r="AR259" s="222"/>
      <c r="AS259" s="222"/>
      <c r="AT259" s="222"/>
      <c r="AU259" s="222"/>
      <c r="AV259" s="222"/>
      <c r="AW259" s="222"/>
      <c r="AX259" s="222"/>
    </row>
    <row r="260" spans="1:50" ht="24"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c r="AR260" s="222"/>
      <c r="AS260" s="222"/>
      <c r="AT260" s="222"/>
      <c r="AU260" s="222"/>
      <c r="AV260" s="222"/>
      <c r="AW260" s="222"/>
      <c r="AX260" s="222"/>
    </row>
    <row r="261" spans="1:50" ht="24"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c r="AR261" s="222"/>
      <c r="AS261" s="222"/>
      <c r="AT261" s="222"/>
      <c r="AU261" s="222"/>
      <c r="AV261" s="222"/>
      <c r="AW261" s="222"/>
      <c r="AX261" s="222"/>
    </row>
    <row r="262" spans="1:50" ht="24"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c r="AR262" s="222"/>
      <c r="AS262" s="222"/>
      <c r="AT262" s="222"/>
      <c r="AU262" s="222"/>
      <c r="AV262" s="222"/>
      <c r="AW262" s="222"/>
      <c r="AX262" s="222"/>
    </row>
    <row r="263" spans="1:50" ht="24"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c r="AR263" s="222"/>
      <c r="AS263" s="222"/>
      <c r="AT263" s="222"/>
      <c r="AU263" s="222"/>
      <c r="AV263" s="222"/>
      <c r="AW263" s="222"/>
      <c r="AX263" s="222"/>
    </row>
    <row r="264" spans="1:50" ht="24"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c r="AR264" s="222"/>
      <c r="AS264" s="222"/>
      <c r="AT264" s="222"/>
      <c r="AU264" s="222"/>
      <c r="AV264" s="222"/>
      <c r="AW264" s="222"/>
      <c r="AX264" s="222"/>
    </row>
    <row r="265" spans="1:50" ht="24"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c r="AR265" s="222"/>
      <c r="AS265" s="222"/>
      <c r="AT265" s="222"/>
      <c r="AU265" s="222"/>
      <c r="AV265" s="222"/>
      <c r="AW265" s="222"/>
      <c r="AX265" s="222"/>
    </row>
    <row r="266" spans="1:50" ht="24"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c r="AR266" s="222"/>
      <c r="AS266" s="222"/>
      <c r="AT266" s="222"/>
      <c r="AU266" s="222"/>
      <c r="AV266" s="222"/>
      <c r="AW266" s="222"/>
      <c r="AX266" s="222"/>
    </row>
    <row r="267" spans="1:50" ht="24"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c r="AR267" s="222"/>
      <c r="AS267" s="222"/>
      <c r="AT267" s="222"/>
      <c r="AU267" s="222"/>
      <c r="AV267" s="222"/>
      <c r="AW267" s="222"/>
      <c r="AX267" s="222"/>
    </row>
    <row r="268" spans="1:50" ht="24"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c r="AR268" s="222"/>
      <c r="AS268" s="222"/>
      <c r="AT268" s="222"/>
      <c r="AU268" s="222"/>
      <c r="AV268" s="222"/>
      <c r="AW268" s="222"/>
      <c r="AX268" s="222"/>
    </row>
    <row r="269" spans="1:50" ht="24"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c r="AW269" s="222"/>
      <c r="AX269" s="222"/>
    </row>
    <row r="270" spans="1:50" ht="24"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2"/>
      <c r="AM270" s="222"/>
      <c r="AN270" s="222"/>
      <c r="AO270" s="222"/>
      <c r="AP270" s="222"/>
      <c r="AQ270" s="222"/>
      <c r="AR270" s="222"/>
      <c r="AS270" s="222"/>
      <c r="AT270" s="222"/>
      <c r="AU270" s="222"/>
      <c r="AV270" s="222"/>
      <c r="AW270" s="222"/>
      <c r="AX270" s="222"/>
    </row>
    <row r="271" spans="1:50" ht="24"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2"/>
      <c r="AM271" s="222"/>
      <c r="AN271" s="222"/>
      <c r="AO271" s="222"/>
      <c r="AP271" s="222"/>
      <c r="AQ271" s="222"/>
      <c r="AR271" s="222"/>
      <c r="AS271" s="222"/>
      <c r="AT271" s="222"/>
      <c r="AU271" s="222"/>
      <c r="AV271" s="222"/>
      <c r="AW271" s="222"/>
      <c r="AX271" s="222"/>
    </row>
    <row r="272" spans="1:50" ht="24"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222"/>
      <c r="AP272" s="222"/>
      <c r="AQ272" s="222"/>
      <c r="AR272" s="222"/>
      <c r="AS272" s="222"/>
      <c r="AT272" s="222"/>
      <c r="AU272" s="222"/>
      <c r="AV272" s="222"/>
      <c r="AW272" s="222"/>
      <c r="AX272" s="222"/>
    </row>
    <row r="273" spans="1:50" ht="24"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c r="AR273" s="222"/>
      <c r="AS273" s="222"/>
      <c r="AT273" s="222"/>
      <c r="AU273" s="222"/>
      <c r="AV273" s="222"/>
      <c r="AW273" s="222"/>
      <c r="AX273" s="222"/>
    </row>
    <row r="274" spans="1:50" ht="24"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c r="AR274" s="222"/>
      <c r="AS274" s="222"/>
      <c r="AT274" s="222"/>
      <c r="AU274" s="222"/>
      <c r="AV274" s="222"/>
      <c r="AW274" s="222"/>
      <c r="AX274" s="222"/>
    </row>
    <row r="275" spans="1:50" ht="24"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c r="AR275" s="222"/>
      <c r="AS275" s="222"/>
      <c r="AT275" s="222"/>
      <c r="AU275" s="222"/>
      <c r="AV275" s="222"/>
      <c r="AW275" s="222"/>
      <c r="AX275" s="222"/>
    </row>
    <row r="276" spans="1:50" ht="24"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c r="AR276" s="222"/>
      <c r="AS276" s="222"/>
      <c r="AT276" s="222"/>
      <c r="AU276" s="222"/>
      <c r="AV276" s="222"/>
      <c r="AW276" s="222"/>
      <c r="AX276" s="222"/>
    </row>
    <row r="277" spans="1:50" ht="24"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c r="AR277" s="222"/>
      <c r="AS277" s="222"/>
      <c r="AT277" s="222"/>
      <c r="AU277" s="222"/>
      <c r="AV277" s="222"/>
      <c r="AW277" s="222"/>
      <c r="AX277" s="222"/>
    </row>
    <row r="278" spans="1:50" ht="24"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c r="AR278" s="222"/>
      <c r="AS278" s="222"/>
      <c r="AT278" s="222"/>
      <c r="AU278" s="222"/>
      <c r="AV278" s="222"/>
      <c r="AW278" s="222"/>
      <c r="AX278" s="222"/>
    </row>
    <row r="279" spans="1:50" ht="24"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c r="AR279" s="222"/>
      <c r="AS279" s="222"/>
      <c r="AT279" s="222"/>
      <c r="AU279" s="222"/>
      <c r="AV279" s="222"/>
      <c r="AW279" s="222"/>
      <c r="AX279" s="222"/>
    </row>
    <row r="280" spans="1:50" ht="24"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c r="AR280" s="222"/>
      <c r="AS280" s="222"/>
      <c r="AT280" s="222"/>
      <c r="AU280" s="222"/>
      <c r="AV280" s="222"/>
      <c r="AW280" s="222"/>
      <c r="AX280" s="222"/>
    </row>
    <row r="281" spans="1:50" ht="24"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c r="AR281" s="222"/>
      <c r="AS281" s="222"/>
      <c r="AT281" s="222"/>
      <c r="AU281" s="222"/>
      <c r="AV281" s="222"/>
      <c r="AW281" s="222"/>
      <c r="AX281" s="222"/>
    </row>
    <row r="282" spans="1:50" ht="24"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c r="AR282" s="222"/>
      <c r="AS282" s="222"/>
      <c r="AT282" s="222"/>
      <c r="AU282" s="222"/>
      <c r="AV282" s="222"/>
      <c r="AW282" s="222"/>
      <c r="AX282" s="222"/>
    </row>
    <row r="283" spans="1:50" ht="24"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c r="AR283" s="222"/>
      <c r="AS283" s="222"/>
      <c r="AT283" s="222"/>
      <c r="AU283" s="222"/>
      <c r="AV283" s="222"/>
      <c r="AW283" s="222"/>
      <c r="AX283" s="222"/>
    </row>
    <row r="284" spans="1:50" ht="24"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2"/>
      <c r="AM284" s="222"/>
      <c r="AN284" s="222"/>
      <c r="AO284" s="222"/>
      <c r="AP284" s="222"/>
      <c r="AQ284" s="222"/>
      <c r="AR284" s="222"/>
      <c r="AS284" s="222"/>
      <c r="AT284" s="222"/>
      <c r="AU284" s="222"/>
      <c r="AV284" s="222"/>
      <c r="AW284" s="222"/>
      <c r="AX284" s="222"/>
    </row>
    <row r="285" spans="1:50" ht="24"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c r="AR285" s="222"/>
      <c r="AS285" s="222"/>
      <c r="AT285" s="222"/>
      <c r="AU285" s="222"/>
      <c r="AV285" s="222"/>
      <c r="AW285" s="222"/>
      <c r="AX285" s="222"/>
    </row>
    <row r="286" spans="1:50" ht="24"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c r="AR286" s="222"/>
      <c r="AS286" s="222"/>
      <c r="AT286" s="222"/>
      <c r="AU286" s="222"/>
      <c r="AV286" s="222"/>
      <c r="AW286" s="222"/>
      <c r="AX286" s="222"/>
    </row>
    <row r="287" spans="1:50" ht="24"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c r="AR287" s="222"/>
      <c r="AS287" s="222"/>
      <c r="AT287" s="222"/>
      <c r="AU287" s="222"/>
      <c r="AV287" s="222"/>
      <c r="AW287" s="222"/>
      <c r="AX287" s="222"/>
    </row>
    <row r="288" spans="1:50" ht="24"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c r="AR288" s="222"/>
      <c r="AS288" s="222"/>
      <c r="AT288" s="222"/>
      <c r="AU288" s="222"/>
      <c r="AV288" s="222"/>
      <c r="AW288" s="222"/>
      <c r="AX288" s="222"/>
    </row>
    <row r="289" spans="1:50" ht="24"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c r="AR289" s="222"/>
      <c r="AS289" s="222"/>
      <c r="AT289" s="222"/>
      <c r="AU289" s="222"/>
      <c r="AV289" s="222"/>
      <c r="AW289" s="222"/>
      <c r="AX289" s="222"/>
    </row>
    <row r="290" spans="1:50" ht="24"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c r="AR290" s="222"/>
      <c r="AS290" s="222"/>
      <c r="AT290" s="222"/>
      <c r="AU290" s="222"/>
      <c r="AV290" s="222"/>
      <c r="AW290" s="222"/>
      <c r="AX290" s="222"/>
    </row>
    <row r="291" spans="1:50" ht="24"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222"/>
      <c r="AP291" s="222"/>
      <c r="AQ291" s="222"/>
      <c r="AR291" s="222"/>
      <c r="AS291" s="222"/>
      <c r="AT291" s="222"/>
      <c r="AU291" s="222"/>
      <c r="AV291" s="222"/>
      <c r="AW291" s="222"/>
      <c r="AX291" s="222"/>
    </row>
    <row r="292" spans="1:50" ht="24"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c r="AR292" s="222"/>
      <c r="AS292" s="222"/>
      <c r="AT292" s="222"/>
      <c r="AU292" s="222"/>
      <c r="AV292" s="222"/>
      <c r="AW292" s="222"/>
      <c r="AX292" s="222"/>
    </row>
    <row r="293" spans="1:50" ht="24"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c r="AR293" s="222"/>
      <c r="AS293" s="222"/>
      <c r="AT293" s="222"/>
      <c r="AU293" s="222"/>
      <c r="AV293" s="222"/>
      <c r="AW293" s="222"/>
      <c r="AX293" s="222"/>
    </row>
    <row r="294" spans="1:50" ht="24"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c r="AR294" s="222"/>
      <c r="AS294" s="222"/>
      <c r="AT294" s="222"/>
      <c r="AU294" s="222"/>
      <c r="AV294" s="222"/>
      <c r="AW294" s="222"/>
      <c r="AX294" s="222"/>
    </row>
    <row r="295" spans="1:50" ht="24"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c r="AR295" s="222"/>
      <c r="AS295" s="222"/>
      <c r="AT295" s="222"/>
      <c r="AU295" s="222"/>
      <c r="AV295" s="222"/>
      <c r="AW295" s="222"/>
      <c r="AX295" s="222"/>
    </row>
    <row r="296" spans="1:50" ht="24"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c r="AR296" s="222"/>
      <c r="AS296" s="222"/>
      <c r="AT296" s="222"/>
      <c r="AU296" s="222"/>
      <c r="AV296" s="222"/>
      <c r="AW296" s="222"/>
      <c r="AX296" s="222"/>
    </row>
    <row r="297" spans="1:50" ht="24"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222"/>
      <c r="AP297" s="222"/>
      <c r="AQ297" s="222"/>
      <c r="AR297" s="222"/>
      <c r="AS297" s="222"/>
      <c r="AT297" s="222"/>
      <c r="AU297" s="222"/>
      <c r="AV297" s="222"/>
      <c r="AW297" s="222"/>
      <c r="AX297" s="222"/>
    </row>
    <row r="298" spans="1:50" ht="24"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c r="AT298" s="222"/>
      <c r="AU298" s="222"/>
      <c r="AV298" s="222"/>
      <c r="AW298" s="222"/>
      <c r="AX298" s="222"/>
    </row>
    <row r="299" spans="1:50" ht="24"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c r="AT299" s="222"/>
      <c r="AU299" s="222"/>
      <c r="AV299" s="222"/>
      <c r="AW299" s="222"/>
      <c r="AX299" s="222"/>
    </row>
    <row r="300" spans="1:50" ht="24"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c r="AR300" s="222"/>
      <c r="AS300" s="222"/>
      <c r="AT300" s="222"/>
      <c r="AU300" s="222"/>
      <c r="AV300" s="222"/>
      <c r="AW300" s="222"/>
      <c r="AX300" s="222"/>
    </row>
    <row r="301" spans="1:50" ht="24"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c r="AR301" s="222"/>
      <c r="AS301" s="222"/>
      <c r="AT301" s="222"/>
      <c r="AU301" s="222"/>
      <c r="AV301" s="222"/>
      <c r="AW301" s="222"/>
      <c r="AX301" s="222"/>
    </row>
    <row r="302" spans="1:50" ht="24"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c r="AR302" s="222"/>
      <c r="AS302" s="222"/>
      <c r="AT302" s="222"/>
      <c r="AU302" s="222"/>
      <c r="AV302" s="222"/>
      <c r="AW302" s="222"/>
      <c r="AX302" s="222"/>
    </row>
    <row r="303" spans="1:50" ht="24"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c r="AR303" s="222"/>
      <c r="AS303" s="222"/>
      <c r="AT303" s="222"/>
      <c r="AU303" s="222"/>
      <c r="AV303" s="222"/>
      <c r="AW303" s="222"/>
      <c r="AX303" s="222"/>
    </row>
    <row r="304" spans="1:50" ht="24"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c r="AR304" s="222"/>
      <c r="AS304" s="222"/>
      <c r="AT304" s="222"/>
      <c r="AU304" s="222"/>
      <c r="AV304" s="222"/>
      <c r="AW304" s="222"/>
      <c r="AX304" s="222"/>
    </row>
    <row r="305" spans="1:50" ht="24"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c r="AR305" s="222"/>
      <c r="AS305" s="222"/>
      <c r="AT305" s="222"/>
      <c r="AU305" s="222"/>
      <c r="AV305" s="222"/>
      <c r="AW305" s="222"/>
      <c r="AX305" s="222"/>
    </row>
    <row r="306" spans="1:50" ht="24"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c r="AR306" s="222"/>
      <c r="AS306" s="222"/>
      <c r="AT306" s="222"/>
      <c r="AU306" s="222"/>
      <c r="AV306" s="222"/>
      <c r="AW306" s="222"/>
      <c r="AX306" s="222"/>
    </row>
    <row r="307" spans="1:50" ht="24"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c r="AR307" s="222"/>
      <c r="AS307" s="222"/>
      <c r="AT307" s="222"/>
      <c r="AU307" s="222"/>
      <c r="AV307" s="222"/>
      <c r="AW307" s="222"/>
      <c r="AX307" s="222"/>
    </row>
    <row r="308" spans="1:50" ht="24"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c r="AR308" s="222"/>
      <c r="AS308" s="222"/>
      <c r="AT308" s="222"/>
      <c r="AU308" s="222"/>
      <c r="AV308" s="222"/>
      <c r="AW308" s="222"/>
      <c r="AX308" s="222"/>
    </row>
    <row r="309" spans="1:50" ht="24"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c r="AR309" s="222"/>
      <c r="AS309" s="222"/>
      <c r="AT309" s="222"/>
      <c r="AU309" s="222"/>
      <c r="AV309" s="222"/>
      <c r="AW309" s="222"/>
      <c r="AX309" s="222"/>
    </row>
    <row r="310" spans="1:50" ht="24"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c r="AR310" s="222"/>
      <c r="AS310" s="222"/>
      <c r="AT310" s="222"/>
      <c r="AU310" s="222"/>
      <c r="AV310" s="222"/>
      <c r="AW310" s="222"/>
      <c r="AX310" s="222"/>
    </row>
    <row r="311" spans="1:50" ht="24"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c r="AR311" s="222"/>
      <c r="AS311" s="222"/>
      <c r="AT311" s="222"/>
      <c r="AU311" s="222"/>
      <c r="AV311" s="222"/>
      <c r="AW311" s="222"/>
      <c r="AX311" s="222"/>
    </row>
    <row r="312" spans="1:50" ht="24"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c r="AR312" s="222"/>
      <c r="AS312" s="222"/>
      <c r="AT312" s="222"/>
      <c r="AU312" s="222"/>
      <c r="AV312" s="222"/>
      <c r="AW312" s="222"/>
      <c r="AX312" s="222"/>
    </row>
    <row r="313" spans="1:50" ht="24"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c r="AR313" s="222"/>
      <c r="AS313" s="222"/>
      <c r="AT313" s="222"/>
      <c r="AU313" s="222"/>
      <c r="AV313" s="222"/>
      <c r="AW313" s="222"/>
      <c r="AX313" s="222"/>
    </row>
    <row r="314" spans="1:50" ht="24"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c r="AR314" s="222"/>
      <c r="AS314" s="222"/>
      <c r="AT314" s="222"/>
      <c r="AU314" s="222"/>
      <c r="AV314" s="222"/>
      <c r="AW314" s="222"/>
      <c r="AX314" s="222"/>
    </row>
    <row r="315" spans="1:50" ht="24"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c r="AR315" s="222"/>
      <c r="AS315" s="222"/>
      <c r="AT315" s="222"/>
      <c r="AU315" s="222"/>
      <c r="AV315" s="222"/>
      <c r="AW315" s="222"/>
      <c r="AX315" s="222"/>
    </row>
    <row r="316" spans="1:50" ht="24"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222"/>
      <c r="AP316" s="222"/>
      <c r="AQ316" s="222"/>
      <c r="AR316" s="222"/>
      <c r="AS316" s="222"/>
      <c r="AT316" s="222"/>
      <c r="AU316" s="222"/>
      <c r="AV316" s="222"/>
      <c r="AW316" s="222"/>
      <c r="AX316" s="222"/>
    </row>
    <row r="317" spans="1:50" ht="24"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222"/>
      <c r="AP317" s="222"/>
      <c r="AQ317" s="222"/>
      <c r="AR317" s="222"/>
      <c r="AS317" s="222"/>
      <c r="AT317" s="222"/>
      <c r="AU317" s="222"/>
      <c r="AV317" s="222"/>
      <c r="AW317" s="222"/>
      <c r="AX317" s="222"/>
    </row>
    <row r="318" spans="1:50" ht="24"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c r="AR318" s="222"/>
      <c r="AS318" s="222"/>
      <c r="AT318" s="222"/>
      <c r="AU318" s="222"/>
      <c r="AV318" s="222"/>
      <c r="AW318" s="222"/>
      <c r="AX318" s="222"/>
    </row>
    <row r="319" spans="1:50" ht="24"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222"/>
      <c r="AS319" s="222"/>
      <c r="AT319" s="222"/>
      <c r="AU319" s="222"/>
      <c r="AV319" s="222"/>
      <c r="AW319" s="222"/>
      <c r="AX319" s="222"/>
    </row>
    <row r="320" spans="1:50" ht="24"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c r="AR320" s="222"/>
      <c r="AS320" s="222"/>
      <c r="AT320" s="222"/>
      <c r="AU320" s="222"/>
      <c r="AV320" s="222"/>
      <c r="AW320" s="222"/>
      <c r="AX320" s="222"/>
    </row>
    <row r="321" spans="1:50" ht="24"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c r="AR321" s="222"/>
      <c r="AS321" s="222"/>
      <c r="AT321" s="222"/>
      <c r="AU321" s="222"/>
      <c r="AV321" s="222"/>
      <c r="AW321" s="222"/>
      <c r="AX321" s="222"/>
    </row>
    <row r="322" spans="1:50" ht="24"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c r="AR322" s="222"/>
      <c r="AS322" s="222"/>
      <c r="AT322" s="222"/>
      <c r="AU322" s="222"/>
      <c r="AV322" s="222"/>
      <c r="AW322" s="222"/>
      <c r="AX322" s="222"/>
    </row>
    <row r="323" spans="1:50" ht="24"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c r="AR323" s="222"/>
      <c r="AS323" s="222"/>
      <c r="AT323" s="222"/>
      <c r="AU323" s="222"/>
      <c r="AV323" s="222"/>
      <c r="AW323" s="222"/>
      <c r="AX323" s="222"/>
    </row>
    <row r="324" spans="1:50" ht="24"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c r="AR324" s="222"/>
      <c r="AS324" s="222"/>
      <c r="AT324" s="222"/>
      <c r="AU324" s="222"/>
      <c r="AV324" s="222"/>
      <c r="AW324" s="222"/>
      <c r="AX324" s="222"/>
    </row>
    <row r="325" spans="1:50" ht="24"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222"/>
      <c r="AP325" s="222"/>
      <c r="AQ325" s="222"/>
      <c r="AR325" s="222"/>
      <c r="AS325" s="222"/>
      <c r="AT325" s="222"/>
      <c r="AU325" s="222"/>
      <c r="AV325" s="222"/>
      <c r="AW325" s="222"/>
      <c r="AX325" s="222"/>
    </row>
    <row r="326" spans="1:50" ht="24"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222"/>
      <c r="AP326" s="222"/>
      <c r="AQ326" s="222"/>
      <c r="AR326" s="222"/>
      <c r="AS326" s="222"/>
      <c r="AT326" s="222"/>
      <c r="AU326" s="222"/>
      <c r="AV326" s="222"/>
      <c r="AW326" s="222"/>
      <c r="AX326" s="222"/>
    </row>
    <row r="327" spans="1:50" ht="24"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222"/>
      <c r="AP327" s="222"/>
      <c r="AQ327" s="222"/>
      <c r="AR327" s="222"/>
      <c r="AS327" s="222"/>
      <c r="AT327" s="222"/>
      <c r="AU327" s="222"/>
      <c r="AV327" s="222"/>
      <c r="AW327" s="222"/>
      <c r="AX327" s="222"/>
    </row>
    <row r="328" spans="1:50" ht="24"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c r="AT328" s="222"/>
      <c r="AU328" s="222"/>
      <c r="AV328" s="222"/>
      <c r="AW328" s="222"/>
      <c r="AX328" s="222"/>
    </row>
    <row r="329" spans="1:50" ht="24"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222"/>
      <c r="AP329" s="222"/>
      <c r="AQ329" s="222"/>
      <c r="AR329" s="222"/>
      <c r="AS329" s="222"/>
      <c r="AT329" s="222"/>
      <c r="AU329" s="222"/>
      <c r="AV329" s="222"/>
      <c r="AW329" s="222"/>
      <c r="AX329" s="222"/>
    </row>
    <row r="330" spans="1:50" ht="24"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222"/>
      <c r="AP330" s="222"/>
      <c r="AQ330" s="222"/>
      <c r="AR330" s="222"/>
      <c r="AS330" s="222"/>
      <c r="AT330" s="222"/>
      <c r="AU330" s="222"/>
      <c r="AV330" s="222"/>
      <c r="AW330" s="222"/>
      <c r="AX330" s="222"/>
    </row>
    <row r="331" spans="1:50" ht="24"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222"/>
      <c r="AP331" s="222"/>
      <c r="AQ331" s="222"/>
      <c r="AR331" s="222"/>
      <c r="AS331" s="222"/>
      <c r="AT331" s="222"/>
      <c r="AU331" s="222"/>
      <c r="AV331" s="222"/>
      <c r="AW331" s="222"/>
      <c r="AX331" s="222"/>
    </row>
    <row r="332" spans="1:50" ht="24"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222"/>
      <c r="AP332" s="222"/>
      <c r="AQ332" s="222"/>
      <c r="AR332" s="222"/>
      <c r="AS332" s="222"/>
      <c r="AT332" s="222"/>
      <c r="AU332" s="222"/>
      <c r="AV332" s="222"/>
      <c r="AW332" s="222"/>
      <c r="AX332" s="222"/>
    </row>
    <row r="333" spans="1:50" ht="24"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222"/>
      <c r="AP333" s="222"/>
      <c r="AQ333" s="222"/>
      <c r="AR333" s="222"/>
      <c r="AS333" s="222"/>
      <c r="AT333" s="222"/>
      <c r="AU333" s="222"/>
      <c r="AV333" s="222"/>
      <c r="AW333" s="222"/>
      <c r="AX333" s="222"/>
    </row>
    <row r="334" spans="1:50" ht="24"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222"/>
      <c r="AP334" s="222"/>
      <c r="AQ334" s="222"/>
      <c r="AR334" s="222"/>
      <c r="AS334" s="222"/>
      <c r="AT334" s="222"/>
      <c r="AU334" s="222"/>
      <c r="AV334" s="222"/>
      <c r="AW334" s="222"/>
      <c r="AX334" s="222"/>
    </row>
    <row r="335" spans="1:50" ht="24"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222"/>
      <c r="AP335" s="222"/>
      <c r="AQ335" s="222"/>
      <c r="AR335" s="222"/>
      <c r="AS335" s="222"/>
      <c r="AT335" s="222"/>
      <c r="AU335" s="222"/>
      <c r="AV335" s="222"/>
      <c r="AW335" s="222"/>
      <c r="AX335" s="222"/>
    </row>
    <row r="336" spans="1:50" ht="24"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222"/>
      <c r="AP336" s="222"/>
      <c r="AQ336" s="222"/>
      <c r="AR336" s="222"/>
      <c r="AS336" s="222"/>
      <c r="AT336" s="222"/>
      <c r="AU336" s="222"/>
      <c r="AV336" s="222"/>
      <c r="AW336" s="222"/>
      <c r="AX336" s="222"/>
    </row>
    <row r="337" spans="1:50" ht="24"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222"/>
      <c r="AP337" s="222"/>
      <c r="AQ337" s="222"/>
      <c r="AR337" s="222"/>
      <c r="AS337" s="222"/>
      <c r="AT337" s="222"/>
      <c r="AU337" s="222"/>
      <c r="AV337" s="222"/>
      <c r="AW337" s="222"/>
      <c r="AX337" s="222"/>
    </row>
    <row r="338" spans="1:50" ht="24"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222"/>
      <c r="AP338" s="222"/>
      <c r="AQ338" s="222"/>
      <c r="AR338" s="222"/>
      <c r="AS338" s="222"/>
      <c r="AT338" s="222"/>
      <c r="AU338" s="222"/>
      <c r="AV338" s="222"/>
      <c r="AW338" s="222"/>
      <c r="AX338" s="222"/>
    </row>
    <row r="339" spans="1:50" ht="24"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222"/>
      <c r="AP339" s="222"/>
      <c r="AQ339" s="222"/>
      <c r="AR339" s="222"/>
      <c r="AS339" s="222"/>
      <c r="AT339" s="222"/>
      <c r="AU339" s="222"/>
      <c r="AV339" s="222"/>
      <c r="AW339" s="222"/>
      <c r="AX339" s="222"/>
    </row>
    <row r="340" spans="1:50" ht="24"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222"/>
      <c r="AP340" s="222"/>
      <c r="AQ340" s="222"/>
      <c r="AR340" s="222"/>
      <c r="AS340" s="222"/>
      <c r="AT340" s="222"/>
      <c r="AU340" s="222"/>
      <c r="AV340" s="222"/>
      <c r="AW340" s="222"/>
      <c r="AX340" s="222"/>
    </row>
    <row r="341" spans="1:50" ht="24"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222"/>
      <c r="AP341" s="222"/>
      <c r="AQ341" s="222"/>
      <c r="AR341" s="222"/>
      <c r="AS341" s="222"/>
      <c r="AT341" s="222"/>
      <c r="AU341" s="222"/>
      <c r="AV341" s="222"/>
      <c r="AW341" s="222"/>
      <c r="AX341" s="222"/>
    </row>
    <row r="342" spans="1:50" ht="24"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222"/>
      <c r="AP342" s="222"/>
      <c r="AQ342" s="222"/>
      <c r="AR342" s="222"/>
      <c r="AS342" s="222"/>
      <c r="AT342" s="222"/>
      <c r="AU342" s="222"/>
      <c r="AV342" s="222"/>
      <c r="AW342" s="222"/>
      <c r="AX342" s="222"/>
    </row>
    <row r="343" spans="1:50" ht="24"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222"/>
      <c r="AP343" s="222"/>
      <c r="AQ343" s="222"/>
      <c r="AR343" s="222"/>
      <c r="AS343" s="222"/>
      <c r="AT343" s="222"/>
      <c r="AU343" s="222"/>
      <c r="AV343" s="222"/>
      <c r="AW343" s="222"/>
      <c r="AX343" s="222"/>
    </row>
    <row r="344" spans="1:50" ht="24"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222"/>
      <c r="AP344" s="222"/>
      <c r="AQ344" s="222"/>
      <c r="AR344" s="222"/>
      <c r="AS344" s="222"/>
      <c r="AT344" s="222"/>
      <c r="AU344" s="222"/>
      <c r="AV344" s="222"/>
      <c r="AW344" s="222"/>
      <c r="AX344" s="222"/>
    </row>
    <row r="345" spans="1:50" ht="24"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222"/>
      <c r="AP345" s="222"/>
      <c r="AQ345" s="222"/>
      <c r="AR345" s="222"/>
      <c r="AS345" s="222"/>
      <c r="AT345" s="222"/>
      <c r="AU345" s="222"/>
      <c r="AV345" s="222"/>
      <c r="AW345" s="222"/>
      <c r="AX345" s="222"/>
    </row>
    <row r="346" spans="1:50" ht="24"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222"/>
      <c r="AP346" s="222"/>
      <c r="AQ346" s="222"/>
      <c r="AR346" s="222"/>
      <c r="AS346" s="222"/>
      <c r="AT346" s="222"/>
      <c r="AU346" s="222"/>
      <c r="AV346" s="222"/>
      <c r="AW346" s="222"/>
      <c r="AX346" s="222"/>
    </row>
    <row r="347" spans="1:50" ht="24"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222"/>
      <c r="AP347" s="222"/>
      <c r="AQ347" s="222"/>
      <c r="AR347" s="222"/>
      <c r="AS347" s="222"/>
      <c r="AT347" s="222"/>
      <c r="AU347" s="222"/>
      <c r="AV347" s="222"/>
      <c r="AW347" s="222"/>
      <c r="AX347" s="222"/>
    </row>
    <row r="348" spans="1:50" ht="24"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222"/>
      <c r="AP348" s="222"/>
      <c r="AQ348" s="222"/>
      <c r="AR348" s="222"/>
      <c r="AS348" s="222"/>
      <c r="AT348" s="222"/>
      <c r="AU348" s="222"/>
      <c r="AV348" s="222"/>
      <c r="AW348" s="222"/>
      <c r="AX348" s="222"/>
    </row>
    <row r="349" spans="1:50" ht="24"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222"/>
      <c r="AP349" s="222"/>
      <c r="AQ349" s="222"/>
      <c r="AR349" s="222"/>
      <c r="AS349" s="222"/>
      <c r="AT349" s="222"/>
      <c r="AU349" s="222"/>
      <c r="AV349" s="222"/>
      <c r="AW349" s="222"/>
      <c r="AX349" s="222"/>
    </row>
    <row r="350" spans="1:50" ht="24"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222"/>
      <c r="AP350" s="222"/>
      <c r="AQ350" s="222"/>
      <c r="AR350" s="222"/>
      <c r="AS350" s="222"/>
      <c r="AT350" s="222"/>
      <c r="AU350" s="222"/>
      <c r="AV350" s="222"/>
      <c r="AW350" s="222"/>
      <c r="AX350" s="222"/>
    </row>
    <row r="351" spans="1:50" ht="24"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222"/>
      <c r="AP351" s="222"/>
      <c r="AQ351" s="222"/>
      <c r="AR351" s="222"/>
      <c r="AS351" s="222"/>
      <c r="AT351" s="222"/>
      <c r="AU351" s="222"/>
      <c r="AV351" s="222"/>
      <c r="AW351" s="222"/>
      <c r="AX351" s="222"/>
    </row>
    <row r="352" spans="1:50" ht="24"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222"/>
      <c r="AP352" s="222"/>
      <c r="AQ352" s="222"/>
      <c r="AR352" s="222"/>
      <c r="AS352" s="222"/>
      <c r="AT352" s="222"/>
      <c r="AU352" s="222"/>
      <c r="AV352" s="222"/>
      <c r="AW352" s="222"/>
      <c r="AX352" s="222"/>
    </row>
    <row r="353" spans="1:50" ht="24"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222"/>
      <c r="AP353" s="222"/>
      <c r="AQ353" s="222"/>
      <c r="AR353" s="222"/>
      <c r="AS353" s="222"/>
      <c r="AT353" s="222"/>
      <c r="AU353" s="222"/>
      <c r="AV353" s="222"/>
      <c r="AW353" s="222"/>
      <c r="AX353" s="222"/>
    </row>
    <row r="354" spans="1:50" ht="24"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222"/>
      <c r="AP354" s="222"/>
      <c r="AQ354" s="222"/>
      <c r="AR354" s="222"/>
      <c r="AS354" s="222"/>
      <c r="AT354" s="222"/>
      <c r="AU354" s="222"/>
      <c r="AV354" s="222"/>
      <c r="AW354" s="222"/>
      <c r="AX354" s="222"/>
    </row>
    <row r="355" spans="1:50" ht="24"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c r="AB355" s="222"/>
      <c r="AC355" s="222"/>
      <c r="AD355" s="222"/>
      <c r="AE355" s="222"/>
      <c r="AF355" s="222"/>
      <c r="AG355" s="222"/>
      <c r="AH355" s="222"/>
      <c r="AI355" s="222"/>
      <c r="AJ355" s="222"/>
      <c r="AK355" s="222"/>
      <c r="AL355" s="222"/>
      <c r="AM355" s="222"/>
      <c r="AN355" s="222"/>
      <c r="AO355" s="222"/>
      <c r="AP355" s="222"/>
      <c r="AQ355" s="222"/>
      <c r="AR355" s="222"/>
      <c r="AS355" s="222"/>
      <c r="AT355" s="222"/>
      <c r="AU355" s="222"/>
      <c r="AV355" s="222"/>
      <c r="AW355" s="222"/>
      <c r="AX355" s="222"/>
    </row>
    <row r="356" spans="1:50" ht="24"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2"/>
      <c r="AM356" s="222"/>
      <c r="AN356" s="222"/>
      <c r="AO356" s="222"/>
      <c r="AP356" s="222"/>
      <c r="AQ356" s="222"/>
      <c r="AR356" s="222"/>
      <c r="AS356" s="222"/>
      <c r="AT356" s="222"/>
      <c r="AU356" s="222"/>
      <c r="AV356" s="222"/>
      <c r="AW356" s="222"/>
      <c r="AX356" s="222"/>
    </row>
    <row r="357" spans="1:50" ht="24"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c r="AB357" s="222"/>
      <c r="AC357" s="222"/>
      <c r="AD357" s="222"/>
      <c r="AE357" s="222"/>
      <c r="AF357" s="222"/>
      <c r="AG357" s="222"/>
      <c r="AH357" s="222"/>
      <c r="AI357" s="222"/>
      <c r="AJ357" s="222"/>
      <c r="AK357" s="222"/>
      <c r="AL357" s="222"/>
      <c r="AM357" s="222"/>
      <c r="AN357" s="222"/>
      <c r="AO357" s="222"/>
      <c r="AP357" s="222"/>
      <c r="AQ357" s="222"/>
      <c r="AR357" s="222"/>
      <c r="AS357" s="222"/>
      <c r="AT357" s="222"/>
      <c r="AU357" s="222"/>
      <c r="AV357" s="222"/>
      <c r="AW357" s="222"/>
      <c r="AX357" s="222"/>
    </row>
    <row r="358" spans="1:50" ht="24"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c r="AB358" s="222"/>
      <c r="AC358" s="222"/>
      <c r="AD358" s="222"/>
      <c r="AE358" s="222"/>
      <c r="AF358" s="222"/>
      <c r="AG358" s="222"/>
      <c r="AH358" s="222"/>
      <c r="AI358" s="222"/>
      <c r="AJ358" s="222"/>
      <c r="AK358" s="222"/>
      <c r="AL358" s="222"/>
      <c r="AM358" s="222"/>
      <c r="AN358" s="222"/>
      <c r="AO358" s="222"/>
      <c r="AP358" s="222"/>
      <c r="AQ358" s="222"/>
      <c r="AR358" s="222"/>
      <c r="AS358" s="222"/>
      <c r="AT358" s="222"/>
      <c r="AU358" s="222"/>
      <c r="AV358" s="222"/>
      <c r="AW358" s="222"/>
      <c r="AX358" s="222"/>
    </row>
    <row r="359" spans="1:50" ht="24"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c r="AB359" s="222"/>
      <c r="AC359" s="222"/>
      <c r="AD359" s="222"/>
      <c r="AE359" s="222"/>
      <c r="AF359" s="222"/>
      <c r="AG359" s="222"/>
      <c r="AH359" s="222"/>
      <c r="AI359" s="222"/>
      <c r="AJ359" s="222"/>
      <c r="AK359" s="222"/>
      <c r="AL359" s="222"/>
      <c r="AM359" s="222"/>
      <c r="AN359" s="222"/>
      <c r="AO359" s="222"/>
      <c r="AP359" s="222"/>
      <c r="AQ359" s="222"/>
      <c r="AR359" s="222"/>
      <c r="AS359" s="222"/>
      <c r="AT359" s="222"/>
      <c r="AU359" s="222"/>
      <c r="AV359" s="222"/>
      <c r="AW359" s="222"/>
      <c r="AX359" s="222"/>
    </row>
    <row r="360" spans="1:50" ht="24"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c r="AB360" s="222"/>
      <c r="AC360" s="222"/>
      <c r="AD360" s="222"/>
      <c r="AE360" s="222"/>
      <c r="AF360" s="222"/>
      <c r="AG360" s="222"/>
      <c r="AH360" s="222"/>
      <c r="AI360" s="222"/>
      <c r="AJ360" s="222"/>
      <c r="AK360" s="222"/>
      <c r="AL360" s="222"/>
      <c r="AM360" s="222"/>
      <c r="AN360" s="222"/>
      <c r="AO360" s="222"/>
      <c r="AP360" s="222"/>
      <c r="AQ360" s="222"/>
      <c r="AR360" s="222"/>
      <c r="AS360" s="222"/>
      <c r="AT360" s="222"/>
      <c r="AU360" s="222"/>
      <c r="AV360" s="222"/>
      <c r="AW360" s="222"/>
      <c r="AX360" s="222"/>
    </row>
    <row r="361" spans="1:50" ht="24"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c r="AD361" s="222"/>
      <c r="AE361" s="222"/>
      <c r="AF361" s="222"/>
      <c r="AG361" s="222"/>
      <c r="AH361" s="222"/>
      <c r="AI361" s="222"/>
      <c r="AJ361" s="222"/>
      <c r="AK361" s="222"/>
      <c r="AL361" s="222"/>
      <c r="AM361" s="222"/>
      <c r="AN361" s="222"/>
      <c r="AO361" s="222"/>
      <c r="AP361" s="222"/>
      <c r="AQ361" s="222"/>
      <c r="AR361" s="222"/>
      <c r="AS361" s="222"/>
      <c r="AT361" s="222"/>
      <c r="AU361" s="222"/>
      <c r="AV361" s="222"/>
      <c r="AW361" s="222"/>
      <c r="AX361" s="222"/>
    </row>
    <row r="362" spans="1:50" ht="24"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c r="AB362" s="222"/>
      <c r="AC362" s="222"/>
      <c r="AD362" s="222"/>
      <c r="AE362" s="222"/>
      <c r="AF362" s="222"/>
      <c r="AG362" s="222"/>
      <c r="AH362" s="222"/>
      <c r="AI362" s="222"/>
      <c r="AJ362" s="222"/>
      <c r="AK362" s="222"/>
      <c r="AL362" s="222"/>
      <c r="AM362" s="222"/>
      <c r="AN362" s="222"/>
      <c r="AO362" s="222"/>
      <c r="AP362" s="222"/>
      <c r="AQ362" s="222"/>
      <c r="AR362" s="222"/>
      <c r="AS362" s="222"/>
      <c r="AT362" s="222"/>
      <c r="AU362" s="222"/>
      <c r="AV362" s="222"/>
      <c r="AW362" s="222"/>
      <c r="AX362" s="222"/>
    </row>
    <row r="363" spans="1:50" ht="24"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c r="AB363" s="222"/>
      <c r="AC363" s="222"/>
      <c r="AD363" s="222"/>
      <c r="AE363" s="222"/>
      <c r="AF363" s="222"/>
      <c r="AG363" s="222"/>
      <c r="AH363" s="222"/>
      <c r="AI363" s="222"/>
      <c r="AJ363" s="222"/>
      <c r="AK363" s="222"/>
      <c r="AL363" s="222"/>
      <c r="AM363" s="222"/>
      <c r="AN363" s="222"/>
      <c r="AO363" s="222"/>
      <c r="AP363" s="222"/>
      <c r="AQ363" s="222"/>
      <c r="AR363" s="222"/>
      <c r="AS363" s="222"/>
      <c r="AT363" s="222"/>
      <c r="AU363" s="222"/>
      <c r="AV363" s="222"/>
      <c r="AW363" s="222"/>
      <c r="AX363" s="222"/>
    </row>
    <row r="364" spans="1:50" ht="24"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c r="AB364" s="222"/>
      <c r="AC364" s="222"/>
      <c r="AD364" s="222"/>
      <c r="AE364" s="222"/>
      <c r="AF364" s="222"/>
      <c r="AG364" s="222"/>
      <c r="AH364" s="222"/>
      <c r="AI364" s="222"/>
      <c r="AJ364" s="222"/>
      <c r="AK364" s="222"/>
      <c r="AL364" s="222"/>
      <c r="AM364" s="222"/>
      <c r="AN364" s="222"/>
      <c r="AO364" s="222"/>
      <c r="AP364" s="222"/>
      <c r="AQ364" s="222"/>
      <c r="AR364" s="222"/>
      <c r="AS364" s="222"/>
      <c r="AT364" s="222"/>
      <c r="AU364" s="222"/>
      <c r="AV364" s="222"/>
      <c r="AW364" s="222"/>
      <c r="AX364" s="222"/>
    </row>
    <row r="365" spans="1:50" ht="24"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2"/>
      <c r="AM365" s="222"/>
      <c r="AN365" s="222"/>
      <c r="AO365" s="222"/>
      <c r="AP365" s="222"/>
      <c r="AQ365" s="222"/>
      <c r="AR365" s="222"/>
      <c r="AS365" s="222"/>
      <c r="AT365" s="222"/>
      <c r="AU365" s="222"/>
      <c r="AV365" s="222"/>
      <c r="AW365" s="222"/>
      <c r="AX365" s="222"/>
    </row>
    <row r="366" spans="1:50" ht="24"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c r="AB366" s="222"/>
      <c r="AC366" s="222"/>
      <c r="AD366" s="222"/>
      <c r="AE366" s="222"/>
      <c r="AF366" s="222"/>
      <c r="AG366" s="222"/>
      <c r="AH366" s="222"/>
      <c r="AI366" s="222"/>
      <c r="AJ366" s="222"/>
      <c r="AK366" s="222"/>
      <c r="AL366" s="222"/>
      <c r="AM366" s="222"/>
      <c r="AN366" s="222"/>
      <c r="AO366" s="222"/>
      <c r="AP366" s="222"/>
      <c r="AQ366" s="222"/>
      <c r="AR366" s="222"/>
      <c r="AS366" s="222"/>
      <c r="AT366" s="222"/>
      <c r="AU366" s="222"/>
      <c r="AV366" s="222"/>
      <c r="AW366" s="222"/>
      <c r="AX366" s="222"/>
    </row>
    <row r="367" spans="1:50" ht="24"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c r="AB367" s="222"/>
      <c r="AC367" s="222"/>
      <c r="AD367" s="222"/>
      <c r="AE367" s="222"/>
      <c r="AF367" s="222"/>
      <c r="AG367" s="222"/>
      <c r="AH367" s="222"/>
      <c r="AI367" s="222"/>
      <c r="AJ367" s="222"/>
      <c r="AK367" s="222"/>
      <c r="AL367" s="222"/>
      <c r="AM367" s="222"/>
      <c r="AN367" s="222"/>
      <c r="AO367" s="222"/>
      <c r="AP367" s="222"/>
      <c r="AQ367" s="222"/>
      <c r="AR367" s="222"/>
      <c r="AS367" s="222"/>
      <c r="AT367" s="222"/>
      <c r="AU367" s="222"/>
      <c r="AV367" s="222"/>
      <c r="AW367" s="222"/>
      <c r="AX367" s="222"/>
    </row>
    <row r="368" spans="1:50" ht="24"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2"/>
      <c r="AM368" s="222"/>
      <c r="AN368" s="222"/>
      <c r="AO368" s="222"/>
      <c r="AP368" s="222"/>
      <c r="AQ368" s="222"/>
      <c r="AR368" s="222"/>
      <c r="AS368" s="222"/>
      <c r="AT368" s="222"/>
      <c r="AU368" s="222"/>
      <c r="AV368" s="222"/>
      <c r="AW368" s="222"/>
      <c r="AX368" s="222"/>
    </row>
    <row r="369" spans="1:50" ht="24"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2"/>
      <c r="AM369" s="222"/>
      <c r="AN369" s="222"/>
      <c r="AO369" s="222"/>
      <c r="AP369" s="222"/>
      <c r="AQ369" s="222"/>
      <c r="AR369" s="222"/>
      <c r="AS369" s="222"/>
      <c r="AT369" s="222"/>
      <c r="AU369" s="222"/>
      <c r="AV369" s="222"/>
      <c r="AW369" s="222"/>
      <c r="AX369" s="222"/>
    </row>
    <row r="370" spans="1:50" ht="24"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2"/>
      <c r="AM370" s="222"/>
      <c r="AN370" s="222"/>
      <c r="AO370" s="222"/>
      <c r="AP370" s="222"/>
      <c r="AQ370" s="222"/>
      <c r="AR370" s="222"/>
      <c r="AS370" s="222"/>
      <c r="AT370" s="222"/>
      <c r="AU370" s="222"/>
      <c r="AV370" s="222"/>
      <c r="AW370" s="222"/>
      <c r="AX370" s="222"/>
    </row>
    <row r="371" spans="1:50" ht="24"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c r="AB371" s="222"/>
      <c r="AC371" s="222"/>
      <c r="AD371" s="222"/>
      <c r="AE371" s="222"/>
      <c r="AF371" s="222"/>
      <c r="AG371" s="222"/>
      <c r="AH371" s="222"/>
      <c r="AI371" s="222"/>
      <c r="AJ371" s="222"/>
      <c r="AK371" s="222"/>
      <c r="AL371" s="222"/>
      <c r="AM371" s="222"/>
      <c r="AN371" s="222"/>
      <c r="AO371" s="222"/>
      <c r="AP371" s="222"/>
      <c r="AQ371" s="222"/>
      <c r="AR371" s="222"/>
      <c r="AS371" s="222"/>
      <c r="AT371" s="222"/>
      <c r="AU371" s="222"/>
      <c r="AV371" s="222"/>
      <c r="AW371" s="222"/>
      <c r="AX371" s="222"/>
    </row>
    <row r="372" spans="1:50" ht="24"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c r="AD372" s="222"/>
      <c r="AE372" s="222"/>
      <c r="AF372" s="222"/>
      <c r="AG372" s="222"/>
      <c r="AH372" s="222"/>
      <c r="AI372" s="222"/>
      <c r="AJ372" s="222"/>
      <c r="AK372" s="222"/>
      <c r="AL372" s="222"/>
      <c r="AM372" s="222"/>
      <c r="AN372" s="222"/>
      <c r="AO372" s="222"/>
      <c r="AP372" s="222"/>
      <c r="AQ372" s="222"/>
      <c r="AR372" s="222"/>
      <c r="AS372" s="222"/>
      <c r="AT372" s="222"/>
      <c r="AU372" s="222"/>
      <c r="AV372" s="222"/>
      <c r="AW372" s="222"/>
      <c r="AX372" s="222"/>
    </row>
    <row r="373" spans="1:50" ht="24"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2"/>
      <c r="AM373" s="222"/>
      <c r="AN373" s="222"/>
      <c r="AO373" s="222"/>
      <c r="AP373" s="222"/>
      <c r="AQ373" s="222"/>
      <c r="AR373" s="222"/>
      <c r="AS373" s="222"/>
      <c r="AT373" s="222"/>
      <c r="AU373" s="222"/>
      <c r="AV373" s="222"/>
      <c r="AW373" s="222"/>
      <c r="AX373" s="222"/>
    </row>
    <row r="374" spans="1:50" ht="24"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c r="AB374" s="222"/>
      <c r="AC374" s="222"/>
      <c r="AD374" s="222"/>
      <c r="AE374" s="222"/>
      <c r="AF374" s="222"/>
      <c r="AG374" s="222"/>
      <c r="AH374" s="222"/>
      <c r="AI374" s="222"/>
      <c r="AJ374" s="222"/>
      <c r="AK374" s="222"/>
      <c r="AL374" s="222"/>
      <c r="AM374" s="222"/>
      <c r="AN374" s="222"/>
      <c r="AO374" s="222"/>
      <c r="AP374" s="222"/>
      <c r="AQ374" s="222"/>
      <c r="AR374" s="222"/>
      <c r="AS374" s="222"/>
      <c r="AT374" s="222"/>
      <c r="AU374" s="222"/>
      <c r="AV374" s="222"/>
      <c r="AW374" s="222"/>
      <c r="AX374" s="222"/>
    </row>
    <row r="375" spans="1:50" ht="24"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c r="AD375" s="222"/>
      <c r="AE375" s="222"/>
      <c r="AF375" s="222"/>
      <c r="AG375" s="222"/>
      <c r="AH375" s="222"/>
      <c r="AI375" s="222"/>
      <c r="AJ375" s="222"/>
      <c r="AK375" s="222"/>
      <c r="AL375" s="222"/>
      <c r="AM375" s="222"/>
      <c r="AN375" s="222"/>
      <c r="AO375" s="222"/>
      <c r="AP375" s="222"/>
      <c r="AQ375" s="222"/>
      <c r="AR375" s="222"/>
      <c r="AS375" s="222"/>
      <c r="AT375" s="222"/>
      <c r="AU375" s="222"/>
      <c r="AV375" s="222"/>
      <c r="AW375" s="222"/>
      <c r="AX375" s="222"/>
    </row>
    <row r="376" spans="1:50" ht="24"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c r="AD376" s="222"/>
      <c r="AE376" s="222"/>
      <c r="AF376" s="222"/>
      <c r="AG376" s="222"/>
      <c r="AH376" s="222"/>
      <c r="AI376" s="222"/>
      <c r="AJ376" s="222"/>
      <c r="AK376" s="222"/>
      <c r="AL376" s="222"/>
      <c r="AM376" s="222"/>
      <c r="AN376" s="222"/>
      <c r="AO376" s="222"/>
      <c r="AP376" s="222"/>
      <c r="AQ376" s="222"/>
      <c r="AR376" s="222"/>
      <c r="AS376" s="222"/>
      <c r="AT376" s="222"/>
      <c r="AU376" s="222"/>
      <c r="AV376" s="222"/>
      <c r="AW376" s="222"/>
      <c r="AX376" s="222"/>
    </row>
    <row r="377" spans="1:50" ht="24"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c r="AB377" s="222"/>
      <c r="AC377" s="222"/>
      <c r="AD377" s="222"/>
      <c r="AE377" s="222"/>
      <c r="AF377" s="222"/>
      <c r="AG377" s="222"/>
      <c r="AH377" s="222"/>
      <c r="AI377" s="222"/>
      <c r="AJ377" s="222"/>
      <c r="AK377" s="222"/>
      <c r="AL377" s="222"/>
      <c r="AM377" s="222"/>
      <c r="AN377" s="222"/>
      <c r="AO377" s="222"/>
      <c r="AP377" s="222"/>
      <c r="AQ377" s="222"/>
      <c r="AR377" s="222"/>
      <c r="AS377" s="222"/>
      <c r="AT377" s="222"/>
      <c r="AU377" s="222"/>
      <c r="AV377" s="222"/>
      <c r="AW377" s="222"/>
      <c r="AX377" s="222"/>
    </row>
    <row r="378" spans="1:50" ht="24"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c r="AD378" s="222"/>
      <c r="AE378" s="222"/>
      <c r="AF378" s="222"/>
      <c r="AG378" s="222"/>
      <c r="AH378" s="222"/>
      <c r="AI378" s="222"/>
      <c r="AJ378" s="222"/>
      <c r="AK378" s="222"/>
      <c r="AL378" s="222"/>
      <c r="AM378" s="222"/>
      <c r="AN378" s="222"/>
      <c r="AO378" s="222"/>
      <c r="AP378" s="222"/>
      <c r="AQ378" s="222"/>
      <c r="AR378" s="222"/>
      <c r="AS378" s="222"/>
      <c r="AT378" s="222"/>
      <c r="AU378" s="222"/>
      <c r="AV378" s="222"/>
      <c r="AW378" s="222"/>
      <c r="AX378" s="222"/>
    </row>
    <row r="379" spans="1:50" ht="24"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c r="AB379" s="222"/>
      <c r="AC379" s="222"/>
      <c r="AD379" s="222"/>
      <c r="AE379" s="222"/>
      <c r="AF379" s="222"/>
      <c r="AG379" s="222"/>
      <c r="AH379" s="222"/>
      <c r="AI379" s="222"/>
      <c r="AJ379" s="222"/>
      <c r="AK379" s="222"/>
      <c r="AL379" s="222"/>
      <c r="AM379" s="222"/>
      <c r="AN379" s="222"/>
      <c r="AO379" s="222"/>
      <c r="AP379" s="222"/>
      <c r="AQ379" s="222"/>
      <c r="AR379" s="222"/>
      <c r="AS379" s="222"/>
      <c r="AT379" s="222"/>
      <c r="AU379" s="222"/>
      <c r="AV379" s="222"/>
      <c r="AW379" s="222"/>
      <c r="AX379" s="222"/>
    </row>
    <row r="380" spans="1:50" ht="24"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c r="AB380" s="222"/>
      <c r="AC380" s="222"/>
      <c r="AD380" s="222"/>
      <c r="AE380" s="222"/>
      <c r="AF380" s="222"/>
      <c r="AG380" s="222"/>
      <c r="AH380" s="222"/>
      <c r="AI380" s="222"/>
      <c r="AJ380" s="222"/>
      <c r="AK380" s="222"/>
      <c r="AL380" s="222"/>
      <c r="AM380" s="222"/>
      <c r="AN380" s="222"/>
      <c r="AO380" s="222"/>
      <c r="AP380" s="222"/>
      <c r="AQ380" s="222"/>
      <c r="AR380" s="222"/>
      <c r="AS380" s="222"/>
      <c r="AT380" s="222"/>
      <c r="AU380" s="222"/>
      <c r="AV380" s="222"/>
      <c r="AW380" s="222"/>
      <c r="AX380" s="222"/>
    </row>
    <row r="381" spans="1:50" ht="24"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c r="AB381" s="222"/>
      <c r="AC381" s="222"/>
      <c r="AD381" s="222"/>
      <c r="AE381" s="222"/>
      <c r="AF381" s="222"/>
      <c r="AG381" s="222"/>
      <c r="AH381" s="222"/>
      <c r="AI381" s="222"/>
      <c r="AJ381" s="222"/>
      <c r="AK381" s="222"/>
      <c r="AL381" s="222"/>
      <c r="AM381" s="222"/>
      <c r="AN381" s="222"/>
      <c r="AO381" s="222"/>
      <c r="AP381" s="222"/>
      <c r="AQ381" s="222"/>
      <c r="AR381" s="222"/>
      <c r="AS381" s="222"/>
      <c r="AT381" s="222"/>
      <c r="AU381" s="222"/>
      <c r="AV381" s="222"/>
      <c r="AW381" s="222"/>
      <c r="AX381" s="222"/>
    </row>
    <row r="382" spans="1:50" ht="24"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c r="AB382" s="222"/>
      <c r="AC382" s="222"/>
      <c r="AD382" s="222"/>
      <c r="AE382" s="222"/>
      <c r="AF382" s="222"/>
      <c r="AG382" s="222"/>
      <c r="AH382" s="222"/>
      <c r="AI382" s="222"/>
      <c r="AJ382" s="222"/>
      <c r="AK382" s="222"/>
      <c r="AL382" s="222"/>
      <c r="AM382" s="222"/>
      <c r="AN382" s="222"/>
      <c r="AO382" s="222"/>
      <c r="AP382" s="222"/>
      <c r="AQ382" s="222"/>
      <c r="AR382" s="222"/>
      <c r="AS382" s="222"/>
      <c r="AT382" s="222"/>
      <c r="AU382" s="222"/>
      <c r="AV382" s="222"/>
      <c r="AW382" s="222"/>
      <c r="AX382" s="222"/>
    </row>
    <row r="383" spans="1:50" ht="24"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c r="AB383" s="222"/>
      <c r="AC383" s="222"/>
      <c r="AD383" s="222"/>
      <c r="AE383" s="222"/>
      <c r="AF383" s="222"/>
      <c r="AG383" s="222"/>
      <c r="AH383" s="222"/>
      <c r="AI383" s="222"/>
      <c r="AJ383" s="222"/>
      <c r="AK383" s="222"/>
      <c r="AL383" s="222"/>
      <c r="AM383" s="222"/>
      <c r="AN383" s="222"/>
      <c r="AO383" s="222"/>
      <c r="AP383" s="222"/>
      <c r="AQ383" s="222"/>
      <c r="AR383" s="222"/>
      <c r="AS383" s="222"/>
      <c r="AT383" s="222"/>
      <c r="AU383" s="222"/>
      <c r="AV383" s="222"/>
      <c r="AW383" s="222"/>
      <c r="AX383" s="222"/>
    </row>
    <row r="384" spans="1:50" ht="24"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c r="AB384" s="222"/>
      <c r="AC384" s="222"/>
      <c r="AD384" s="222"/>
      <c r="AE384" s="222"/>
      <c r="AF384" s="222"/>
      <c r="AG384" s="222"/>
      <c r="AH384" s="222"/>
      <c r="AI384" s="222"/>
      <c r="AJ384" s="222"/>
      <c r="AK384" s="222"/>
      <c r="AL384" s="222"/>
      <c r="AM384" s="222"/>
      <c r="AN384" s="222"/>
      <c r="AO384" s="222"/>
      <c r="AP384" s="222"/>
      <c r="AQ384" s="222"/>
      <c r="AR384" s="222"/>
      <c r="AS384" s="222"/>
      <c r="AT384" s="222"/>
      <c r="AU384" s="222"/>
      <c r="AV384" s="222"/>
      <c r="AW384" s="222"/>
      <c r="AX384" s="222"/>
    </row>
    <row r="385" spans="1:50" ht="24"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c r="AB385" s="222"/>
      <c r="AC385" s="222"/>
      <c r="AD385" s="222"/>
      <c r="AE385" s="222"/>
      <c r="AF385" s="222"/>
      <c r="AG385" s="222"/>
      <c r="AH385" s="222"/>
      <c r="AI385" s="222"/>
      <c r="AJ385" s="222"/>
      <c r="AK385" s="222"/>
      <c r="AL385" s="222"/>
      <c r="AM385" s="222"/>
      <c r="AN385" s="222"/>
      <c r="AO385" s="222"/>
      <c r="AP385" s="222"/>
      <c r="AQ385" s="222"/>
      <c r="AR385" s="222"/>
      <c r="AS385" s="222"/>
      <c r="AT385" s="222"/>
      <c r="AU385" s="222"/>
      <c r="AV385" s="222"/>
      <c r="AW385" s="222"/>
      <c r="AX385" s="222"/>
    </row>
    <row r="386" spans="1:50" ht="24"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c r="AB386" s="222"/>
      <c r="AC386" s="222"/>
      <c r="AD386" s="222"/>
      <c r="AE386" s="222"/>
      <c r="AF386" s="222"/>
      <c r="AG386" s="222"/>
      <c r="AH386" s="222"/>
      <c r="AI386" s="222"/>
      <c r="AJ386" s="222"/>
      <c r="AK386" s="222"/>
      <c r="AL386" s="222"/>
      <c r="AM386" s="222"/>
      <c r="AN386" s="222"/>
      <c r="AO386" s="222"/>
      <c r="AP386" s="222"/>
      <c r="AQ386" s="222"/>
      <c r="AR386" s="222"/>
      <c r="AS386" s="222"/>
      <c r="AT386" s="222"/>
      <c r="AU386" s="222"/>
      <c r="AV386" s="222"/>
      <c r="AW386" s="222"/>
      <c r="AX386" s="222"/>
    </row>
    <row r="387" spans="1:50" ht="24"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c r="AD387" s="222"/>
      <c r="AE387" s="222"/>
      <c r="AF387" s="222"/>
      <c r="AG387" s="222"/>
      <c r="AH387" s="222"/>
      <c r="AI387" s="222"/>
      <c r="AJ387" s="222"/>
      <c r="AK387" s="222"/>
      <c r="AL387" s="222"/>
      <c r="AM387" s="222"/>
      <c r="AN387" s="222"/>
      <c r="AO387" s="222"/>
      <c r="AP387" s="222"/>
      <c r="AQ387" s="222"/>
      <c r="AR387" s="222"/>
      <c r="AS387" s="222"/>
      <c r="AT387" s="222"/>
      <c r="AU387" s="222"/>
      <c r="AV387" s="222"/>
      <c r="AW387" s="222"/>
      <c r="AX387" s="222"/>
    </row>
    <row r="388" spans="1:50" ht="24"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c r="AB388" s="222"/>
      <c r="AC388" s="222"/>
      <c r="AD388" s="222"/>
      <c r="AE388" s="222"/>
      <c r="AF388" s="222"/>
      <c r="AG388" s="222"/>
      <c r="AH388" s="222"/>
      <c r="AI388" s="222"/>
      <c r="AJ388" s="222"/>
      <c r="AK388" s="222"/>
      <c r="AL388" s="222"/>
      <c r="AM388" s="222"/>
      <c r="AN388" s="222"/>
      <c r="AO388" s="222"/>
      <c r="AP388" s="222"/>
      <c r="AQ388" s="222"/>
      <c r="AR388" s="222"/>
      <c r="AS388" s="222"/>
      <c r="AT388" s="222"/>
      <c r="AU388" s="222"/>
      <c r="AV388" s="222"/>
      <c r="AW388" s="222"/>
      <c r="AX388" s="222"/>
    </row>
    <row r="389" spans="1:50" ht="24"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c r="AD389" s="222"/>
      <c r="AE389" s="222"/>
      <c r="AF389" s="222"/>
      <c r="AG389" s="222"/>
      <c r="AH389" s="222"/>
      <c r="AI389" s="222"/>
      <c r="AJ389" s="222"/>
      <c r="AK389" s="222"/>
      <c r="AL389" s="222"/>
      <c r="AM389" s="222"/>
      <c r="AN389" s="222"/>
      <c r="AO389" s="222"/>
      <c r="AP389" s="222"/>
      <c r="AQ389" s="222"/>
      <c r="AR389" s="222"/>
      <c r="AS389" s="222"/>
      <c r="AT389" s="222"/>
      <c r="AU389" s="222"/>
      <c r="AV389" s="222"/>
      <c r="AW389" s="222"/>
      <c r="AX389" s="222"/>
    </row>
    <row r="390" spans="1:50" ht="24"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c r="AB390" s="222"/>
      <c r="AC390" s="222"/>
      <c r="AD390" s="222"/>
      <c r="AE390" s="222"/>
      <c r="AF390" s="222"/>
      <c r="AG390" s="222"/>
      <c r="AH390" s="222"/>
      <c r="AI390" s="222"/>
      <c r="AJ390" s="222"/>
      <c r="AK390" s="222"/>
      <c r="AL390" s="222"/>
      <c r="AM390" s="222"/>
      <c r="AN390" s="222"/>
      <c r="AO390" s="222"/>
      <c r="AP390" s="222"/>
      <c r="AQ390" s="222"/>
      <c r="AR390" s="222"/>
      <c r="AS390" s="222"/>
      <c r="AT390" s="222"/>
      <c r="AU390" s="222"/>
      <c r="AV390" s="222"/>
      <c r="AW390" s="222"/>
      <c r="AX390" s="222"/>
    </row>
    <row r="391" spans="1:50" ht="24"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c r="AB391" s="222"/>
      <c r="AC391" s="222"/>
      <c r="AD391" s="222"/>
      <c r="AE391" s="222"/>
      <c r="AF391" s="222"/>
      <c r="AG391" s="222"/>
      <c r="AH391" s="222"/>
      <c r="AI391" s="222"/>
      <c r="AJ391" s="222"/>
      <c r="AK391" s="222"/>
      <c r="AL391" s="222"/>
      <c r="AM391" s="222"/>
      <c r="AN391" s="222"/>
      <c r="AO391" s="222"/>
      <c r="AP391" s="222"/>
      <c r="AQ391" s="222"/>
      <c r="AR391" s="222"/>
      <c r="AS391" s="222"/>
      <c r="AT391" s="222"/>
      <c r="AU391" s="222"/>
      <c r="AV391" s="222"/>
      <c r="AW391" s="222"/>
      <c r="AX391" s="222"/>
    </row>
    <row r="392" spans="1:50" ht="24"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c r="AD392" s="222"/>
      <c r="AE392" s="222"/>
      <c r="AF392" s="222"/>
      <c r="AG392" s="222"/>
      <c r="AH392" s="222"/>
      <c r="AI392" s="222"/>
      <c r="AJ392" s="222"/>
      <c r="AK392" s="222"/>
      <c r="AL392" s="222"/>
      <c r="AM392" s="222"/>
      <c r="AN392" s="222"/>
      <c r="AO392" s="222"/>
      <c r="AP392" s="222"/>
      <c r="AQ392" s="222"/>
      <c r="AR392" s="222"/>
      <c r="AS392" s="222"/>
      <c r="AT392" s="222"/>
      <c r="AU392" s="222"/>
      <c r="AV392" s="222"/>
      <c r="AW392" s="222"/>
      <c r="AX392" s="222"/>
    </row>
    <row r="393" spans="1:50" ht="24"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c r="AD393" s="222"/>
      <c r="AE393" s="222"/>
      <c r="AF393" s="222"/>
      <c r="AG393" s="222"/>
      <c r="AH393" s="222"/>
      <c r="AI393" s="222"/>
      <c r="AJ393" s="222"/>
      <c r="AK393" s="222"/>
      <c r="AL393" s="222"/>
      <c r="AM393" s="222"/>
      <c r="AN393" s="222"/>
      <c r="AO393" s="222"/>
      <c r="AP393" s="222"/>
      <c r="AQ393" s="222"/>
      <c r="AR393" s="222"/>
      <c r="AS393" s="222"/>
      <c r="AT393" s="222"/>
      <c r="AU393" s="222"/>
      <c r="AV393" s="222"/>
      <c r="AW393" s="222"/>
      <c r="AX393" s="222"/>
    </row>
    <row r="394" spans="1:50" ht="24"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c r="AD394" s="222"/>
      <c r="AE394" s="222"/>
      <c r="AF394" s="222"/>
      <c r="AG394" s="222"/>
      <c r="AH394" s="222"/>
      <c r="AI394" s="222"/>
      <c r="AJ394" s="222"/>
      <c r="AK394" s="222"/>
      <c r="AL394" s="222"/>
      <c r="AM394" s="222"/>
      <c r="AN394" s="222"/>
      <c r="AO394" s="222"/>
      <c r="AP394" s="222"/>
      <c r="AQ394" s="222"/>
      <c r="AR394" s="222"/>
      <c r="AS394" s="222"/>
      <c r="AT394" s="222"/>
      <c r="AU394" s="222"/>
      <c r="AV394" s="222"/>
      <c r="AW394" s="222"/>
      <c r="AX394" s="222"/>
    </row>
    <row r="395" spans="1:50" ht="24"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c r="AD395" s="222"/>
      <c r="AE395" s="222"/>
      <c r="AF395" s="222"/>
      <c r="AG395" s="222"/>
      <c r="AH395" s="222"/>
      <c r="AI395" s="222"/>
      <c r="AJ395" s="222"/>
      <c r="AK395" s="222"/>
      <c r="AL395" s="222"/>
      <c r="AM395" s="222"/>
      <c r="AN395" s="222"/>
      <c r="AO395" s="222"/>
      <c r="AP395" s="222"/>
      <c r="AQ395" s="222"/>
      <c r="AR395" s="222"/>
      <c r="AS395" s="222"/>
      <c r="AT395" s="222"/>
      <c r="AU395" s="222"/>
      <c r="AV395" s="222"/>
      <c r="AW395" s="222"/>
      <c r="AX395" s="222"/>
    </row>
    <row r="396" spans="1:50" ht="24"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c r="AD396" s="222"/>
      <c r="AE396" s="222"/>
      <c r="AF396" s="222"/>
      <c r="AG396" s="222"/>
      <c r="AH396" s="222"/>
      <c r="AI396" s="222"/>
      <c r="AJ396" s="222"/>
      <c r="AK396" s="222"/>
      <c r="AL396" s="222"/>
      <c r="AM396" s="222"/>
      <c r="AN396" s="222"/>
      <c r="AO396" s="222"/>
      <c r="AP396" s="222"/>
      <c r="AQ396" s="222"/>
      <c r="AR396" s="222"/>
      <c r="AS396" s="222"/>
      <c r="AT396" s="222"/>
      <c r="AU396" s="222"/>
      <c r="AV396" s="222"/>
      <c r="AW396" s="222"/>
      <c r="AX396" s="222"/>
    </row>
    <row r="397" spans="1:50" ht="24"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c r="AB397" s="222"/>
      <c r="AC397" s="222"/>
      <c r="AD397" s="222"/>
      <c r="AE397" s="222"/>
      <c r="AF397" s="222"/>
      <c r="AG397" s="222"/>
      <c r="AH397" s="222"/>
      <c r="AI397" s="222"/>
      <c r="AJ397" s="222"/>
      <c r="AK397" s="222"/>
      <c r="AL397" s="222"/>
      <c r="AM397" s="222"/>
      <c r="AN397" s="222"/>
      <c r="AO397" s="222"/>
      <c r="AP397" s="222"/>
      <c r="AQ397" s="222"/>
      <c r="AR397" s="222"/>
      <c r="AS397" s="222"/>
      <c r="AT397" s="222"/>
      <c r="AU397" s="222"/>
      <c r="AV397" s="222"/>
      <c r="AW397" s="222"/>
      <c r="AX397" s="222"/>
    </row>
    <row r="398" spans="1:50" ht="24"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c r="AD398" s="222"/>
      <c r="AE398" s="222"/>
      <c r="AF398" s="222"/>
      <c r="AG398" s="222"/>
      <c r="AH398" s="222"/>
      <c r="AI398" s="222"/>
      <c r="AJ398" s="222"/>
      <c r="AK398" s="222"/>
      <c r="AL398" s="222"/>
      <c r="AM398" s="222"/>
      <c r="AN398" s="222"/>
      <c r="AO398" s="222"/>
      <c r="AP398" s="222"/>
      <c r="AQ398" s="222"/>
      <c r="AR398" s="222"/>
      <c r="AS398" s="222"/>
      <c r="AT398" s="222"/>
      <c r="AU398" s="222"/>
      <c r="AV398" s="222"/>
      <c r="AW398" s="222"/>
      <c r="AX398" s="222"/>
    </row>
    <row r="399" spans="1:50" ht="24"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c r="AB399" s="222"/>
      <c r="AC399" s="222"/>
      <c r="AD399" s="222"/>
      <c r="AE399" s="222"/>
      <c r="AF399" s="222"/>
      <c r="AG399" s="222"/>
      <c r="AH399" s="222"/>
      <c r="AI399" s="222"/>
      <c r="AJ399" s="222"/>
      <c r="AK399" s="222"/>
      <c r="AL399" s="222"/>
      <c r="AM399" s="222"/>
      <c r="AN399" s="222"/>
      <c r="AO399" s="222"/>
      <c r="AP399" s="222"/>
      <c r="AQ399" s="222"/>
      <c r="AR399" s="222"/>
      <c r="AS399" s="222"/>
      <c r="AT399" s="222"/>
      <c r="AU399" s="222"/>
      <c r="AV399" s="222"/>
      <c r="AW399" s="222"/>
      <c r="AX399" s="222"/>
    </row>
    <row r="400" spans="1:50" ht="24"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c r="AD400" s="222"/>
      <c r="AE400" s="222"/>
      <c r="AF400" s="222"/>
      <c r="AG400" s="222"/>
      <c r="AH400" s="222"/>
      <c r="AI400" s="222"/>
      <c r="AJ400" s="222"/>
      <c r="AK400" s="222"/>
      <c r="AL400" s="222"/>
      <c r="AM400" s="222"/>
      <c r="AN400" s="222"/>
      <c r="AO400" s="222"/>
      <c r="AP400" s="222"/>
      <c r="AQ400" s="222"/>
      <c r="AR400" s="222"/>
      <c r="AS400" s="222"/>
      <c r="AT400" s="222"/>
      <c r="AU400" s="222"/>
      <c r="AV400" s="222"/>
      <c r="AW400" s="222"/>
      <c r="AX400" s="222"/>
    </row>
    <row r="401" spans="1:50" ht="24"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c r="AB401" s="222"/>
      <c r="AC401" s="222"/>
      <c r="AD401" s="222"/>
      <c r="AE401" s="222"/>
      <c r="AF401" s="222"/>
      <c r="AG401" s="222"/>
      <c r="AH401" s="222"/>
      <c r="AI401" s="222"/>
      <c r="AJ401" s="222"/>
      <c r="AK401" s="222"/>
      <c r="AL401" s="222"/>
      <c r="AM401" s="222"/>
      <c r="AN401" s="222"/>
      <c r="AO401" s="222"/>
      <c r="AP401" s="222"/>
      <c r="AQ401" s="222"/>
      <c r="AR401" s="222"/>
      <c r="AS401" s="222"/>
      <c r="AT401" s="222"/>
      <c r="AU401" s="222"/>
      <c r="AV401" s="222"/>
      <c r="AW401" s="222"/>
      <c r="AX401" s="222"/>
    </row>
    <row r="402" spans="1:50" ht="24"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c r="AB402" s="222"/>
      <c r="AC402" s="222"/>
      <c r="AD402" s="222"/>
      <c r="AE402" s="222"/>
      <c r="AF402" s="222"/>
      <c r="AG402" s="222"/>
      <c r="AH402" s="222"/>
      <c r="AI402" s="222"/>
      <c r="AJ402" s="222"/>
      <c r="AK402" s="222"/>
      <c r="AL402" s="222"/>
      <c r="AM402" s="222"/>
      <c r="AN402" s="222"/>
      <c r="AO402" s="222"/>
      <c r="AP402" s="222"/>
      <c r="AQ402" s="222"/>
      <c r="AR402" s="222"/>
      <c r="AS402" s="222"/>
      <c r="AT402" s="222"/>
      <c r="AU402" s="222"/>
      <c r="AV402" s="222"/>
      <c r="AW402" s="222"/>
      <c r="AX402" s="222"/>
    </row>
    <row r="403" spans="1:50" ht="24"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c r="AB403" s="222"/>
      <c r="AC403" s="222"/>
      <c r="AD403" s="222"/>
      <c r="AE403" s="222"/>
      <c r="AF403" s="222"/>
      <c r="AG403" s="222"/>
      <c r="AH403" s="222"/>
      <c r="AI403" s="222"/>
      <c r="AJ403" s="222"/>
      <c r="AK403" s="222"/>
      <c r="AL403" s="222"/>
      <c r="AM403" s="222"/>
      <c r="AN403" s="222"/>
      <c r="AO403" s="222"/>
      <c r="AP403" s="222"/>
      <c r="AQ403" s="222"/>
      <c r="AR403" s="222"/>
      <c r="AS403" s="222"/>
      <c r="AT403" s="222"/>
      <c r="AU403" s="222"/>
      <c r="AV403" s="222"/>
      <c r="AW403" s="222"/>
      <c r="AX403" s="222"/>
    </row>
    <row r="404" spans="1:50" ht="24"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c r="AB404" s="222"/>
      <c r="AC404" s="222"/>
      <c r="AD404" s="222"/>
      <c r="AE404" s="222"/>
      <c r="AF404" s="222"/>
      <c r="AG404" s="222"/>
      <c r="AH404" s="222"/>
      <c r="AI404" s="222"/>
      <c r="AJ404" s="222"/>
      <c r="AK404" s="222"/>
      <c r="AL404" s="222"/>
      <c r="AM404" s="222"/>
      <c r="AN404" s="222"/>
      <c r="AO404" s="222"/>
      <c r="AP404" s="222"/>
      <c r="AQ404" s="222"/>
      <c r="AR404" s="222"/>
      <c r="AS404" s="222"/>
      <c r="AT404" s="222"/>
      <c r="AU404" s="222"/>
      <c r="AV404" s="222"/>
      <c r="AW404" s="222"/>
      <c r="AX404" s="222"/>
    </row>
    <row r="405" spans="1:50" ht="24"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c r="AD405" s="222"/>
      <c r="AE405" s="222"/>
      <c r="AF405" s="222"/>
      <c r="AG405" s="222"/>
      <c r="AH405" s="222"/>
      <c r="AI405" s="222"/>
      <c r="AJ405" s="222"/>
      <c r="AK405" s="222"/>
      <c r="AL405" s="222"/>
      <c r="AM405" s="222"/>
      <c r="AN405" s="222"/>
      <c r="AO405" s="222"/>
      <c r="AP405" s="222"/>
      <c r="AQ405" s="222"/>
      <c r="AR405" s="222"/>
      <c r="AS405" s="222"/>
      <c r="AT405" s="222"/>
      <c r="AU405" s="222"/>
      <c r="AV405" s="222"/>
      <c r="AW405" s="222"/>
      <c r="AX405" s="222"/>
    </row>
    <row r="406" spans="1:50" ht="24"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c r="AD406" s="222"/>
      <c r="AE406" s="222"/>
      <c r="AF406" s="222"/>
      <c r="AG406" s="222"/>
      <c r="AH406" s="222"/>
      <c r="AI406" s="222"/>
      <c r="AJ406" s="222"/>
      <c r="AK406" s="222"/>
      <c r="AL406" s="222"/>
      <c r="AM406" s="222"/>
      <c r="AN406" s="222"/>
      <c r="AO406" s="222"/>
      <c r="AP406" s="222"/>
      <c r="AQ406" s="222"/>
      <c r="AR406" s="222"/>
      <c r="AS406" s="222"/>
      <c r="AT406" s="222"/>
      <c r="AU406" s="222"/>
      <c r="AV406" s="222"/>
      <c r="AW406" s="222"/>
      <c r="AX406" s="222"/>
    </row>
    <row r="407" spans="1:50" ht="24"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c r="AB407" s="222"/>
      <c r="AC407" s="222"/>
      <c r="AD407" s="222"/>
      <c r="AE407" s="222"/>
      <c r="AF407" s="222"/>
      <c r="AG407" s="222"/>
      <c r="AH407" s="222"/>
      <c r="AI407" s="222"/>
      <c r="AJ407" s="222"/>
      <c r="AK407" s="222"/>
      <c r="AL407" s="222"/>
      <c r="AM407" s="222"/>
      <c r="AN407" s="222"/>
      <c r="AO407" s="222"/>
      <c r="AP407" s="222"/>
      <c r="AQ407" s="222"/>
      <c r="AR407" s="222"/>
      <c r="AS407" s="222"/>
      <c r="AT407" s="222"/>
      <c r="AU407" s="222"/>
      <c r="AV407" s="222"/>
      <c r="AW407" s="222"/>
      <c r="AX407" s="222"/>
    </row>
    <row r="408" spans="1:50" ht="24"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c r="AB408" s="222"/>
      <c r="AC408" s="222"/>
      <c r="AD408" s="222"/>
      <c r="AE408" s="222"/>
      <c r="AF408" s="222"/>
      <c r="AG408" s="222"/>
      <c r="AH408" s="222"/>
      <c r="AI408" s="222"/>
      <c r="AJ408" s="222"/>
      <c r="AK408" s="222"/>
      <c r="AL408" s="222"/>
      <c r="AM408" s="222"/>
      <c r="AN408" s="222"/>
      <c r="AO408" s="222"/>
      <c r="AP408" s="222"/>
      <c r="AQ408" s="222"/>
      <c r="AR408" s="222"/>
      <c r="AS408" s="222"/>
      <c r="AT408" s="222"/>
      <c r="AU408" s="222"/>
      <c r="AV408" s="222"/>
      <c r="AW408" s="222"/>
      <c r="AX408" s="222"/>
    </row>
    <row r="409" spans="1:50" ht="24"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c r="AB409" s="222"/>
      <c r="AC409" s="222"/>
      <c r="AD409" s="222"/>
      <c r="AE409" s="222"/>
      <c r="AF409" s="222"/>
      <c r="AG409" s="222"/>
      <c r="AH409" s="222"/>
      <c r="AI409" s="222"/>
      <c r="AJ409" s="222"/>
      <c r="AK409" s="222"/>
      <c r="AL409" s="222"/>
      <c r="AM409" s="222"/>
      <c r="AN409" s="222"/>
      <c r="AO409" s="222"/>
      <c r="AP409" s="222"/>
      <c r="AQ409" s="222"/>
      <c r="AR409" s="222"/>
      <c r="AS409" s="222"/>
      <c r="AT409" s="222"/>
      <c r="AU409" s="222"/>
      <c r="AV409" s="222"/>
      <c r="AW409" s="222"/>
      <c r="AX409" s="222"/>
    </row>
    <row r="410" spans="1:50" ht="24"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c r="AD410" s="222"/>
      <c r="AE410" s="222"/>
      <c r="AF410" s="222"/>
      <c r="AG410" s="222"/>
      <c r="AH410" s="222"/>
      <c r="AI410" s="222"/>
      <c r="AJ410" s="222"/>
      <c r="AK410" s="222"/>
      <c r="AL410" s="222"/>
      <c r="AM410" s="222"/>
      <c r="AN410" s="222"/>
      <c r="AO410" s="222"/>
      <c r="AP410" s="222"/>
      <c r="AQ410" s="222"/>
      <c r="AR410" s="222"/>
      <c r="AS410" s="222"/>
      <c r="AT410" s="222"/>
      <c r="AU410" s="222"/>
      <c r="AV410" s="222"/>
      <c r="AW410" s="222"/>
      <c r="AX410" s="222"/>
    </row>
    <row r="411" spans="1:50" ht="24"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c r="AB411" s="222"/>
      <c r="AC411" s="222"/>
      <c r="AD411" s="222"/>
      <c r="AE411" s="222"/>
      <c r="AF411" s="222"/>
      <c r="AG411" s="222"/>
      <c r="AH411" s="222"/>
      <c r="AI411" s="222"/>
      <c r="AJ411" s="222"/>
      <c r="AK411" s="222"/>
      <c r="AL411" s="222"/>
      <c r="AM411" s="222"/>
      <c r="AN411" s="222"/>
      <c r="AO411" s="222"/>
      <c r="AP411" s="222"/>
      <c r="AQ411" s="222"/>
      <c r="AR411" s="222"/>
      <c r="AS411" s="222"/>
      <c r="AT411" s="222"/>
      <c r="AU411" s="222"/>
      <c r="AV411" s="222"/>
      <c r="AW411" s="222"/>
      <c r="AX411" s="222"/>
    </row>
    <row r="412" spans="1:50" ht="24"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c r="AB412" s="222"/>
      <c r="AC412" s="222"/>
      <c r="AD412" s="222"/>
      <c r="AE412" s="222"/>
      <c r="AF412" s="222"/>
      <c r="AG412" s="222"/>
      <c r="AH412" s="222"/>
      <c r="AI412" s="222"/>
      <c r="AJ412" s="222"/>
      <c r="AK412" s="222"/>
      <c r="AL412" s="222"/>
      <c r="AM412" s="222"/>
      <c r="AN412" s="222"/>
      <c r="AO412" s="222"/>
      <c r="AP412" s="222"/>
      <c r="AQ412" s="222"/>
      <c r="AR412" s="222"/>
      <c r="AS412" s="222"/>
      <c r="AT412" s="222"/>
      <c r="AU412" s="222"/>
      <c r="AV412" s="222"/>
      <c r="AW412" s="222"/>
      <c r="AX412" s="222"/>
    </row>
    <row r="413" spans="1:50" ht="24"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c r="AB413" s="222"/>
      <c r="AC413" s="222"/>
      <c r="AD413" s="222"/>
      <c r="AE413" s="222"/>
      <c r="AF413" s="222"/>
      <c r="AG413" s="222"/>
      <c r="AH413" s="222"/>
      <c r="AI413" s="222"/>
      <c r="AJ413" s="222"/>
      <c r="AK413" s="222"/>
      <c r="AL413" s="222"/>
      <c r="AM413" s="222"/>
      <c r="AN413" s="222"/>
      <c r="AO413" s="222"/>
      <c r="AP413" s="222"/>
      <c r="AQ413" s="222"/>
      <c r="AR413" s="222"/>
      <c r="AS413" s="222"/>
      <c r="AT413" s="222"/>
      <c r="AU413" s="222"/>
      <c r="AV413" s="222"/>
      <c r="AW413" s="222"/>
      <c r="AX413" s="222"/>
    </row>
    <row r="414" spans="1:50" ht="24"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c r="AD414" s="222"/>
      <c r="AE414" s="222"/>
      <c r="AF414" s="222"/>
      <c r="AG414" s="222"/>
      <c r="AH414" s="222"/>
      <c r="AI414" s="222"/>
      <c r="AJ414" s="222"/>
      <c r="AK414" s="222"/>
      <c r="AL414" s="222"/>
      <c r="AM414" s="222"/>
      <c r="AN414" s="222"/>
      <c r="AO414" s="222"/>
      <c r="AP414" s="222"/>
      <c r="AQ414" s="222"/>
      <c r="AR414" s="222"/>
      <c r="AS414" s="222"/>
      <c r="AT414" s="222"/>
      <c r="AU414" s="222"/>
      <c r="AV414" s="222"/>
      <c r="AW414" s="222"/>
      <c r="AX414" s="222"/>
    </row>
    <row r="415" spans="1:50" ht="24"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c r="AD415" s="222"/>
      <c r="AE415" s="222"/>
      <c r="AF415" s="222"/>
      <c r="AG415" s="222"/>
      <c r="AH415" s="222"/>
      <c r="AI415" s="222"/>
      <c r="AJ415" s="222"/>
      <c r="AK415" s="222"/>
      <c r="AL415" s="222"/>
      <c r="AM415" s="222"/>
      <c r="AN415" s="222"/>
      <c r="AO415" s="222"/>
      <c r="AP415" s="222"/>
      <c r="AQ415" s="222"/>
      <c r="AR415" s="222"/>
      <c r="AS415" s="222"/>
      <c r="AT415" s="222"/>
      <c r="AU415" s="222"/>
      <c r="AV415" s="222"/>
      <c r="AW415" s="222"/>
      <c r="AX415" s="222"/>
    </row>
    <row r="416" spans="1:50" ht="24"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c r="AD416" s="222"/>
      <c r="AE416" s="222"/>
      <c r="AF416" s="222"/>
      <c r="AG416" s="222"/>
      <c r="AH416" s="222"/>
      <c r="AI416" s="222"/>
      <c r="AJ416" s="222"/>
      <c r="AK416" s="222"/>
      <c r="AL416" s="222"/>
      <c r="AM416" s="222"/>
      <c r="AN416" s="222"/>
      <c r="AO416" s="222"/>
      <c r="AP416" s="222"/>
      <c r="AQ416" s="222"/>
      <c r="AR416" s="222"/>
      <c r="AS416" s="222"/>
      <c r="AT416" s="222"/>
      <c r="AU416" s="222"/>
      <c r="AV416" s="222"/>
      <c r="AW416" s="222"/>
      <c r="AX416" s="222"/>
    </row>
    <row r="417" spans="1:50" ht="24"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c r="AD417" s="222"/>
      <c r="AE417" s="222"/>
      <c r="AF417" s="222"/>
      <c r="AG417" s="222"/>
      <c r="AH417" s="222"/>
      <c r="AI417" s="222"/>
      <c r="AJ417" s="222"/>
      <c r="AK417" s="222"/>
      <c r="AL417" s="222"/>
      <c r="AM417" s="222"/>
      <c r="AN417" s="222"/>
      <c r="AO417" s="222"/>
      <c r="AP417" s="222"/>
      <c r="AQ417" s="222"/>
      <c r="AR417" s="222"/>
      <c r="AS417" s="222"/>
      <c r="AT417" s="222"/>
      <c r="AU417" s="222"/>
      <c r="AV417" s="222"/>
      <c r="AW417" s="222"/>
      <c r="AX417" s="222"/>
    </row>
    <row r="418" spans="1:50" ht="24"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c r="AD418" s="222"/>
      <c r="AE418" s="222"/>
      <c r="AF418" s="222"/>
      <c r="AG418" s="222"/>
      <c r="AH418" s="222"/>
      <c r="AI418" s="222"/>
      <c r="AJ418" s="222"/>
      <c r="AK418" s="222"/>
      <c r="AL418" s="222"/>
      <c r="AM418" s="222"/>
      <c r="AN418" s="222"/>
      <c r="AO418" s="222"/>
      <c r="AP418" s="222"/>
      <c r="AQ418" s="222"/>
      <c r="AR418" s="222"/>
      <c r="AS418" s="222"/>
      <c r="AT418" s="222"/>
      <c r="AU418" s="222"/>
      <c r="AV418" s="222"/>
      <c r="AW418" s="222"/>
      <c r="AX418" s="222"/>
    </row>
    <row r="419" spans="1:50" ht="24"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c r="AD419" s="222"/>
      <c r="AE419" s="222"/>
      <c r="AF419" s="222"/>
      <c r="AG419" s="222"/>
      <c r="AH419" s="222"/>
      <c r="AI419" s="222"/>
      <c r="AJ419" s="222"/>
      <c r="AK419" s="222"/>
      <c r="AL419" s="222"/>
      <c r="AM419" s="222"/>
      <c r="AN419" s="222"/>
      <c r="AO419" s="222"/>
      <c r="AP419" s="222"/>
      <c r="AQ419" s="222"/>
      <c r="AR419" s="222"/>
      <c r="AS419" s="222"/>
      <c r="AT419" s="222"/>
      <c r="AU419" s="222"/>
      <c r="AV419" s="222"/>
      <c r="AW419" s="222"/>
      <c r="AX419" s="222"/>
    </row>
    <row r="420" spans="1:50" ht="24"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c r="AD420" s="222"/>
      <c r="AE420" s="222"/>
      <c r="AF420" s="222"/>
      <c r="AG420" s="222"/>
      <c r="AH420" s="222"/>
      <c r="AI420" s="222"/>
      <c r="AJ420" s="222"/>
      <c r="AK420" s="222"/>
      <c r="AL420" s="222"/>
      <c r="AM420" s="222"/>
      <c r="AN420" s="222"/>
      <c r="AO420" s="222"/>
      <c r="AP420" s="222"/>
      <c r="AQ420" s="222"/>
      <c r="AR420" s="222"/>
      <c r="AS420" s="222"/>
      <c r="AT420" s="222"/>
      <c r="AU420" s="222"/>
      <c r="AV420" s="222"/>
      <c r="AW420" s="222"/>
      <c r="AX420" s="222"/>
    </row>
    <row r="421" spans="1:50" ht="24"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c r="AD421" s="222"/>
      <c r="AE421" s="222"/>
      <c r="AF421" s="222"/>
      <c r="AG421" s="222"/>
      <c r="AH421" s="222"/>
      <c r="AI421" s="222"/>
      <c r="AJ421" s="222"/>
      <c r="AK421" s="222"/>
      <c r="AL421" s="222"/>
      <c r="AM421" s="222"/>
      <c r="AN421" s="222"/>
      <c r="AO421" s="222"/>
      <c r="AP421" s="222"/>
      <c r="AQ421" s="222"/>
      <c r="AR421" s="222"/>
      <c r="AS421" s="222"/>
      <c r="AT421" s="222"/>
      <c r="AU421" s="222"/>
      <c r="AV421" s="222"/>
      <c r="AW421" s="222"/>
      <c r="AX421" s="222"/>
    </row>
    <row r="422" spans="1:50" ht="24"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c r="AD422" s="222"/>
      <c r="AE422" s="222"/>
      <c r="AF422" s="222"/>
      <c r="AG422" s="222"/>
      <c r="AH422" s="222"/>
      <c r="AI422" s="222"/>
      <c r="AJ422" s="222"/>
      <c r="AK422" s="222"/>
      <c r="AL422" s="222"/>
      <c r="AM422" s="222"/>
      <c r="AN422" s="222"/>
      <c r="AO422" s="222"/>
      <c r="AP422" s="222"/>
      <c r="AQ422" s="222"/>
      <c r="AR422" s="222"/>
      <c r="AS422" s="222"/>
      <c r="AT422" s="222"/>
      <c r="AU422" s="222"/>
      <c r="AV422" s="222"/>
      <c r="AW422" s="222"/>
      <c r="AX422" s="222"/>
    </row>
    <row r="423" spans="1:50" ht="24"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c r="AD423" s="222"/>
      <c r="AE423" s="222"/>
      <c r="AF423" s="222"/>
      <c r="AG423" s="222"/>
      <c r="AH423" s="222"/>
      <c r="AI423" s="222"/>
      <c r="AJ423" s="222"/>
      <c r="AK423" s="222"/>
      <c r="AL423" s="222"/>
      <c r="AM423" s="222"/>
      <c r="AN423" s="222"/>
      <c r="AO423" s="222"/>
      <c r="AP423" s="222"/>
      <c r="AQ423" s="222"/>
      <c r="AR423" s="222"/>
      <c r="AS423" s="222"/>
      <c r="AT423" s="222"/>
      <c r="AU423" s="222"/>
      <c r="AV423" s="222"/>
      <c r="AW423" s="222"/>
      <c r="AX423" s="222"/>
    </row>
    <row r="424" spans="1:50" ht="24"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c r="AB424" s="222"/>
      <c r="AC424" s="222"/>
      <c r="AD424" s="222"/>
      <c r="AE424" s="222"/>
      <c r="AF424" s="222"/>
      <c r="AG424" s="222"/>
      <c r="AH424" s="222"/>
      <c r="AI424" s="222"/>
      <c r="AJ424" s="222"/>
      <c r="AK424" s="222"/>
      <c r="AL424" s="222"/>
      <c r="AM424" s="222"/>
      <c r="AN424" s="222"/>
      <c r="AO424" s="222"/>
      <c r="AP424" s="222"/>
      <c r="AQ424" s="222"/>
      <c r="AR424" s="222"/>
      <c r="AS424" s="222"/>
      <c r="AT424" s="222"/>
      <c r="AU424" s="222"/>
      <c r="AV424" s="222"/>
      <c r="AW424" s="222"/>
      <c r="AX424" s="222"/>
    </row>
    <row r="425" spans="1:50" ht="24"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c r="AD425" s="222"/>
      <c r="AE425" s="222"/>
      <c r="AF425" s="222"/>
      <c r="AG425" s="222"/>
      <c r="AH425" s="222"/>
      <c r="AI425" s="222"/>
      <c r="AJ425" s="222"/>
      <c r="AK425" s="222"/>
      <c r="AL425" s="222"/>
      <c r="AM425" s="222"/>
      <c r="AN425" s="222"/>
      <c r="AO425" s="222"/>
      <c r="AP425" s="222"/>
      <c r="AQ425" s="222"/>
      <c r="AR425" s="222"/>
      <c r="AS425" s="222"/>
      <c r="AT425" s="222"/>
      <c r="AU425" s="222"/>
      <c r="AV425" s="222"/>
      <c r="AW425" s="222"/>
      <c r="AX425" s="222"/>
    </row>
    <row r="426" spans="1:50" ht="24"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c r="AB426" s="222"/>
      <c r="AC426" s="222"/>
      <c r="AD426" s="222"/>
      <c r="AE426" s="222"/>
      <c r="AF426" s="222"/>
      <c r="AG426" s="222"/>
      <c r="AH426" s="222"/>
      <c r="AI426" s="222"/>
      <c r="AJ426" s="222"/>
      <c r="AK426" s="222"/>
      <c r="AL426" s="222"/>
      <c r="AM426" s="222"/>
      <c r="AN426" s="222"/>
      <c r="AO426" s="222"/>
      <c r="AP426" s="222"/>
      <c r="AQ426" s="222"/>
      <c r="AR426" s="222"/>
      <c r="AS426" s="222"/>
      <c r="AT426" s="222"/>
      <c r="AU426" s="222"/>
      <c r="AV426" s="222"/>
      <c r="AW426" s="222"/>
      <c r="AX426" s="222"/>
    </row>
    <row r="427" spans="1:50" ht="24"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c r="AB427" s="222"/>
      <c r="AC427" s="222"/>
      <c r="AD427" s="222"/>
      <c r="AE427" s="222"/>
      <c r="AF427" s="222"/>
      <c r="AG427" s="222"/>
      <c r="AH427" s="222"/>
      <c r="AI427" s="222"/>
      <c r="AJ427" s="222"/>
      <c r="AK427" s="222"/>
      <c r="AL427" s="222"/>
      <c r="AM427" s="222"/>
      <c r="AN427" s="222"/>
      <c r="AO427" s="222"/>
      <c r="AP427" s="222"/>
      <c r="AQ427" s="222"/>
      <c r="AR427" s="222"/>
      <c r="AS427" s="222"/>
      <c r="AT427" s="222"/>
      <c r="AU427" s="222"/>
      <c r="AV427" s="222"/>
      <c r="AW427" s="222"/>
      <c r="AX427" s="222"/>
    </row>
    <row r="428" spans="1:50" ht="24"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c r="AB428" s="222"/>
      <c r="AC428" s="222"/>
      <c r="AD428" s="222"/>
      <c r="AE428" s="222"/>
      <c r="AF428" s="222"/>
      <c r="AG428" s="222"/>
      <c r="AH428" s="222"/>
      <c r="AI428" s="222"/>
      <c r="AJ428" s="222"/>
      <c r="AK428" s="222"/>
      <c r="AL428" s="222"/>
      <c r="AM428" s="222"/>
      <c r="AN428" s="222"/>
      <c r="AO428" s="222"/>
      <c r="AP428" s="222"/>
      <c r="AQ428" s="222"/>
      <c r="AR428" s="222"/>
      <c r="AS428" s="222"/>
      <c r="AT428" s="222"/>
      <c r="AU428" s="222"/>
      <c r="AV428" s="222"/>
      <c r="AW428" s="222"/>
      <c r="AX428" s="222"/>
    </row>
    <row r="429" spans="1:50" ht="24"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c r="AB429" s="222"/>
      <c r="AC429" s="222"/>
      <c r="AD429" s="222"/>
      <c r="AE429" s="222"/>
      <c r="AF429" s="222"/>
      <c r="AG429" s="222"/>
      <c r="AH429" s="222"/>
      <c r="AI429" s="222"/>
      <c r="AJ429" s="222"/>
      <c r="AK429" s="222"/>
      <c r="AL429" s="222"/>
      <c r="AM429" s="222"/>
      <c r="AN429" s="222"/>
      <c r="AO429" s="222"/>
      <c r="AP429" s="222"/>
      <c r="AQ429" s="222"/>
      <c r="AR429" s="222"/>
      <c r="AS429" s="222"/>
      <c r="AT429" s="222"/>
      <c r="AU429" s="222"/>
      <c r="AV429" s="222"/>
      <c r="AW429" s="222"/>
      <c r="AX429" s="222"/>
    </row>
    <row r="430" spans="1:50" ht="24"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c r="AB430" s="222"/>
      <c r="AC430" s="222"/>
      <c r="AD430" s="222"/>
      <c r="AE430" s="222"/>
      <c r="AF430" s="222"/>
      <c r="AG430" s="222"/>
      <c r="AH430" s="222"/>
      <c r="AI430" s="222"/>
      <c r="AJ430" s="222"/>
      <c r="AK430" s="222"/>
      <c r="AL430" s="222"/>
      <c r="AM430" s="222"/>
      <c r="AN430" s="222"/>
      <c r="AO430" s="222"/>
      <c r="AP430" s="222"/>
      <c r="AQ430" s="222"/>
      <c r="AR430" s="222"/>
      <c r="AS430" s="222"/>
      <c r="AT430" s="222"/>
      <c r="AU430" s="222"/>
      <c r="AV430" s="222"/>
      <c r="AW430" s="222"/>
      <c r="AX430" s="222"/>
    </row>
    <row r="431" spans="1:50" ht="24"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c r="AB431" s="222"/>
      <c r="AC431" s="222"/>
      <c r="AD431" s="222"/>
      <c r="AE431" s="222"/>
      <c r="AF431" s="222"/>
      <c r="AG431" s="222"/>
      <c r="AH431" s="222"/>
      <c r="AI431" s="222"/>
      <c r="AJ431" s="222"/>
      <c r="AK431" s="222"/>
      <c r="AL431" s="222"/>
      <c r="AM431" s="222"/>
      <c r="AN431" s="222"/>
      <c r="AO431" s="222"/>
      <c r="AP431" s="222"/>
      <c r="AQ431" s="222"/>
      <c r="AR431" s="222"/>
      <c r="AS431" s="222"/>
      <c r="AT431" s="222"/>
      <c r="AU431" s="222"/>
      <c r="AV431" s="222"/>
      <c r="AW431" s="222"/>
      <c r="AX431" s="222"/>
    </row>
    <row r="432" spans="1:50" ht="24"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c r="AB432" s="222"/>
      <c r="AC432" s="222"/>
      <c r="AD432" s="222"/>
      <c r="AE432" s="222"/>
      <c r="AF432" s="222"/>
      <c r="AG432" s="222"/>
      <c r="AH432" s="222"/>
      <c r="AI432" s="222"/>
      <c r="AJ432" s="222"/>
      <c r="AK432" s="222"/>
      <c r="AL432" s="222"/>
      <c r="AM432" s="222"/>
      <c r="AN432" s="222"/>
      <c r="AO432" s="222"/>
      <c r="AP432" s="222"/>
      <c r="AQ432" s="222"/>
      <c r="AR432" s="222"/>
      <c r="AS432" s="222"/>
      <c r="AT432" s="222"/>
      <c r="AU432" s="222"/>
      <c r="AV432" s="222"/>
      <c r="AW432" s="222"/>
      <c r="AX432" s="222"/>
    </row>
    <row r="433" spans="1:50" ht="24"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c r="AB433" s="222"/>
      <c r="AC433" s="222"/>
      <c r="AD433" s="222"/>
      <c r="AE433" s="222"/>
      <c r="AF433" s="222"/>
      <c r="AG433" s="222"/>
      <c r="AH433" s="222"/>
      <c r="AI433" s="222"/>
      <c r="AJ433" s="222"/>
      <c r="AK433" s="222"/>
      <c r="AL433" s="222"/>
      <c r="AM433" s="222"/>
      <c r="AN433" s="222"/>
      <c r="AO433" s="222"/>
      <c r="AP433" s="222"/>
      <c r="AQ433" s="222"/>
      <c r="AR433" s="222"/>
      <c r="AS433" s="222"/>
      <c r="AT433" s="222"/>
      <c r="AU433" s="222"/>
      <c r="AV433" s="222"/>
      <c r="AW433" s="222"/>
      <c r="AX433" s="222"/>
    </row>
    <row r="434" spans="1:50" ht="24"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c r="AB434" s="222"/>
      <c r="AC434" s="222"/>
      <c r="AD434" s="222"/>
      <c r="AE434" s="222"/>
      <c r="AF434" s="222"/>
      <c r="AG434" s="222"/>
      <c r="AH434" s="222"/>
      <c r="AI434" s="222"/>
      <c r="AJ434" s="222"/>
      <c r="AK434" s="222"/>
      <c r="AL434" s="222"/>
      <c r="AM434" s="222"/>
      <c r="AN434" s="222"/>
      <c r="AO434" s="222"/>
      <c r="AP434" s="222"/>
      <c r="AQ434" s="222"/>
      <c r="AR434" s="222"/>
      <c r="AS434" s="222"/>
      <c r="AT434" s="222"/>
      <c r="AU434" s="222"/>
      <c r="AV434" s="222"/>
      <c r="AW434" s="222"/>
      <c r="AX434" s="222"/>
    </row>
    <row r="435" spans="1:50" ht="24"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c r="AD435" s="222"/>
      <c r="AE435" s="222"/>
      <c r="AF435" s="222"/>
      <c r="AG435" s="222"/>
      <c r="AH435" s="222"/>
      <c r="AI435" s="222"/>
      <c r="AJ435" s="222"/>
      <c r="AK435" s="222"/>
      <c r="AL435" s="222"/>
      <c r="AM435" s="222"/>
      <c r="AN435" s="222"/>
      <c r="AO435" s="222"/>
      <c r="AP435" s="222"/>
      <c r="AQ435" s="222"/>
      <c r="AR435" s="222"/>
      <c r="AS435" s="222"/>
      <c r="AT435" s="222"/>
      <c r="AU435" s="222"/>
      <c r="AV435" s="222"/>
      <c r="AW435" s="222"/>
      <c r="AX435" s="222"/>
    </row>
    <row r="436" spans="1:50" ht="24"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c r="AB436" s="222"/>
      <c r="AC436" s="222"/>
      <c r="AD436" s="222"/>
      <c r="AE436" s="222"/>
      <c r="AF436" s="222"/>
      <c r="AG436" s="222"/>
      <c r="AH436" s="222"/>
      <c r="AI436" s="222"/>
      <c r="AJ436" s="222"/>
      <c r="AK436" s="222"/>
      <c r="AL436" s="222"/>
      <c r="AM436" s="222"/>
      <c r="AN436" s="222"/>
      <c r="AO436" s="222"/>
      <c r="AP436" s="222"/>
      <c r="AQ436" s="222"/>
      <c r="AR436" s="222"/>
      <c r="AS436" s="222"/>
      <c r="AT436" s="222"/>
      <c r="AU436" s="222"/>
      <c r="AV436" s="222"/>
      <c r="AW436" s="222"/>
      <c r="AX436" s="222"/>
    </row>
    <row r="437" spans="1:50" ht="24"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c r="AB437" s="222"/>
      <c r="AC437" s="222"/>
      <c r="AD437" s="222"/>
      <c r="AE437" s="222"/>
      <c r="AF437" s="222"/>
      <c r="AG437" s="222"/>
      <c r="AH437" s="222"/>
      <c r="AI437" s="222"/>
      <c r="AJ437" s="222"/>
      <c r="AK437" s="222"/>
      <c r="AL437" s="222"/>
      <c r="AM437" s="222"/>
      <c r="AN437" s="222"/>
      <c r="AO437" s="222"/>
      <c r="AP437" s="222"/>
      <c r="AQ437" s="222"/>
      <c r="AR437" s="222"/>
      <c r="AS437" s="222"/>
      <c r="AT437" s="222"/>
      <c r="AU437" s="222"/>
      <c r="AV437" s="222"/>
      <c r="AW437" s="222"/>
      <c r="AX437" s="222"/>
    </row>
    <row r="438" spans="1:50" ht="24"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c r="AB438" s="222"/>
      <c r="AC438" s="222"/>
      <c r="AD438" s="222"/>
      <c r="AE438" s="222"/>
      <c r="AF438" s="222"/>
      <c r="AG438" s="222"/>
      <c r="AH438" s="222"/>
      <c r="AI438" s="222"/>
      <c r="AJ438" s="222"/>
      <c r="AK438" s="222"/>
      <c r="AL438" s="222"/>
      <c r="AM438" s="222"/>
      <c r="AN438" s="222"/>
      <c r="AO438" s="222"/>
      <c r="AP438" s="222"/>
      <c r="AQ438" s="222"/>
      <c r="AR438" s="222"/>
      <c r="AS438" s="222"/>
      <c r="AT438" s="222"/>
      <c r="AU438" s="222"/>
      <c r="AV438" s="222"/>
      <c r="AW438" s="222"/>
      <c r="AX438" s="222"/>
    </row>
    <row r="439" spans="1:50" ht="24"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c r="AB439" s="222"/>
      <c r="AC439" s="222"/>
      <c r="AD439" s="222"/>
      <c r="AE439" s="222"/>
      <c r="AF439" s="222"/>
      <c r="AG439" s="222"/>
      <c r="AH439" s="222"/>
      <c r="AI439" s="222"/>
      <c r="AJ439" s="222"/>
      <c r="AK439" s="222"/>
      <c r="AL439" s="222"/>
      <c r="AM439" s="222"/>
      <c r="AN439" s="222"/>
      <c r="AO439" s="222"/>
      <c r="AP439" s="222"/>
      <c r="AQ439" s="222"/>
      <c r="AR439" s="222"/>
      <c r="AS439" s="222"/>
      <c r="AT439" s="222"/>
      <c r="AU439" s="222"/>
      <c r="AV439" s="222"/>
      <c r="AW439" s="222"/>
      <c r="AX439" s="222"/>
    </row>
    <row r="440" spans="1:50" ht="24"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c r="AB440" s="222"/>
      <c r="AC440" s="222"/>
      <c r="AD440" s="222"/>
      <c r="AE440" s="222"/>
      <c r="AF440" s="222"/>
      <c r="AG440" s="222"/>
      <c r="AH440" s="222"/>
      <c r="AI440" s="222"/>
      <c r="AJ440" s="222"/>
      <c r="AK440" s="222"/>
      <c r="AL440" s="222"/>
      <c r="AM440" s="222"/>
      <c r="AN440" s="222"/>
      <c r="AO440" s="222"/>
      <c r="AP440" s="222"/>
      <c r="AQ440" s="222"/>
      <c r="AR440" s="222"/>
      <c r="AS440" s="222"/>
      <c r="AT440" s="222"/>
      <c r="AU440" s="222"/>
      <c r="AV440" s="222"/>
      <c r="AW440" s="222"/>
      <c r="AX440" s="222"/>
    </row>
    <row r="441" spans="1:50" ht="24"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c r="AB441" s="222"/>
      <c r="AC441" s="222"/>
      <c r="AD441" s="222"/>
      <c r="AE441" s="222"/>
      <c r="AF441" s="222"/>
      <c r="AG441" s="222"/>
      <c r="AH441" s="222"/>
      <c r="AI441" s="222"/>
      <c r="AJ441" s="222"/>
      <c r="AK441" s="222"/>
      <c r="AL441" s="222"/>
      <c r="AM441" s="222"/>
      <c r="AN441" s="222"/>
      <c r="AO441" s="222"/>
      <c r="AP441" s="222"/>
      <c r="AQ441" s="222"/>
      <c r="AR441" s="222"/>
      <c r="AS441" s="222"/>
      <c r="AT441" s="222"/>
      <c r="AU441" s="222"/>
      <c r="AV441" s="222"/>
      <c r="AW441" s="222"/>
      <c r="AX441" s="222"/>
    </row>
    <row r="442" spans="1:50" ht="24"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2"/>
      <c r="AM442" s="222"/>
      <c r="AN442" s="222"/>
      <c r="AO442" s="222"/>
      <c r="AP442" s="222"/>
      <c r="AQ442" s="222"/>
      <c r="AR442" s="222"/>
      <c r="AS442" s="222"/>
      <c r="AT442" s="222"/>
      <c r="AU442" s="222"/>
      <c r="AV442" s="222"/>
      <c r="AW442" s="222"/>
      <c r="AX442" s="222"/>
    </row>
    <row r="443" spans="1:50" ht="24"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2"/>
      <c r="AM443" s="222"/>
      <c r="AN443" s="222"/>
      <c r="AO443" s="222"/>
      <c r="AP443" s="222"/>
      <c r="AQ443" s="222"/>
      <c r="AR443" s="222"/>
      <c r="AS443" s="222"/>
      <c r="AT443" s="222"/>
      <c r="AU443" s="222"/>
      <c r="AV443" s="222"/>
      <c r="AW443" s="222"/>
      <c r="AX443" s="222"/>
    </row>
    <row r="444" spans="1:50" ht="24"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2"/>
      <c r="AM444" s="222"/>
      <c r="AN444" s="222"/>
      <c r="AO444" s="222"/>
      <c r="AP444" s="222"/>
      <c r="AQ444" s="222"/>
      <c r="AR444" s="222"/>
      <c r="AS444" s="222"/>
      <c r="AT444" s="222"/>
      <c r="AU444" s="222"/>
      <c r="AV444" s="222"/>
      <c r="AW444" s="222"/>
      <c r="AX444" s="222"/>
    </row>
    <row r="445" spans="1:50" ht="24"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c r="AB445" s="222"/>
      <c r="AC445" s="222"/>
      <c r="AD445" s="222"/>
      <c r="AE445" s="222"/>
      <c r="AF445" s="222"/>
      <c r="AG445" s="222"/>
      <c r="AH445" s="222"/>
      <c r="AI445" s="222"/>
      <c r="AJ445" s="222"/>
      <c r="AK445" s="222"/>
      <c r="AL445" s="222"/>
      <c r="AM445" s="222"/>
      <c r="AN445" s="222"/>
      <c r="AO445" s="222"/>
      <c r="AP445" s="222"/>
      <c r="AQ445" s="222"/>
      <c r="AR445" s="222"/>
      <c r="AS445" s="222"/>
      <c r="AT445" s="222"/>
      <c r="AU445" s="222"/>
      <c r="AV445" s="222"/>
      <c r="AW445" s="222"/>
      <c r="AX445" s="222"/>
    </row>
    <row r="446" spans="1:50" ht="24"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c r="AB446" s="222"/>
      <c r="AC446" s="222"/>
      <c r="AD446" s="222"/>
      <c r="AE446" s="222"/>
      <c r="AF446" s="222"/>
      <c r="AG446" s="222"/>
      <c r="AH446" s="222"/>
      <c r="AI446" s="222"/>
      <c r="AJ446" s="222"/>
      <c r="AK446" s="222"/>
      <c r="AL446" s="222"/>
      <c r="AM446" s="222"/>
      <c r="AN446" s="222"/>
      <c r="AO446" s="222"/>
      <c r="AP446" s="222"/>
      <c r="AQ446" s="222"/>
      <c r="AR446" s="222"/>
      <c r="AS446" s="222"/>
      <c r="AT446" s="222"/>
      <c r="AU446" s="222"/>
      <c r="AV446" s="222"/>
      <c r="AW446" s="222"/>
      <c r="AX446" s="222"/>
    </row>
    <row r="447" spans="1:50" ht="24"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c r="AB447" s="222"/>
      <c r="AC447" s="222"/>
      <c r="AD447" s="222"/>
      <c r="AE447" s="222"/>
      <c r="AF447" s="222"/>
      <c r="AG447" s="222"/>
      <c r="AH447" s="222"/>
      <c r="AI447" s="222"/>
      <c r="AJ447" s="222"/>
      <c r="AK447" s="222"/>
      <c r="AL447" s="222"/>
      <c r="AM447" s="222"/>
      <c r="AN447" s="222"/>
      <c r="AO447" s="222"/>
      <c r="AP447" s="222"/>
      <c r="AQ447" s="222"/>
      <c r="AR447" s="222"/>
      <c r="AS447" s="222"/>
      <c r="AT447" s="222"/>
      <c r="AU447" s="222"/>
      <c r="AV447" s="222"/>
      <c r="AW447" s="222"/>
      <c r="AX447" s="222"/>
    </row>
    <row r="448" spans="1:50" ht="24"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c r="AB448" s="222"/>
      <c r="AC448" s="222"/>
      <c r="AD448" s="222"/>
      <c r="AE448" s="222"/>
      <c r="AF448" s="222"/>
      <c r="AG448" s="222"/>
      <c r="AH448" s="222"/>
      <c r="AI448" s="222"/>
      <c r="AJ448" s="222"/>
      <c r="AK448" s="222"/>
      <c r="AL448" s="222"/>
      <c r="AM448" s="222"/>
      <c r="AN448" s="222"/>
      <c r="AO448" s="222"/>
      <c r="AP448" s="222"/>
      <c r="AQ448" s="222"/>
      <c r="AR448" s="222"/>
      <c r="AS448" s="222"/>
      <c r="AT448" s="222"/>
      <c r="AU448" s="222"/>
      <c r="AV448" s="222"/>
      <c r="AW448" s="222"/>
      <c r="AX448" s="222"/>
    </row>
    <row r="449" spans="1:50" ht="24"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c r="AB449" s="222"/>
      <c r="AC449" s="222"/>
      <c r="AD449" s="222"/>
      <c r="AE449" s="222"/>
      <c r="AF449" s="222"/>
      <c r="AG449" s="222"/>
      <c r="AH449" s="222"/>
      <c r="AI449" s="222"/>
      <c r="AJ449" s="222"/>
      <c r="AK449" s="222"/>
      <c r="AL449" s="222"/>
      <c r="AM449" s="222"/>
      <c r="AN449" s="222"/>
      <c r="AO449" s="222"/>
      <c r="AP449" s="222"/>
      <c r="AQ449" s="222"/>
      <c r="AR449" s="222"/>
      <c r="AS449" s="222"/>
      <c r="AT449" s="222"/>
      <c r="AU449" s="222"/>
      <c r="AV449" s="222"/>
      <c r="AW449" s="222"/>
      <c r="AX449" s="222"/>
    </row>
    <row r="450" spans="1:50" ht="24"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c r="AD450" s="222"/>
      <c r="AE450" s="222"/>
      <c r="AF450" s="222"/>
      <c r="AG450" s="222"/>
      <c r="AH450" s="222"/>
      <c r="AI450" s="222"/>
      <c r="AJ450" s="222"/>
      <c r="AK450" s="222"/>
      <c r="AL450" s="222"/>
      <c r="AM450" s="222"/>
      <c r="AN450" s="222"/>
      <c r="AO450" s="222"/>
      <c r="AP450" s="222"/>
      <c r="AQ450" s="222"/>
      <c r="AR450" s="222"/>
      <c r="AS450" s="222"/>
      <c r="AT450" s="222"/>
      <c r="AU450" s="222"/>
      <c r="AV450" s="222"/>
      <c r="AW450" s="222"/>
      <c r="AX450" s="222"/>
    </row>
    <row r="451" spans="1:50" ht="24"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c r="AB451" s="222"/>
      <c r="AC451" s="222"/>
      <c r="AD451" s="222"/>
      <c r="AE451" s="222"/>
      <c r="AF451" s="222"/>
      <c r="AG451" s="222"/>
      <c r="AH451" s="222"/>
      <c r="AI451" s="222"/>
      <c r="AJ451" s="222"/>
      <c r="AK451" s="222"/>
      <c r="AL451" s="222"/>
      <c r="AM451" s="222"/>
      <c r="AN451" s="222"/>
      <c r="AO451" s="222"/>
      <c r="AP451" s="222"/>
      <c r="AQ451" s="222"/>
      <c r="AR451" s="222"/>
      <c r="AS451" s="222"/>
      <c r="AT451" s="222"/>
      <c r="AU451" s="222"/>
      <c r="AV451" s="222"/>
      <c r="AW451" s="222"/>
      <c r="AX451" s="222"/>
    </row>
    <row r="452" spans="1:50" ht="24"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c r="AB452" s="222"/>
      <c r="AC452" s="222"/>
      <c r="AD452" s="222"/>
      <c r="AE452" s="222"/>
      <c r="AF452" s="222"/>
      <c r="AG452" s="222"/>
      <c r="AH452" s="222"/>
      <c r="AI452" s="222"/>
      <c r="AJ452" s="222"/>
      <c r="AK452" s="222"/>
      <c r="AL452" s="222"/>
      <c r="AM452" s="222"/>
      <c r="AN452" s="222"/>
      <c r="AO452" s="222"/>
      <c r="AP452" s="222"/>
      <c r="AQ452" s="222"/>
      <c r="AR452" s="222"/>
      <c r="AS452" s="222"/>
      <c r="AT452" s="222"/>
      <c r="AU452" s="222"/>
      <c r="AV452" s="222"/>
      <c r="AW452" s="222"/>
      <c r="AX452" s="222"/>
    </row>
    <row r="453" spans="1:50" ht="24"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c r="AD453" s="222"/>
      <c r="AE453" s="222"/>
      <c r="AF453" s="222"/>
      <c r="AG453" s="222"/>
      <c r="AH453" s="222"/>
      <c r="AI453" s="222"/>
      <c r="AJ453" s="222"/>
      <c r="AK453" s="222"/>
      <c r="AL453" s="222"/>
      <c r="AM453" s="222"/>
      <c r="AN453" s="222"/>
      <c r="AO453" s="222"/>
      <c r="AP453" s="222"/>
      <c r="AQ453" s="222"/>
      <c r="AR453" s="222"/>
      <c r="AS453" s="222"/>
      <c r="AT453" s="222"/>
      <c r="AU453" s="222"/>
      <c r="AV453" s="222"/>
      <c r="AW453" s="222"/>
      <c r="AX453" s="222"/>
    </row>
    <row r="454" spans="1:50" ht="24"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c r="AD454" s="222"/>
      <c r="AE454" s="222"/>
      <c r="AF454" s="222"/>
      <c r="AG454" s="222"/>
      <c r="AH454" s="222"/>
      <c r="AI454" s="222"/>
      <c r="AJ454" s="222"/>
      <c r="AK454" s="222"/>
      <c r="AL454" s="222"/>
      <c r="AM454" s="222"/>
      <c r="AN454" s="222"/>
      <c r="AO454" s="222"/>
      <c r="AP454" s="222"/>
      <c r="AQ454" s="222"/>
      <c r="AR454" s="222"/>
      <c r="AS454" s="222"/>
      <c r="AT454" s="222"/>
      <c r="AU454" s="222"/>
      <c r="AV454" s="222"/>
      <c r="AW454" s="222"/>
      <c r="AX454" s="222"/>
    </row>
    <row r="455" spans="1:50" ht="24"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c r="AB455" s="222"/>
      <c r="AC455" s="222"/>
      <c r="AD455" s="222"/>
      <c r="AE455" s="222"/>
      <c r="AF455" s="222"/>
      <c r="AG455" s="222"/>
      <c r="AH455" s="222"/>
      <c r="AI455" s="222"/>
      <c r="AJ455" s="222"/>
      <c r="AK455" s="222"/>
      <c r="AL455" s="222"/>
      <c r="AM455" s="222"/>
      <c r="AN455" s="222"/>
      <c r="AO455" s="222"/>
      <c r="AP455" s="222"/>
      <c r="AQ455" s="222"/>
      <c r="AR455" s="222"/>
      <c r="AS455" s="222"/>
      <c r="AT455" s="222"/>
      <c r="AU455" s="222"/>
      <c r="AV455" s="222"/>
      <c r="AW455" s="222"/>
      <c r="AX455" s="222"/>
    </row>
    <row r="456" spans="1:50" ht="24"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c r="AB456" s="222"/>
      <c r="AC456" s="222"/>
      <c r="AD456" s="222"/>
      <c r="AE456" s="222"/>
      <c r="AF456" s="222"/>
      <c r="AG456" s="222"/>
      <c r="AH456" s="222"/>
      <c r="AI456" s="222"/>
      <c r="AJ456" s="222"/>
      <c r="AK456" s="222"/>
      <c r="AL456" s="222"/>
      <c r="AM456" s="222"/>
      <c r="AN456" s="222"/>
      <c r="AO456" s="222"/>
      <c r="AP456" s="222"/>
      <c r="AQ456" s="222"/>
      <c r="AR456" s="222"/>
      <c r="AS456" s="222"/>
      <c r="AT456" s="222"/>
      <c r="AU456" s="222"/>
      <c r="AV456" s="222"/>
      <c r="AW456" s="222"/>
      <c r="AX456" s="222"/>
    </row>
    <row r="457" spans="1:50" ht="24"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c r="AB457" s="222"/>
      <c r="AC457" s="222"/>
      <c r="AD457" s="222"/>
      <c r="AE457" s="222"/>
      <c r="AF457" s="222"/>
      <c r="AG457" s="222"/>
      <c r="AH457" s="222"/>
      <c r="AI457" s="222"/>
      <c r="AJ457" s="222"/>
      <c r="AK457" s="222"/>
      <c r="AL457" s="222"/>
      <c r="AM457" s="222"/>
      <c r="AN457" s="222"/>
      <c r="AO457" s="222"/>
      <c r="AP457" s="222"/>
      <c r="AQ457" s="222"/>
      <c r="AR457" s="222"/>
      <c r="AS457" s="222"/>
      <c r="AT457" s="222"/>
      <c r="AU457" s="222"/>
      <c r="AV457" s="222"/>
      <c r="AW457" s="222"/>
      <c r="AX457" s="222"/>
    </row>
    <row r="458" spans="1:50" ht="24"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c r="AD458" s="222"/>
      <c r="AE458" s="222"/>
      <c r="AF458" s="222"/>
      <c r="AG458" s="222"/>
      <c r="AH458" s="222"/>
      <c r="AI458" s="222"/>
      <c r="AJ458" s="222"/>
      <c r="AK458" s="222"/>
      <c r="AL458" s="222"/>
      <c r="AM458" s="222"/>
      <c r="AN458" s="222"/>
      <c r="AO458" s="222"/>
      <c r="AP458" s="222"/>
      <c r="AQ458" s="222"/>
      <c r="AR458" s="222"/>
      <c r="AS458" s="222"/>
      <c r="AT458" s="222"/>
      <c r="AU458" s="222"/>
      <c r="AV458" s="222"/>
      <c r="AW458" s="222"/>
      <c r="AX458" s="222"/>
    </row>
    <row r="459" spans="1:50" ht="24"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c r="AB459" s="222"/>
      <c r="AC459" s="222"/>
      <c r="AD459" s="222"/>
      <c r="AE459" s="222"/>
      <c r="AF459" s="222"/>
      <c r="AG459" s="222"/>
      <c r="AH459" s="222"/>
      <c r="AI459" s="222"/>
      <c r="AJ459" s="222"/>
      <c r="AK459" s="222"/>
      <c r="AL459" s="222"/>
      <c r="AM459" s="222"/>
      <c r="AN459" s="222"/>
      <c r="AO459" s="222"/>
      <c r="AP459" s="222"/>
      <c r="AQ459" s="222"/>
      <c r="AR459" s="222"/>
      <c r="AS459" s="222"/>
      <c r="AT459" s="222"/>
      <c r="AU459" s="222"/>
      <c r="AV459" s="222"/>
      <c r="AW459" s="222"/>
      <c r="AX459" s="222"/>
    </row>
    <row r="460" spans="1:50" ht="24"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c r="AB460" s="222"/>
      <c r="AC460" s="222"/>
      <c r="AD460" s="222"/>
      <c r="AE460" s="222"/>
      <c r="AF460" s="222"/>
      <c r="AG460" s="222"/>
      <c r="AH460" s="222"/>
      <c r="AI460" s="222"/>
      <c r="AJ460" s="222"/>
      <c r="AK460" s="222"/>
      <c r="AL460" s="222"/>
      <c r="AM460" s="222"/>
      <c r="AN460" s="222"/>
      <c r="AO460" s="222"/>
      <c r="AP460" s="222"/>
      <c r="AQ460" s="222"/>
      <c r="AR460" s="222"/>
      <c r="AS460" s="222"/>
      <c r="AT460" s="222"/>
      <c r="AU460" s="222"/>
      <c r="AV460" s="222"/>
      <c r="AW460" s="222"/>
      <c r="AX460" s="222"/>
    </row>
    <row r="461" spans="1:50" ht="24"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c r="AB461" s="222"/>
      <c r="AC461" s="222"/>
      <c r="AD461" s="222"/>
      <c r="AE461" s="222"/>
      <c r="AF461" s="222"/>
      <c r="AG461" s="222"/>
      <c r="AH461" s="222"/>
      <c r="AI461" s="222"/>
      <c r="AJ461" s="222"/>
      <c r="AK461" s="222"/>
      <c r="AL461" s="222"/>
      <c r="AM461" s="222"/>
      <c r="AN461" s="222"/>
      <c r="AO461" s="222"/>
      <c r="AP461" s="222"/>
      <c r="AQ461" s="222"/>
      <c r="AR461" s="222"/>
      <c r="AS461" s="222"/>
      <c r="AT461" s="222"/>
      <c r="AU461" s="222"/>
      <c r="AV461" s="222"/>
      <c r="AW461" s="222"/>
      <c r="AX461" s="222"/>
    </row>
    <row r="462" spans="1:50" ht="24"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c r="AD462" s="222"/>
      <c r="AE462" s="222"/>
      <c r="AF462" s="222"/>
      <c r="AG462" s="222"/>
      <c r="AH462" s="222"/>
      <c r="AI462" s="222"/>
      <c r="AJ462" s="222"/>
      <c r="AK462" s="222"/>
      <c r="AL462" s="222"/>
      <c r="AM462" s="222"/>
      <c r="AN462" s="222"/>
      <c r="AO462" s="222"/>
      <c r="AP462" s="222"/>
      <c r="AQ462" s="222"/>
      <c r="AR462" s="222"/>
      <c r="AS462" s="222"/>
      <c r="AT462" s="222"/>
      <c r="AU462" s="222"/>
      <c r="AV462" s="222"/>
      <c r="AW462" s="222"/>
      <c r="AX462" s="222"/>
    </row>
    <row r="463" spans="1:50" ht="24"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c r="AD463" s="222"/>
      <c r="AE463" s="222"/>
      <c r="AF463" s="222"/>
      <c r="AG463" s="222"/>
      <c r="AH463" s="222"/>
      <c r="AI463" s="222"/>
      <c r="AJ463" s="222"/>
      <c r="AK463" s="222"/>
      <c r="AL463" s="222"/>
      <c r="AM463" s="222"/>
      <c r="AN463" s="222"/>
      <c r="AO463" s="222"/>
      <c r="AP463" s="222"/>
      <c r="AQ463" s="222"/>
      <c r="AR463" s="222"/>
      <c r="AS463" s="222"/>
      <c r="AT463" s="222"/>
      <c r="AU463" s="222"/>
      <c r="AV463" s="222"/>
      <c r="AW463" s="222"/>
      <c r="AX463" s="222"/>
    </row>
    <row r="464" spans="1:50" ht="24"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c r="AD464" s="222"/>
      <c r="AE464" s="222"/>
      <c r="AF464" s="222"/>
      <c r="AG464" s="222"/>
      <c r="AH464" s="222"/>
      <c r="AI464" s="222"/>
      <c r="AJ464" s="222"/>
      <c r="AK464" s="222"/>
      <c r="AL464" s="222"/>
      <c r="AM464" s="222"/>
      <c r="AN464" s="222"/>
      <c r="AO464" s="222"/>
      <c r="AP464" s="222"/>
      <c r="AQ464" s="222"/>
      <c r="AR464" s="222"/>
      <c r="AS464" s="222"/>
      <c r="AT464" s="222"/>
      <c r="AU464" s="222"/>
      <c r="AV464" s="222"/>
      <c r="AW464" s="222"/>
      <c r="AX464" s="222"/>
    </row>
    <row r="465" spans="1:50" ht="24"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c r="AB465" s="222"/>
      <c r="AC465" s="222"/>
      <c r="AD465" s="222"/>
      <c r="AE465" s="222"/>
      <c r="AF465" s="222"/>
      <c r="AG465" s="222"/>
      <c r="AH465" s="222"/>
      <c r="AI465" s="222"/>
      <c r="AJ465" s="222"/>
      <c r="AK465" s="222"/>
      <c r="AL465" s="222"/>
      <c r="AM465" s="222"/>
      <c r="AN465" s="222"/>
      <c r="AO465" s="222"/>
      <c r="AP465" s="222"/>
      <c r="AQ465" s="222"/>
      <c r="AR465" s="222"/>
      <c r="AS465" s="222"/>
      <c r="AT465" s="222"/>
      <c r="AU465" s="222"/>
      <c r="AV465" s="222"/>
      <c r="AW465" s="222"/>
      <c r="AX465" s="222"/>
    </row>
    <row r="466" spans="1:50" ht="24"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c r="AB466" s="222"/>
      <c r="AC466" s="222"/>
      <c r="AD466" s="222"/>
      <c r="AE466" s="222"/>
      <c r="AF466" s="222"/>
      <c r="AG466" s="222"/>
      <c r="AH466" s="222"/>
      <c r="AI466" s="222"/>
      <c r="AJ466" s="222"/>
      <c r="AK466" s="222"/>
      <c r="AL466" s="222"/>
      <c r="AM466" s="222"/>
      <c r="AN466" s="222"/>
      <c r="AO466" s="222"/>
      <c r="AP466" s="222"/>
      <c r="AQ466" s="222"/>
      <c r="AR466" s="222"/>
      <c r="AS466" s="222"/>
      <c r="AT466" s="222"/>
      <c r="AU466" s="222"/>
      <c r="AV466" s="222"/>
      <c r="AW466" s="222"/>
      <c r="AX466" s="222"/>
    </row>
    <row r="467" spans="1:50" ht="24"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c r="AB467" s="222"/>
      <c r="AC467" s="222"/>
      <c r="AD467" s="222"/>
      <c r="AE467" s="222"/>
      <c r="AF467" s="222"/>
      <c r="AG467" s="222"/>
      <c r="AH467" s="222"/>
      <c r="AI467" s="222"/>
      <c r="AJ467" s="222"/>
      <c r="AK467" s="222"/>
      <c r="AL467" s="222"/>
      <c r="AM467" s="222"/>
      <c r="AN467" s="222"/>
      <c r="AO467" s="222"/>
      <c r="AP467" s="222"/>
      <c r="AQ467" s="222"/>
      <c r="AR467" s="222"/>
      <c r="AS467" s="222"/>
      <c r="AT467" s="222"/>
      <c r="AU467" s="222"/>
      <c r="AV467" s="222"/>
      <c r="AW467" s="222"/>
      <c r="AX467" s="222"/>
    </row>
    <row r="468" spans="1:50" ht="24"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c r="AB468" s="222"/>
      <c r="AC468" s="222"/>
      <c r="AD468" s="222"/>
      <c r="AE468" s="222"/>
      <c r="AF468" s="222"/>
      <c r="AG468" s="222"/>
      <c r="AH468" s="222"/>
      <c r="AI468" s="222"/>
      <c r="AJ468" s="222"/>
      <c r="AK468" s="222"/>
      <c r="AL468" s="222"/>
      <c r="AM468" s="222"/>
      <c r="AN468" s="222"/>
      <c r="AO468" s="222"/>
      <c r="AP468" s="222"/>
      <c r="AQ468" s="222"/>
      <c r="AR468" s="222"/>
      <c r="AS468" s="222"/>
      <c r="AT468" s="222"/>
      <c r="AU468" s="222"/>
      <c r="AV468" s="222"/>
      <c r="AW468" s="222"/>
      <c r="AX468" s="222"/>
    </row>
    <row r="469" spans="1:50" ht="24"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c r="AB469" s="222"/>
      <c r="AC469" s="222"/>
      <c r="AD469" s="222"/>
      <c r="AE469" s="222"/>
      <c r="AF469" s="222"/>
      <c r="AG469" s="222"/>
      <c r="AH469" s="222"/>
      <c r="AI469" s="222"/>
      <c r="AJ469" s="222"/>
      <c r="AK469" s="222"/>
      <c r="AL469" s="222"/>
      <c r="AM469" s="222"/>
      <c r="AN469" s="222"/>
      <c r="AO469" s="222"/>
      <c r="AP469" s="222"/>
      <c r="AQ469" s="222"/>
      <c r="AR469" s="222"/>
      <c r="AS469" s="222"/>
      <c r="AT469" s="222"/>
      <c r="AU469" s="222"/>
      <c r="AV469" s="222"/>
      <c r="AW469" s="222"/>
      <c r="AX469" s="222"/>
    </row>
    <row r="470" spans="1:50" ht="24"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c r="AB470" s="222"/>
      <c r="AC470" s="222"/>
      <c r="AD470" s="222"/>
      <c r="AE470" s="222"/>
      <c r="AF470" s="222"/>
      <c r="AG470" s="222"/>
      <c r="AH470" s="222"/>
      <c r="AI470" s="222"/>
      <c r="AJ470" s="222"/>
      <c r="AK470" s="222"/>
      <c r="AL470" s="222"/>
      <c r="AM470" s="222"/>
      <c r="AN470" s="222"/>
      <c r="AO470" s="222"/>
      <c r="AP470" s="222"/>
      <c r="AQ470" s="222"/>
      <c r="AR470" s="222"/>
      <c r="AS470" s="222"/>
      <c r="AT470" s="222"/>
      <c r="AU470" s="222"/>
      <c r="AV470" s="222"/>
      <c r="AW470" s="222"/>
      <c r="AX470" s="222"/>
    </row>
    <row r="471" spans="1:50" ht="24"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c r="AB471" s="222"/>
      <c r="AC471" s="222"/>
      <c r="AD471" s="222"/>
      <c r="AE471" s="222"/>
      <c r="AF471" s="222"/>
      <c r="AG471" s="222"/>
      <c r="AH471" s="222"/>
      <c r="AI471" s="222"/>
      <c r="AJ471" s="222"/>
      <c r="AK471" s="222"/>
      <c r="AL471" s="222"/>
      <c r="AM471" s="222"/>
      <c r="AN471" s="222"/>
      <c r="AO471" s="222"/>
      <c r="AP471" s="222"/>
      <c r="AQ471" s="222"/>
      <c r="AR471" s="222"/>
      <c r="AS471" s="222"/>
      <c r="AT471" s="222"/>
      <c r="AU471" s="222"/>
      <c r="AV471" s="222"/>
      <c r="AW471" s="222"/>
      <c r="AX471" s="222"/>
    </row>
    <row r="472" spans="1:50" ht="24"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c r="AB472" s="222"/>
      <c r="AC472" s="222"/>
      <c r="AD472" s="222"/>
      <c r="AE472" s="222"/>
      <c r="AF472" s="222"/>
      <c r="AG472" s="222"/>
      <c r="AH472" s="222"/>
      <c r="AI472" s="222"/>
      <c r="AJ472" s="222"/>
      <c r="AK472" s="222"/>
      <c r="AL472" s="222"/>
      <c r="AM472" s="222"/>
      <c r="AN472" s="222"/>
      <c r="AO472" s="222"/>
      <c r="AP472" s="222"/>
      <c r="AQ472" s="222"/>
      <c r="AR472" s="222"/>
      <c r="AS472" s="222"/>
      <c r="AT472" s="222"/>
      <c r="AU472" s="222"/>
      <c r="AV472" s="222"/>
      <c r="AW472" s="222"/>
      <c r="AX472" s="222"/>
    </row>
    <row r="473" spans="1:50" ht="24"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c r="AB473" s="222"/>
      <c r="AC473" s="222"/>
      <c r="AD473" s="222"/>
      <c r="AE473" s="222"/>
      <c r="AF473" s="222"/>
      <c r="AG473" s="222"/>
      <c r="AH473" s="222"/>
      <c r="AI473" s="222"/>
      <c r="AJ473" s="222"/>
      <c r="AK473" s="222"/>
      <c r="AL473" s="222"/>
      <c r="AM473" s="222"/>
      <c r="AN473" s="222"/>
      <c r="AO473" s="222"/>
      <c r="AP473" s="222"/>
      <c r="AQ473" s="222"/>
      <c r="AR473" s="222"/>
      <c r="AS473" s="222"/>
      <c r="AT473" s="222"/>
      <c r="AU473" s="222"/>
      <c r="AV473" s="222"/>
      <c r="AW473" s="222"/>
      <c r="AX473" s="222"/>
    </row>
    <row r="474" spans="1:50" ht="24"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c r="AB474" s="222"/>
      <c r="AC474" s="222"/>
      <c r="AD474" s="222"/>
      <c r="AE474" s="222"/>
      <c r="AF474" s="222"/>
      <c r="AG474" s="222"/>
      <c r="AH474" s="222"/>
      <c r="AI474" s="222"/>
      <c r="AJ474" s="222"/>
      <c r="AK474" s="222"/>
      <c r="AL474" s="222"/>
      <c r="AM474" s="222"/>
      <c r="AN474" s="222"/>
      <c r="AO474" s="222"/>
      <c r="AP474" s="222"/>
      <c r="AQ474" s="222"/>
      <c r="AR474" s="222"/>
      <c r="AS474" s="222"/>
      <c r="AT474" s="222"/>
      <c r="AU474" s="222"/>
      <c r="AV474" s="222"/>
      <c r="AW474" s="222"/>
      <c r="AX474" s="222"/>
    </row>
    <row r="475" spans="1:50" ht="24"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c r="AB475" s="222"/>
      <c r="AC475" s="222"/>
      <c r="AD475" s="222"/>
      <c r="AE475" s="222"/>
      <c r="AF475" s="222"/>
      <c r="AG475" s="222"/>
      <c r="AH475" s="222"/>
      <c r="AI475" s="222"/>
      <c r="AJ475" s="222"/>
      <c r="AK475" s="222"/>
      <c r="AL475" s="222"/>
      <c r="AM475" s="222"/>
      <c r="AN475" s="222"/>
      <c r="AO475" s="222"/>
      <c r="AP475" s="222"/>
      <c r="AQ475" s="222"/>
      <c r="AR475" s="222"/>
      <c r="AS475" s="222"/>
      <c r="AT475" s="222"/>
      <c r="AU475" s="222"/>
      <c r="AV475" s="222"/>
      <c r="AW475" s="222"/>
      <c r="AX475" s="222"/>
    </row>
    <row r="476" spans="1:50" ht="24"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c r="AB476" s="222"/>
      <c r="AC476" s="222"/>
      <c r="AD476" s="222"/>
      <c r="AE476" s="222"/>
      <c r="AF476" s="222"/>
      <c r="AG476" s="222"/>
      <c r="AH476" s="222"/>
      <c r="AI476" s="222"/>
      <c r="AJ476" s="222"/>
      <c r="AK476" s="222"/>
      <c r="AL476" s="222"/>
      <c r="AM476" s="222"/>
      <c r="AN476" s="222"/>
      <c r="AO476" s="222"/>
      <c r="AP476" s="222"/>
      <c r="AQ476" s="222"/>
      <c r="AR476" s="222"/>
      <c r="AS476" s="222"/>
      <c r="AT476" s="222"/>
      <c r="AU476" s="222"/>
      <c r="AV476" s="222"/>
      <c r="AW476" s="222"/>
      <c r="AX476" s="222"/>
    </row>
    <row r="477" spans="1:50" ht="24"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c r="AB477" s="222"/>
      <c r="AC477" s="222"/>
      <c r="AD477" s="222"/>
      <c r="AE477" s="222"/>
      <c r="AF477" s="222"/>
      <c r="AG477" s="222"/>
      <c r="AH477" s="222"/>
      <c r="AI477" s="222"/>
      <c r="AJ477" s="222"/>
      <c r="AK477" s="222"/>
      <c r="AL477" s="222"/>
      <c r="AM477" s="222"/>
      <c r="AN477" s="222"/>
      <c r="AO477" s="222"/>
      <c r="AP477" s="222"/>
      <c r="AQ477" s="222"/>
      <c r="AR477" s="222"/>
      <c r="AS477" s="222"/>
      <c r="AT477" s="222"/>
      <c r="AU477" s="222"/>
      <c r="AV477" s="222"/>
      <c r="AW477" s="222"/>
      <c r="AX477" s="222"/>
    </row>
    <row r="478" spans="1:50" ht="24"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c r="AB478" s="222"/>
      <c r="AC478" s="222"/>
      <c r="AD478" s="222"/>
      <c r="AE478" s="222"/>
      <c r="AF478" s="222"/>
      <c r="AG478" s="222"/>
      <c r="AH478" s="222"/>
      <c r="AI478" s="222"/>
      <c r="AJ478" s="222"/>
      <c r="AK478" s="222"/>
      <c r="AL478" s="222"/>
      <c r="AM478" s="222"/>
      <c r="AN478" s="222"/>
      <c r="AO478" s="222"/>
      <c r="AP478" s="222"/>
      <c r="AQ478" s="222"/>
      <c r="AR478" s="222"/>
      <c r="AS478" s="222"/>
      <c r="AT478" s="222"/>
      <c r="AU478" s="222"/>
      <c r="AV478" s="222"/>
      <c r="AW478" s="222"/>
      <c r="AX478" s="222"/>
    </row>
    <row r="479" spans="1:50" ht="24"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2"/>
      <c r="AM479" s="222"/>
      <c r="AN479" s="222"/>
      <c r="AO479" s="222"/>
      <c r="AP479" s="222"/>
      <c r="AQ479" s="222"/>
      <c r="AR479" s="222"/>
      <c r="AS479" s="222"/>
      <c r="AT479" s="222"/>
      <c r="AU479" s="222"/>
      <c r="AV479" s="222"/>
      <c r="AW479" s="222"/>
      <c r="AX479" s="222"/>
    </row>
    <row r="480" spans="1:50" ht="24"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c r="AB480" s="222"/>
      <c r="AC480" s="222"/>
      <c r="AD480" s="222"/>
      <c r="AE480" s="222"/>
      <c r="AF480" s="222"/>
      <c r="AG480" s="222"/>
      <c r="AH480" s="222"/>
      <c r="AI480" s="222"/>
      <c r="AJ480" s="222"/>
      <c r="AK480" s="222"/>
      <c r="AL480" s="222"/>
      <c r="AM480" s="222"/>
      <c r="AN480" s="222"/>
      <c r="AO480" s="222"/>
      <c r="AP480" s="222"/>
      <c r="AQ480" s="222"/>
      <c r="AR480" s="222"/>
      <c r="AS480" s="222"/>
      <c r="AT480" s="222"/>
      <c r="AU480" s="222"/>
      <c r="AV480" s="222"/>
      <c r="AW480" s="222"/>
      <c r="AX480" s="222"/>
    </row>
    <row r="481" spans="1:50" ht="24"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2"/>
      <c r="AM481" s="222"/>
      <c r="AN481" s="222"/>
      <c r="AO481" s="222"/>
      <c r="AP481" s="222"/>
      <c r="AQ481" s="222"/>
      <c r="AR481" s="222"/>
      <c r="AS481" s="222"/>
      <c r="AT481" s="222"/>
      <c r="AU481" s="222"/>
      <c r="AV481" s="222"/>
      <c r="AW481" s="222"/>
      <c r="AX481" s="222"/>
    </row>
    <row r="482" spans="1:50" ht="24"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2"/>
      <c r="AM482" s="222"/>
      <c r="AN482" s="222"/>
      <c r="AO482" s="222"/>
      <c r="AP482" s="222"/>
      <c r="AQ482" s="222"/>
      <c r="AR482" s="222"/>
      <c r="AS482" s="222"/>
      <c r="AT482" s="222"/>
      <c r="AU482" s="222"/>
      <c r="AV482" s="222"/>
      <c r="AW482" s="222"/>
      <c r="AX482" s="222"/>
    </row>
    <row r="483" spans="1:50" ht="24"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2"/>
      <c r="AM483" s="222"/>
      <c r="AN483" s="222"/>
      <c r="AO483" s="222"/>
      <c r="AP483" s="222"/>
      <c r="AQ483" s="222"/>
      <c r="AR483" s="222"/>
      <c r="AS483" s="222"/>
      <c r="AT483" s="222"/>
      <c r="AU483" s="222"/>
      <c r="AV483" s="222"/>
      <c r="AW483" s="222"/>
      <c r="AX483" s="222"/>
    </row>
    <row r="484" spans="1:50" ht="24"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2"/>
      <c r="AM484" s="222"/>
      <c r="AN484" s="222"/>
      <c r="AO484" s="222"/>
      <c r="AP484" s="222"/>
      <c r="AQ484" s="222"/>
      <c r="AR484" s="222"/>
      <c r="AS484" s="222"/>
      <c r="AT484" s="222"/>
      <c r="AU484" s="222"/>
      <c r="AV484" s="222"/>
      <c r="AW484" s="222"/>
      <c r="AX484" s="222"/>
    </row>
    <row r="485" spans="1:50" ht="24"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2"/>
      <c r="AM485" s="222"/>
      <c r="AN485" s="222"/>
      <c r="AO485" s="222"/>
      <c r="AP485" s="222"/>
      <c r="AQ485" s="222"/>
      <c r="AR485" s="222"/>
      <c r="AS485" s="222"/>
      <c r="AT485" s="222"/>
      <c r="AU485" s="222"/>
      <c r="AV485" s="222"/>
      <c r="AW485" s="222"/>
      <c r="AX485" s="222"/>
    </row>
    <row r="486" spans="1:50" ht="24"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c r="AT486" s="222"/>
      <c r="AU486" s="222"/>
      <c r="AV486" s="222"/>
      <c r="AW486" s="222"/>
      <c r="AX486" s="222"/>
    </row>
    <row r="487" spans="1:50" ht="24"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2"/>
      <c r="AM487" s="222"/>
      <c r="AN487" s="222"/>
      <c r="AO487" s="222"/>
      <c r="AP487" s="222"/>
      <c r="AQ487" s="222"/>
      <c r="AR487" s="222"/>
      <c r="AS487" s="222"/>
      <c r="AT487" s="222"/>
      <c r="AU487" s="222"/>
      <c r="AV487" s="222"/>
      <c r="AW487" s="222"/>
      <c r="AX487" s="222"/>
    </row>
    <row r="488" spans="1:50" ht="24"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c r="AB488" s="222"/>
      <c r="AC488" s="222"/>
      <c r="AD488" s="222"/>
      <c r="AE488" s="222"/>
      <c r="AF488" s="222"/>
      <c r="AG488" s="222"/>
      <c r="AH488" s="222"/>
      <c r="AI488" s="222"/>
      <c r="AJ488" s="222"/>
      <c r="AK488" s="222"/>
      <c r="AL488" s="222"/>
      <c r="AM488" s="222"/>
      <c r="AN488" s="222"/>
      <c r="AO488" s="222"/>
      <c r="AP488" s="222"/>
      <c r="AQ488" s="222"/>
      <c r="AR488" s="222"/>
      <c r="AS488" s="222"/>
      <c r="AT488" s="222"/>
      <c r="AU488" s="222"/>
      <c r="AV488" s="222"/>
      <c r="AW488" s="222"/>
      <c r="AX488" s="222"/>
    </row>
    <row r="489" spans="1:50" ht="24"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c r="AB489" s="222"/>
      <c r="AC489" s="222"/>
      <c r="AD489" s="222"/>
      <c r="AE489" s="222"/>
      <c r="AF489" s="222"/>
      <c r="AG489" s="222"/>
      <c r="AH489" s="222"/>
      <c r="AI489" s="222"/>
      <c r="AJ489" s="222"/>
      <c r="AK489" s="222"/>
      <c r="AL489" s="222"/>
      <c r="AM489" s="222"/>
      <c r="AN489" s="222"/>
      <c r="AO489" s="222"/>
      <c r="AP489" s="222"/>
      <c r="AQ489" s="222"/>
      <c r="AR489" s="222"/>
      <c r="AS489" s="222"/>
      <c r="AT489" s="222"/>
      <c r="AU489" s="222"/>
      <c r="AV489" s="222"/>
      <c r="AW489" s="222"/>
      <c r="AX489" s="222"/>
    </row>
    <row r="490" spans="1:50" ht="24"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c r="AB490" s="222"/>
      <c r="AC490" s="222"/>
      <c r="AD490" s="222"/>
      <c r="AE490" s="222"/>
      <c r="AF490" s="222"/>
      <c r="AG490" s="222"/>
      <c r="AH490" s="222"/>
      <c r="AI490" s="222"/>
      <c r="AJ490" s="222"/>
      <c r="AK490" s="222"/>
      <c r="AL490" s="222"/>
      <c r="AM490" s="222"/>
      <c r="AN490" s="222"/>
      <c r="AO490" s="222"/>
      <c r="AP490" s="222"/>
      <c r="AQ490" s="222"/>
      <c r="AR490" s="222"/>
      <c r="AS490" s="222"/>
      <c r="AT490" s="222"/>
      <c r="AU490" s="222"/>
      <c r="AV490" s="222"/>
      <c r="AW490" s="222"/>
      <c r="AX490" s="222"/>
    </row>
    <row r="491" spans="1:50" ht="24"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c r="AB491" s="222"/>
      <c r="AC491" s="222"/>
      <c r="AD491" s="222"/>
      <c r="AE491" s="222"/>
      <c r="AF491" s="222"/>
      <c r="AG491" s="222"/>
      <c r="AH491" s="222"/>
      <c r="AI491" s="222"/>
      <c r="AJ491" s="222"/>
      <c r="AK491" s="222"/>
      <c r="AL491" s="222"/>
      <c r="AM491" s="222"/>
      <c r="AN491" s="222"/>
      <c r="AO491" s="222"/>
      <c r="AP491" s="222"/>
      <c r="AQ491" s="222"/>
      <c r="AR491" s="222"/>
      <c r="AS491" s="222"/>
      <c r="AT491" s="222"/>
      <c r="AU491" s="222"/>
      <c r="AV491" s="222"/>
      <c r="AW491" s="222"/>
      <c r="AX491" s="222"/>
    </row>
    <row r="492" spans="1:50" ht="24"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c r="AB492" s="222"/>
      <c r="AC492" s="222"/>
      <c r="AD492" s="222"/>
      <c r="AE492" s="222"/>
      <c r="AF492" s="222"/>
      <c r="AG492" s="222"/>
      <c r="AH492" s="222"/>
      <c r="AI492" s="222"/>
      <c r="AJ492" s="222"/>
      <c r="AK492" s="222"/>
      <c r="AL492" s="222"/>
      <c r="AM492" s="222"/>
      <c r="AN492" s="222"/>
      <c r="AO492" s="222"/>
      <c r="AP492" s="222"/>
      <c r="AQ492" s="222"/>
      <c r="AR492" s="222"/>
      <c r="AS492" s="222"/>
      <c r="AT492" s="222"/>
      <c r="AU492" s="222"/>
      <c r="AV492" s="222"/>
      <c r="AW492" s="222"/>
      <c r="AX492" s="222"/>
    </row>
    <row r="493" spans="1:50" ht="24"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c r="AB493" s="222"/>
      <c r="AC493" s="222"/>
      <c r="AD493" s="222"/>
      <c r="AE493" s="222"/>
      <c r="AF493" s="222"/>
      <c r="AG493" s="222"/>
      <c r="AH493" s="222"/>
      <c r="AI493" s="222"/>
      <c r="AJ493" s="222"/>
      <c r="AK493" s="222"/>
      <c r="AL493" s="222"/>
      <c r="AM493" s="222"/>
      <c r="AN493" s="222"/>
      <c r="AO493" s="222"/>
      <c r="AP493" s="222"/>
      <c r="AQ493" s="222"/>
      <c r="AR493" s="222"/>
      <c r="AS493" s="222"/>
      <c r="AT493" s="222"/>
      <c r="AU493" s="222"/>
      <c r="AV493" s="222"/>
      <c r="AW493" s="222"/>
      <c r="AX493" s="222"/>
    </row>
    <row r="494" spans="1:50" ht="24"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c r="AB494" s="222"/>
      <c r="AC494" s="222"/>
      <c r="AD494" s="222"/>
      <c r="AE494" s="222"/>
      <c r="AF494" s="222"/>
      <c r="AG494" s="222"/>
      <c r="AH494" s="222"/>
      <c r="AI494" s="222"/>
      <c r="AJ494" s="222"/>
      <c r="AK494" s="222"/>
      <c r="AL494" s="222"/>
      <c r="AM494" s="222"/>
      <c r="AN494" s="222"/>
      <c r="AO494" s="222"/>
      <c r="AP494" s="222"/>
      <c r="AQ494" s="222"/>
      <c r="AR494" s="222"/>
      <c r="AS494" s="222"/>
      <c r="AT494" s="222"/>
      <c r="AU494" s="222"/>
      <c r="AV494" s="222"/>
      <c r="AW494" s="222"/>
      <c r="AX494" s="222"/>
    </row>
    <row r="495" spans="1:50" ht="24"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c r="AB495" s="222"/>
      <c r="AC495" s="222"/>
      <c r="AD495" s="222"/>
      <c r="AE495" s="222"/>
      <c r="AF495" s="222"/>
      <c r="AG495" s="222"/>
      <c r="AH495" s="222"/>
      <c r="AI495" s="222"/>
      <c r="AJ495" s="222"/>
      <c r="AK495" s="222"/>
      <c r="AL495" s="222"/>
      <c r="AM495" s="222"/>
      <c r="AN495" s="222"/>
      <c r="AO495" s="222"/>
      <c r="AP495" s="222"/>
      <c r="AQ495" s="222"/>
      <c r="AR495" s="222"/>
      <c r="AS495" s="222"/>
      <c r="AT495" s="222"/>
      <c r="AU495" s="222"/>
      <c r="AV495" s="222"/>
      <c r="AW495" s="222"/>
      <c r="AX495" s="222"/>
    </row>
    <row r="496" spans="1:50" ht="24"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c r="AB496" s="222"/>
      <c r="AC496" s="222"/>
      <c r="AD496" s="222"/>
      <c r="AE496" s="222"/>
      <c r="AF496" s="222"/>
      <c r="AG496" s="222"/>
      <c r="AH496" s="222"/>
      <c r="AI496" s="222"/>
      <c r="AJ496" s="222"/>
      <c r="AK496" s="222"/>
      <c r="AL496" s="222"/>
      <c r="AM496" s="222"/>
      <c r="AN496" s="222"/>
      <c r="AO496" s="222"/>
      <c r="AP496" s="222"/>
      <c r="AQ496" s="222"/>
      <c r="AR496" s="222"/>
      <c r="AS496" s="222"/>
      <c r="AT496" s="222"/>
      <c r="AU496" s="222"/>
      <c r="AV496" s="222"/>
      <c r="AW496" s="222"/>
      <c r="AX496" s="222"/>
    </row>
    <row r="497" spans="1:50" ht="24"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c r="AB497" s="222"/>
      <c r="AC497" s="222"/>
      <c r="AD497" s="222"/>
      <c r="AE497" s="222"/>
      <c r="AF497" s="222"/>
      <c r="AG497" s="222"/>
      <c r="AH497" s="222"/>
      <c r="AI497" s="222"/>
      <c r="AJ497" s="222"/>
      <c r="AK497" s="222"/>
      <c r="AL497" s="222"/>
      <c r="AM497" s="222"/>
      <c r="AN497" s="222"/>
      <c r="AO497" s="222"/>
      <c r="AP497" s="222"/>
      <c r="AQ497" s="222"/>
      <c r="AR497" s="222"/>
      <c r="AS497" s="222"/>
      <c r="AT497" s="222"/>
      <c r="AU497" s="222"/>
      <c r="AV497" s="222"/>
      <c r="AW497" s="222"/>
      <c r="AX497" s="222"/>
    </row>
    <row r="498" spans="1:50" ht="24"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c r="AB498" s="222"/>
      <c r="AC498" s="222"/>
      <c r="AD498" s="222"/>
      <c r="AE498" s="222"/>
      <c r="AF498" s="222"/>
      <c r="AG498" s="222"/>
      <c r="AH498" s="222"/>
      <c r="AI498" s="222"/>
      <c r="AJ498" s="222"/>
      <c r="AK498" s="222"/>
      <c r="AL498" s="222"/>
      <c r="AM498" s="222"/>
      <c r="AN498" s="222"/>
      <c r="AO498" s="222"/>
      <c r="AP498" s="222"/>
      <c r="AQ498" s="222"/>
      <c r="AR498" s="222"/>
      <c r="AS498" s="222"/>
      <c r="AT498" s="222"/>
      <c r="AU498" s="222"/>
      <c r="AV498" s="222"/>
      <c r="AW498" s="222"/>
      <c r="AX498" s="222"/>
    </row>
    <row r="499" spans="1:50" ht="24"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c r="AB499" s="222"/>
      <c r="AC499" s="222"/>
      <c r="AD499" s="222"/>
      <c r="AE499" s="222"/>
      <c r="AF499" s="222"/>
      <c r="AG499" s="222"/>
      <c r="AH499" s="222"/>
      <c r="AI499" s="222"/>
      <c r="AJ499" s="222"/>
      <c r="AK499" s="222"/>
      <c r="AL499" s="222"/>
      <c r="AM499" s="222"/>
      <c r="AN499" s="222"/>
      <c r="AO499" s="222"/>
      <c r="AP499" s="222"/>
      <c r="AQ499" s="222"/>
      <c r="AR499" s="222"/>
      <c r="AS499" s="222"/>
      <c r="AT499" s="222"/>
      <c r="AU499" s="222"/>
      <c r="AV499" s="222"/>
      <c r="AW499" s="222"/>
      <c r="AX499" s="222"/>
    </row>
    <row r="500" spans="1:50" ht="24"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c r="AB500" s="222"/>
      <c r="AC500" s="222"/>
      <c r="AD500" s="222"/>
      <c r="AE500" s="222"/>
      <c r="AF500" s="222"/>
      <c r="AG500" s="222"/>
      <c r="AH500" s="222"/>
      <c r="AI500" s="222"/>
      <c r="AJ500" s="222"/>
      <c r="AK500" s="222"/>
      <c r="AL500" s="222"/>
      <c r="AM500" s="222"/>
      <c r="AN500" s="222"/>
      <c r="AO500" s="222"/>
      <c r="AP500" s="222"/>
      <c r="AQ500" s="222"/>
      <c r="AR500" s="222"/>
      <c r="AS500" s="222"/>
      <c r="AT500" s="222"/>
      <c r="AU500" s="222"/>
      <c r="AV500" s="222"/>
      <c r="AW500" s="222"/>
      <c r="AX500" s="222"/>
    </row>
    <row r="501" spans="1:50" ht="24"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c r="AB501" s="222"/>
      <c r="AC501" s="222"/>
      <c r="AD501" s="222"/>
      <c r="AE501" s="222"/>
      <c r="AF501" s="222"/>
      <c r="AG501" s="222"/>
      <c r="AH501" s="222"/>
      <c r="AI501" s="222"/>
      <c r="AJ501" s="222"/>
      <c r="AK501" s="222"/>
      <c r="AL501" s="222"/>
      <c r="AM501" s="222"/>
      <c r="AN501" s="222"/>
      <c r="AO501" s="222"/>
      <c r="AP501" s="222"/>
      <c r="AQ501" s="222"/>
      <c r="AR501" s="222"/>
      <c r="AS501" s="222"/>
      <c r="AT501" s="222"/>
      <c r="AU501" s="222"/>
      <c r="AV501" s="222"/>
      <c r="AW501" s="222"/>
      <c r="AX501" s="222"/>
    </row>
    <row r="502" spans="1:50" ht="24"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c r="AB502" s="222"/>
      <c r="AC502" s="222"/>
      <c r="AD502" s="222"/>
      <c r="AE502" s="222"/>
      <c r="AF502" s="222"/>
      <c r="AG502" s="222"/>
      <c r="AH502" s="222"/>
      <c r="AI502" s="222"/>
      <c r="AJ502" s="222"/>
      <c r="AK502" s="222"/>
      <c r="AL502" s="222"/>
      <c r="AM502" s="222"/>
      <c r="AN502" s="222"/>
      <c r="AO502" s="222"/>
      <c r="AP502" s="222"/>
      <c r="AQ502" s="222"/>
      <c r="AR502" s="222"/>
      <c r="AS502" s="222"/>
      <c r="AT502" s="222"/>
      <c r="AU502" s="222"/>
      <c r="AV502" s="222"/>
      <c r="AW502" s="222"/>
      <c r="AX502" s="222"/>
    </row>
    <row r="503" spans="1:50" ht="24"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c r="AB503" s="222"/>
      <c r="AC503" s="222"/>
      <c r="AD503" s="222"/>
      <c r="AE503" s="222"/>
      <c r="AF503" s="222"/>
      <c r="AG503" s="222"/>
      <c r="AH503" s="222"/>
      <c r="AI503" s="222"/>
      <c r="AJ503" s="222"/>
      <c r="AK503" s="222"/>
      <c r="AL503" s="222"/>
      <c r="AM503" s="222"/>
      <c r="AN503" s="222"/>
      <c r="AO503" s="222"/>
      <c r="AP503" s="222"/>
      <c r="AQ503" s="222"/>
      <c r="AR503" s="222"/>
      <c r="AS503" s="222"/>
      <c r="AT503" s="222"/>
      <c r="AU503" s="222"/>
      <c r="AV503" s="222"/>
      <c r="AW503" s="222"/>
      <c r="AX503" s="222"/>
    </row>
    <row r="504" spans="1:50" ht="24"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c r="AB504" s="222"/>
      <c r="AC504" s="222"/>
      <c r="AD504" s="222"/>
      <c r="AE504" s="222"/>
      <c r="AF504" s="222"/>
      <c r="AG504" s="222"/>
      <c r="AH504" s="222"/>
      <c r="AI504" s="222"/>
      <c r="AJ504" s="222"/>
      <c r="AK504" s="222"/>
      <c r="AL504" s="222"/>
      <c r="AM504" s="222"/>
      <c r="AN504" s="222"/>
      <c r="AO504" s="222"/>
      <c r="AP504" s="222"/>
      <c r="AQ504" s="222"/>
      <c r="AR504" s="222"/>
      <c r="AS504" s="222"/>
      <c r="AT504" s="222"/>
      <c r="AU504" s="222"/>
      <c r="AV504" s="222"/>
      <c r="AW504" s="222"/>
      <c r="AX504" s="222"/>
    </row>
    <row r="505" spans="1:50" ht="24"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c r="AB505" s="222"/>
      <c r="AC505" s="222"/>
      <c r="AD505" s="222"/>
      <c r="AE505" s="222"/>
      <c r="AF505" s="222"/>
      <c r="AG505" s="222"/>
      <c r="AH505" s="222"/>
      <c r="AI505" s="222"/>
      <c r="AJ505" s="222"/>
      <c r="AK505" s="222"/>
      <c r="AL505" s="222"/>
      <c r="AM505" s="222"/>
      <c r="AN505" s="222"/>
      <c r="AO505" s="222"/>
      <c r="AP505" s="222"/>
      <c r="AQ505" s="222"/>
      <c r="AR505" s="222"/>
      <c r="AS505" s="222"/>
      <c r="AT505" s="222"/>
      <c r="AU505" s="222"/>
      <c r="AV505" s="222"/>
      <c r="AW505" s="222"/>
      <c r="AX505" s="222"/>
    </row>
    <row r="506" spans="1:50" ht="24"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c r="AB506" s="222"/>
      <c r="AC506" s="222"/>
      <c r="AD506" s="222"/>
      <c r="AE506" s="222"/>
      <c r="AF506" s="222"/>
      <c r="AG506" s="222"/>
      <c r="AH506" s="222"/>
      <c r="AI506" s="222"/>
      <c r="AJ506" s="222"/>
      <c r="AK506" s="222"/>
      <c r="AL506" s="222"/>
      <c r="AM506" s="222"/>
      <c r="AN506" s="222"/>
      <c r="AO506" s="222"/>
      <c r="AP506" s="222"/>
      <c r="AQ506" s="222"/>
      <c r="AR506" s="222"/>
      <c r="AS506" s="222"/>
      <c r="AT506" s="222"/>
      <c r="AU506" s="222"/>
      <c r="AV506" s="222"/>
      <c r="AW506" s="222"/>
      <c r="AX506" s="222"/>
    </row>
    <row r="507" spans="1:50" ht="24"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c r="AB507" s="222"/>
      <c r="AC507" s="222"/>
      <c r="AD507" s="222"/>
      <c r="AE507" s="222"/>
      <c r="AF507" s="222"/>
      <c r="AG507" s="222"/>
      <c r="AH507" s="222"/>
      <c r="AI507" s="222"/>
      <c r="AJ507" s="222"/>
      <c r="AK507" s="222"/>
      <c r="AL507" s="222"/>
      <c r="AM507" s="222"/>
      <c r="AN507" s="222"/>
      <c r="AO507" s="222"/>
      <c r="AP507" s="222"/>
      <c r="AQ507" s="222"/>
      <c r="AR507" s="222"/>
      <c r="AS507" s="222"/>
      <c r="AT507" s="222"/>
      <c r="AU507" s="222"/>
      <c r="AV507" s="222"/>
      <c r="AW507" s="222"/>
      <c r="AX507" s="222"/>
    </row>
    <row r="508" spans="1:50" ht="24"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c r="AB508" s="222"/>
      <c r="AC508" s="222"/>
      <c r="AD508" s="222"/>
      <c r="AE508" s="222"/>
      <c r="AF508" s="222"/>
      <c r="AG508" s="222"/>
      <c r="AH508" s="222"/>
      <c r="AI508" s="222"/>
      <c r="AJ508" s="222"/>
      <c r="AK508" s="222"/>
      <c r="AL508" s="222"/>
      <c r="AM508" s="222"/>
      <c r="AN508" s="222"/>
      <c r="AO508" s="222"/>
      <c r="AP508" s="222"/>
      <c r="AQ508" s="222"/>
      <c r="AR508" s="222"/>
      <c r="AS508" s="222"/>
      <c r="AT508" s="222"/>
      <c r="AU508" s="222"/>
      <c r="AV508" s="222"/>
      <c r="AW508" s="222"/>
      <c r="AX508" s="222"/>
    </row>
    <row r="509" spans="1:50" ht="24"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c r="AD509" s="222"/>
      <c r="AE509" s="222"/>
      <c r="AF509" s="222"/>
      <c r="AG509" s="222"/>
      <c r="AH509" s="222"/>
      <c r="AI509" s="222"/>
      <c r="AJ509" s="222"/>
      <c r="AK509" s="222"/>
      <c r="AL509" s="222"/>
      <c r="AM509" s="222"/>
      <c r="AN509" s="222"/>
      <c r="AO509" s="222"/>
      <c r="AP509" s="222"/>
      <c r="AQ509" s="222"/>
      <c r="AR509" s="222"/>
      <c r="AS509" s="222"/>
      <c r="AT509" s="222"/>
      <c r="AU509" s="222"/>
      <c r="AV509" s="222"/>
      <c r="AW509" s="222"/>
      <c r="AX509" s="222"/>
    </row>
    <row r="510" spans="1:50" ht="24"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c r="AB510" s="222"/>
      <c r="AC510" s="222"/>
      <c r="AD510" s="222"/>
      <c r="AE510" s="222"/>
      <c r="AF510" s="222"/>
      <c r="AG510" s="222"/>
      <c r="AH510" s="222"/>
      <c r="AI510" s="222"/>
      <c r="AJ510" s="222"/>
      <c r="AK510" s="222"/>
      <c r="AL510" s="222"/>
      <c r="AM510" s="222"/>
      <c r="AN510" s="222"/>
      <c r="AO510" s="222"/>
      <c r="AP510" s="222"/>
      <c r="AQ510" s="222"/>
      <c r="AR510" s="222"/>
      <c r="AS510" s="222"/>
      <c r="AT510" s="222"/>
      <c r="AU510" s="222"/>
      <c r="AV510" s="222"/>
      <c r="AW510" s="222"/>
      <c r="AX510" s="222"/>
    </row>
    <row r="511" spans="1:50" ht="24"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c r="AB511" s="222"/>
      <c r="AC511" s="222"/>
      <c r="AD511" s="222"/>
      <c r="AE511" s="222"/>
      <c r="AF511" s="222"/>
      <c r="AG511" s="222"/>
      <c r="AH511" s="222"/>
      <c r="AI511" s="222"/>
      <c r="AJ511" s="222"/>
      <c r="AK511" s="222"/>
      <c r="AL511" s="222"/>
      <c r="AM511" s="222"/>
      <c r="AN511" s="222"/>
      <c r="AO511" s="222"/>
      <c r="AP511" s="222"/>
      <c r="AQ511" s="222"/>
      <c r="AR511" s="222"/>
      <c r="AS511" s="222"/>
      <c r="AT511" s="222"/>
      <c r="AU511" s="222"/>
      <c r="AV511" s="222"/>
      <c r="AW511" s="222"/>
      <c r="AX511" s="222"/>
    </row>
    <row r="512" spans="1:50" ht="24"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c r="AB512" s="222"/>
      <c r="AC512" s="222"/>
      <c r="AD512" s="222"/>
      <c r="AE512" s="222"/>
      <c r="AF512" s="222"/>
      <c r="AG512" s="222"/>
      <c r="AH512" s="222"/>
      <c r="AI512" s="222"/>
      <c r="AJ512" s="222"/>
      <c r="AK512" s="222"/>
      <c r="AL512" s="222"/>
      <c r="AM512" s="222"/>
      <c r="AN512" s="222"/>
      <c r="AO512" s="222"/>
      <c r="AP512" s="222"/>
      <c r="AQ512" s="222"/>
      <c r="AR512" s="222"/>
      <c r="AS512" s="222"/>
      <c r="AT512" s="222"/>
      <c r="AU512" s="222"/>
      <c r="AV512" s="222"/>
      <c r="AW512" s="222"/>
      <c r="AX512" s="222"/>
    </row>
    <row r="513" spans="1:50" ht="24"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c r="AB513" s="222"/>
      <c r="AC513" s="222"/>
      <c r="AD513" s="222"/>
      <c r="AE513" s="222"/>
      <c r="AF513" s="222"/>
      <c r="AG513" s="222"/>
      <c r="AH513" s="222"/>
      <c r="AI513" s="222"/>
      <c r="AJ513" s="222"/>
      <c r="AK513" s="222"/>
      <c r="AL513" s="222"/>
      <c r="AM513" s="222"/>
      <c r="AN513" s="222"/>
      <c r="AO513" s="222"/>
      <c r="AP513" s="222"/>
      <c r="AQ513" s="222"/>
      <c r="AR513" s="222"/>
      <c r="AS513" s="222"/>
      <c r="AT513" s="222"/>
      <c r="AU513" s="222"/>
      <c r="AV513" s="222"/>
      <c r="AW513" s="222"/>
      <c r="AX513" s="222"/>
    </row>
    <row r="514" spans="1:50" ht="24"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c r="AD514" s="222"/>
      <c r="AE514" s="222"/>
      <c r="AF514" s="222"/>
      <c r="AG514" s="222"/>
      <c r="AH514" s="222"/>
      <c r="AI514" s="222"/>
      <c r="AJ514" s="222"/>
      <c r="AK514" s="222"/>
      <c r="AL514" s="222"/>
      <c r="AM514" s="222"/>
      <c r="AN514" s="222"/>
      <c r="AO514" s="222"/>
      <c r="AP514" s="222"/>
      <c r="AQ514" s="222"/>
      <c r="AR514" s="222"/>
      <c r="AS514" s="222"/>
      <c r="AT514" s="222"/>
      <c r="AU514" s="222"/>
      <c r="AV514" s="222"/>
      <c r="AW514" s="222"/>
      <c r="AX514" s="222"/>
    </row>
    <row r="515" spans="1:50" ht="24"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c r="AD515" s="222"/>
      <c r="AE515" s="222"/>
      <c r="AF515" s="222"/>
      <c r="AG515" s="222"/>
      <c r="AH515" s="222"/>
      <c r="AI515" s="222"/>
      <c r="AJ515" s="222"/>
      <c r="AK515" s="222"/>
      <c r="AL515" s="222"/>
      <c r="AM515" s="222"/>
      <c r="AN515" s="222"/>
      <c r="AO515" s="222"/>
      <c r="AP515" s="222"/>
      <c r="AQ515" s="222"/>
      <c r="AR515" s="222"/>
      <c r="AS515" s="222"/>
      <c r="AT515" s="222"/>
      <c r="AU515" s="222"/>
      <c r="AV515" s="222"/>
      <c r="AW515" s="222"/>
      <c r="AX515" s="222"/>
    </row>
    <row r="516" spans="1:50" ht="24"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c r="AD516" s="222"/>
      <c r="AE516" s="222"/>
      <c r="AF516" s="222"/>
      <c r="AG516" s="222"/>
      <c r="AH516" s="222"/>
      <c r="AI516" s="222"/>
      <c r="AJ516" s="222"/>
      <c r="AK516" s="222"/>
      <c r="AL516" s="222"/>
      <c r="AM516" s="222"/>
      <c r="AN516" s="222"/>
      <c r="AO516" s="222"/>
      <c r="AP516" s="222"/>
      <c r="AQ516" s="222"/>
      <c r="AR516" s="222"/>
      <c r="AS516" s="222"/>
      <c r="AT516" s="222"/>
      <c r="AU516" s="222"/>
      <c r="AV516" s="222"/>
      <c r="AW516" s="222"/>
      <c r="AX516" s="222"/>
    </row>
    <row r="517" spans="1:50" ht="24"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c r="AB517" s="222"/>
      <c r="AC517" s="222"/>
      <c r="AD517" s="222"/>
      <c r="AE517" s="222"/>
      <c r="AF517" s="222"/>
      <c r="AG517" s="222"/>
      <c r="AH517" s="222"/>
      <c r="AI517" s="222"/>
      <c r="AJ517" s="222"/>
      <c r="AK517" s="222"/>
      <c r="AL517" s="222"/>
      <c r="AM517" s="222"/>
      <c r="AN517" s="222"/>
      <c r="AO517" s="222"/>
      <c r="AP517" s="222"/>
      <c r="AQ517" s="222"/>
      <c r="AR517" s="222"/>
      <c r="AS517" s="222"/>
      <c r="AT517" s="222"/>
      <c r="AU517" s="222"/>
      <c r="AV517" s="222"/>
      <c r="AW517" s="222"/>
      <c r="AX517" s="222"/>
    </row>
    <row r="518" spans="1:50" ht="24"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c r="AD518" s="222"/>
      <c r="AE518" s="222"/>
      <c r="AF518" s="222"/>
      <c r="AG518" s="222"/>
      <c r="AH518" s="222"/>
      <c r="AI518" s="222"/>
      <c r="AJ518" s="222"/>
      <c r="AK518" s="222"/>
      <c r="AL518" s="222"/>
      <c r="AM518" s="222"/>
      <c r="AN518" s="222"/>
      <c r="AO518" s="222"/>
      <c r="AP518" s="222"/>
      <c r="AQ518" s="222"/>
      <c r="AR518" s="222"/>
      <c r="AS518" s="222"/>
      <c r="AT518" s="222"/>
      <c r="AU518" s="222"/>
      <c r="AV518" s="222"/>
      <c r="AW518" s="222"/>
      <c r="AX518" s="222"/>
    </row>
    <row r="519" spans="1:50" ht="24"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c r="AD519" s="222"/>
      <c r="AE519" s="222"/>
      <c r="AF519" s="222"/>
      <c r="AG519" s="222"/>
      <c r="AH519" s="222"/>
      <c r="AI519" s="222"/>
      <c r="AJ519" s="222"/>
      <c r="AK519" s="222"/>
      <c r="AL519" s="222"/>
      <c r="AM519" s="222"/>
      <c r="AN519" s="222"/>
      <c r="AO519" s="222"/>
      <c r="AP519" s="222"/>
      <c r="AQ519" s="222"/>
      <c r="AR519" s="222"/>
      <c r="AS519" s="222"/>
      <c r="AT519" s="222"/>
      <c r="AU519" s="222"/>
      <c r="AV519" s="222"/>
      <c r="AW519" s="222"/>
      <c r="AX519" s="222"/>
    </row>
    <row r="520" spans="1:50" ht="24"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c r="AB520" s="222"/>
      <c r="AC520" s="222"/>
      <c r="AD520" s="222"/>
      <c r="AE520" s="222"/>
      <c r="AF520" s="222"/>
      <c r="AG520" s="222"/>
      <c r="AH520" s="222"/>
      <c r="AI520" s="222"/>
      <c r="AJ520" s="222"/>
      <c r="AK520" s="222"/>
      <c r="AL520" s="222"/>
      <c r="AM520" s="222"/>
      <c r="AN520" s="222"/>
      <c r="AO520" s="222"/>
      <c r="AP520" s="222"/>
      <c r="AQ520" s="222"/>
      <c r="AR520" s="222"/>
      <c r="AS520" s="222"/>
      <c r="AT520" s="222"/>
      <c r="AU520" s="222"/>
      <c r="AV520" s="222"/>
      <c r="AW520" s="222"/>
      <c r="AX520" s="222"/>
    </row>
    <row r="521" spans="1:50" ht="24"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c r="AD521" s="222"/>
      <c r="AE521" s="222"/>
      <c r="AF521" s="222"/>
      <c r="AG521" s="222"/>
      <c r="AH521" s="222"/>
      <c r="AI521" s="222"/>
      <c r="AJ521" s="222"/>
      <c r="AK521" s="222"/>
      <c r="AL521" s="222"/>
      <c r="AM521" s="222"/>
      <c r="AN521" s="222"/>
      <c r="AO521" s="222"/>
      <c r="AP521" s="222"/>
      <c r="AQ521" s="222"/>
      <c r="AR521" s="222"/>
      <c r="AS521" s="222"/>
      <c r="AT521" s="222"/>
      <c r="AU521" s="222"/>
      <c r="AV521" s="222"/>
      <c r="AW521" s="222"/>
      <c r="AX521" s="222"/>
    </row>
    <row r="522" spans="1:50" ht="24"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c r="AB522" s="222"/>
      <c r="AC522" s="222"/>
      <c r="AD522" s="222"/>
      <c r="AE522" s="222"/>
      <c r="AF522" s="222"/>
      <c r="AG522" s="222"/>
      <c r="AH522" s="222"/>
      <c r="AI522" s="222"/>
      <c r="AJ522" s="222"/>
      <c r="AK522" s="222"/>
      <c r="AL522" s="222"/>
      <c r="AM522" s="222"/>
      <c r="AN522" s="222"/>
      <c r="AO522" s="222"/>
      <c r="AP522" s="222"/>
      <c r="AQ522" s="222"/>
      <c r="AR522" s="222"/>
      <c r="AS522" s="222"/>
      <c r="AT522" s="222"/>
      <c r="AU522" s="222"/>
      <c r="AV522" s="222"/>
      <c r="AW522" s="222"/>
      <c r="AX522" s="222"/>
    </row>
    <row r="523" spans="1:50" ht="24"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c r="AD523" s="222"/>
      <c r="AE523" s="222"/>
      <c r="AF523" s="222"/>
      <c r="AG523" s="222"/>
      <c r="AH523" s="222"/>
      <c r="AI523" s="222"/>
      <c r="AJ523" s="222"/>
      <c r="AK523" s="222"/>
      <c r="AL523" s="222"/>
      <c r="AM523" s="222"/>
      <c r="AN523" s="222"/>
      <c r="AO523" s="222"/>
      <c r="AP523" s="222"/>
      <c r="AQ523" s="222"/>
      <c r="AR523" s="222"/>
      <c r="AS523" s="222"/>
      <c r="AT523" s="222"/>
      <c r="AU523" s="222"/>
      <c r="AV523" s="222"/>
      <c r="AW523" s="222"/>
      <c r="AX523" s="222"/>
    </row>
    <row r="524" spans="1:50" ht="24"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c r="AD524" s="222"/>
      <c r="AE524" s="222"/>
      <c r="AF524" s="222"/>
      <c r="AG524" s="222"/>
      <c r="AH524" s="222"/>
      <c r="AI524" s="222"/>
      <c r="AJ524" s="222"/>
      <c r="AK524" s="222"/>
      <c r="AL524" s="222"/>
      <c r="AM524" s="222"/>
      <c r="AN524" s="222"/>
      <c r="AO524" s="222"/>
      <c r="AP524" s="222"/>
      <c r="AQ524" s="222"/>
      <c r="AR524" s="222"/>
      <c r="AS524" s="222"/>
      <c r="AT524" s="222"/>
      <c r="AU524" s="222"/>
      <c r="AV524" s="222"/>
      <c r="AW524" s="222"/>
      <c r="AX524" s="222"/>
    </row>
    <row r="525" spans="1:50" ht="24"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c r="AD525" s="222"/>
      <c r="AE525" s="222"/>
      <c r="AF525" s="222"/>
      <c r="AG525" s="222"/>
      <c r="AH525" s="222"/>
      <c r="AI525" s="222"/>
      <c r="AJ525" s="222"/>
      <c r="AK525" s="222"/>
      <c r="AL525" s="222"/>
      <c r="AM525" s="222"/>
      <c r="AN525" s="222"/>
      <c r="AO525" s="222"/>
      <c r="AP525" s="222"/>
      <c r="AQ525" s="222"/>
      <c r="AR525" s="222"/>
      <c r="AS525" s="222"/>
      <c r="AT525" s="222"/>
      <c r="AU525" s="222"/>
      <c r="AV525" s="222"/>
      <c r="AW525" s="222"/>
      <c r="AX525" s="222"/>
    </row>
    <row r="526" spans="1:50" ht="24"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2"/>
      <c r="AM526" s="222"/>
      <c r="AN526" s="222"/>
      <c r="AO526" s="222"/>
      <c r="AP526" s="222"/>
      <c r="AQ526" s="222"/>
      <c r="AR526" s="222"/>
      <c r="AS526" s="222"/>
      <c r="AT526" s="222"/>
      <c r="AU526" s="222"/>
      <c r="AV526" s="222"/>
      <c r="AW526" s="222"/>
      <c r="AX526" s="222"/>
    </row>
    <row r="527" spans="1:50" ht="24"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c r="AB527" s="222"/>
      <c r="AC527" s="222"/>
      <c r="AD527" s="222"/>
      <c r="AE527" s="222"/>
      <c r="AF527" s="222"/>
      <c r="AG527" s="222"/>
      <c r="AH527" s="222"/>
      <c r="AI527" s="222"/>
      <c r="AJ527" s="222"/>
      <c r="AK527" s="222"/>
      <c r="AL527" s="222"/>
      <c r="AM527" s="222"/>
      <c r="AN527" s="222"/>
      <c r="AO527" s="222"/>
      <c r="AP527" s="222"/>
      <c r="AQ527" s="222"/>
      <c r="AR527" s="222"/>
      <c r="AS527" s="222"/>
      <c r="AT527" s="222"/>
      <c r="AU527" s="222"/>
      <c r="AV527" s="222"/>
      <c r="AW527" s="222"/>
      <c r="AX527" s="222"/>
    </row>
    <row r="528" spans="1:50" ht="24"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2"/>
      <c r="AM528" s="222"/>
      <c r="AN528" s="222"/>
      <c r="AO528" s="222"/>
      <c r="AP528" s="222"/>
      <c r="AQ528" s="222"/>
      <c r="AR528" s="222"/>
      <c r="AS528" s="222"/>
      <c r="AT528" s="222"/>
      <c r="AU528" s="222"/>
      <c r="AV528" s="222"/>
      <c r="AW528" s="222"/>
      <c r="AX528" s="222"/>
    </row>
    <row r="529" spans="1:50" ht="24"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2"/>
      <c r="AM529" s="222"/>
      <c r="AN529" s="222"/>
      <c r="AO529" s="222"/>
      <c r="AP529" s="222"/>
      <c r="AQ529" s="222"/>
      <c r="AR529" s="222"/>
      <c r="AS529" s="222"/>
      <c r="AT529" s="222"/>
      <c r="AU529" s="222"/>
      <c r="AV529" s="222"/>
      <c r="AW529" s="222"/>
      <c r="AX529" s="222"/>
    </row>
    <row r="530" spans="1:50" ht="24"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c r="AB530" s="222"/>
      <c r="AC530" s="222"/>
      <c r="AD530" s="222"/>
      <c r="AE530" s="222"/>
      <c r="AF530" s="222"/>
      <c r="AG530" s="222"/>
      <c r="AH530" s="222"/>
      <c r="AI530" s="222"/>
      <c r="AJ530" s="222"/>
      <c r="AK530" s="222"/>
      <c r="AL530" s="222"/>
      <c r="AM530" s="222"/>
      <c r="AN530" s="222"/>
      <c r="AO530" s="222"/>
      <c r="AP530" s="222"/>
      <c r="AQ530" s="222"/>
      <c r="AR530" s="222"/>
      <c r="AS530" s="222"/>
      <c r="AT530" s="222"/>
      <c r="AU530" s="222"/>
      <c r="AV530" s="222"/>
      <c r="AW530" s="222"/>
      <c r="AX530" s="222"/>
    </row>
    <row r="531" spans="1:50" ht="24"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c r="AB531" s="222"/>
      <c r="AC531" s="222"/>
      <c r="AD531" s="222"/>
      <c r="AE531" s="222"/>
      <c r="AF531" s="222"/>
      <c r="AG531" s="222"/>
      <c r="AH531" s="222"/>
      <c r="AI531" s="222"/>
      <c r="AJ531" s="222"/>
      <c r="AK531" s="222"/>
      <c r="AL531" s="222"/>
      <c r="AM531" s="222"/>
      <c r="AN531" s="222"/>
      <c r="AO531" s="222"/>
      <c r="AP531" s="222"/>
      <c r="AQ531" s="222"/>
      <c r="AR531" s="222"/>
      <c r="AS531" s="222"/>
      <c r="AT531" s="222"/>
      <c r="AU531" s="222"/>
      <c r="AV531" s="222"/>
      <c r="AW531" s="222"/>
      <c r="AX531" s="222"/>
    </row>
    <row r="532" spans="1:50" ht="24"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c r="AB532" s="222"/>
      <c r="AC532" s="222"/>
      <c r="AD532" s="222"/>
      <c r="AE532" s="222"/>
      <c r="AF532" s="222"/>
      <c r="AG532" s="222"/>
      <c r="AH532" s="222"/>
      <c r="AI532" s="222"/>
      <c r="AJ532" s="222"/>
      <c r="AK532" s="222"/>
      <c r="AL532" s="222"/>
      <c r="AM532" s="222"/>
      <c r="AN532" s="222"/>
      <c r="AO532" s="222"/>
      <c r="AP532" s="222"/>
      <c r="AQ532" s="222"/>
      <c r="AR532" s="222"/>
      <c r="AS532" s="222"/>
      <c r="AT532" s="222"/>
      <c r="AU532" s="222"/>
      <c r="AV532" s="222"/>
      <c r="AW532" s="222"/>
      <c r="AX532" s="222"/>
    </row>
    <row r="533" spans="1:50" ht="24"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c r="AB533" s="222"/>
      <c r="AC533" s="222"/>
      <c r="AD533" s="222"/>
      <c r="AE533" s="222"/>
      <c r="AF533" s="222"/>
      <c r="AG533" s="222"/>
      <c r="AH533" s="222"/>
      <c r="AI533" s="222"/>
      <c r="AJ533" s="222"/>
      <c r="AK533" s="222"/>
      <c r="AL533" s="222"/>
      <c r="AM533" s="222"/>
      <c r="AN533" s="222"/>
      <c r="AO533" s="222"/>
      <c r="AP533" s="222"/>
      <c r="AQ533" s="222"/>
      <c r="AR533" s="222"/>
      <c r="AS533" s="222"/>
      <c r="AT533" s="222"/>
      <c r="AU533" s="222"/>
      <c r="AV533" s="222"/>
      <c r="AW533" s="222"/>
      <c r="AX533" s="222"/>
    </row>
    <row r="534" spans="1:50" ht="24"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c r="AB534" s="222"/>
      <c r="AC534" s="222"/>
      <c r="AD534" s="222"/>
      <c r="AE534" s="222"/>
      <c r="AF534" s="222"/>
      <c r="AG534" s="222"/>
      <c r="AH534" s="222"/>
      <c r="AI534" s="222"/>
      <c r="AJ534" s="222"/>
      <c r="AK534" s="222"/>
      <c r="AL534" s="222"/>
      <c r="AM534" s="222"/>
      <c r="AN534" s="222"/>
      <c r="AO534" s="222"/>
      <c r="AP534" s="222"/>
      <c r="AQ534" s="222"/>
      <c r="AR534" s="222"/>
      <c r="AS534" s="222"/>
      <c r="AT534" s="222"/>
      <c r="AU534" s="222"/>
      <c r="AV534" s="222"/>
      <c r="AW534" s="222"/>
      <c r="AX534" s="222"/>
    </row>
    <row r="535" spans="1:50" ht="24"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c r="AB535" s="222"/>
      <c r="AC535" s="222"/>
      <c r="AD535" s="222"/>
      <c r="AE535" s="222"/>
      <c r="AF535" s="222"/>
      <c r="AG535" s="222"/>
      <c r="AH535" s="222"/>
      <c r="AI535" s="222"/>
      <c r="AJ535" s="222"/>
      <c r="AK535" s="222"/>
      <c r="AL535" s="222"/>
      <c r="AM535" s="222"/>
      <c r="AN535" s="222"/>
      <c r="AO535" s="222"/>
      <c r="AP535" s="222"/>
      <c r="AQ535" s="222"/>
      <c r="AR535" s="222"/>
      <c r="AS535" s="222"/>
      <c r="AT535" s="222"/>
      <c r="AU535" s="222"/>
      <c r="AV535" s="222"/>
      <c r="AW535" s="222"/>
      <c r="AX535" s="222"/>
    </row>
    <row r="536" spans="1:50" ht="24"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c r="AB536" s="222"/>
      <c r="AC536" s="222"/>
      <c r="AD536" s="222"/>
      <c r="AE536" s="222"/>
      <c r="AF536" s="222"/>
      <c r="AG536" s="222"/>
      <c r="AH536" s="222"/>
      <c r="AI536" s="222"/>
      <c r="AJ536" s="222"/>
      <c r="AK536" s="222"/>
      <c r="AL536" s="222"/>
      <c r="AM536" s="222"/>
      <c r="AN536" s="222"/>
      <c r="AO536" s="222"/>
      <c r="AP536" s="222"/>
      <c r="AQ536" s="222"/>
      <c r="AR536" s="222"/>
      <c r="AS536" s="222"/>
      <c r="AT536" s="222"/>
      <c r="AU536" s="222"/>
      <c r="AV536" s="222"/>
      <c r="AW536" s="222"/>
      <c r="AX536" s="222"/>
    </row>
    <row r="537" spans="1:50" ht="24"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c r="AB537" s="222"/>
      <c r="AC537" s="222"/>
      <c r="AD537" s="222"/>
      <c r="AE537" s="222"/>
      <c r="AF537" s="222"/>
      <c r="AG537" s="222"/>
      <c r="AH537" s="222"/>
      <c r="AI537" s="222"/>
      <c r="AJ537" s="222"/>
      <c r="AK537" s="222"/>
      <c r="AL537" s="222"/>
      <c r="AM537" s="222"/>
      <c r="AN537" s="222"/>
      <c r="AO537" s="222"/>
      <c r="AP537" s="222"/>
      <c r="AQ537" s="222"/>
      <c r="AR537" s="222"/>
      <c r="AS537" s="222"/>
      <c r="AT537" s="222"/>
      <c r="AU537" s="222"/>
      <c r="AV537" s="222"/>
      <c r="AW537" s="222"/>
      <c r="AX537" s="222"/>
    </row>
    <row r="538" spans="1:50" ht="24"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c r="AB538" s="222"/>
      <c r="AC538" s="222"/>
      <c r="AD538" s="222"/>
      <c r="AE538" s="222"/>
      <c r="AF538" s="222"/>
      <c r="AG538" s="222"/>
      <c r="AH538" s="222"/>
      <c r="AI538" s="222"/>
      <c r="AJ538" s="222"/>
      <c r="AK538" s="222"/>
      <c r="AL538" s="222"/>
      <c r="AM538" s="222"/>
      <c r="AN538" s="222"/>
      <c r="AO538" s="222"/>
      <c r="AP538" s="222"/>
      <c r="AQ538" s="222"/>
      <c r="AR538" s="222"/>
      <c r="AS538" s="222"/>
      <c r="AT538" s="222"/>
      <c r="AU538" s="222"/>
      <c r="AV538" s="222"/>
      <c r="AW538" s="222"/>
      <c r="AX538" s="222"/>
    </row>
    <row r="539" spans="1:50" ht="24"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c r="AB539" s="222"/>
      <c r="AC539" s="222"/>
      <c r="AD539" s="222"/>
      <c r="AE539" s="222"/>
      <c r="AF539" s="222"/>
      <c r="AG539" s="222"/>
      <c r="AH539" s="222"/>
      <c r="AI539" s="222"/>
      <c r="AJ539" s="222"/>
      <c r="AK539" s="222"/>
      <c r="AL539" s="222"/>
      <c r="AM539" s="222"/>
      <c r="AN539" s="222"/>
      <c r="AO539" s="222"/>
      <c r="AP539" s="222"/>
      <c r="AQ539" s="222"/>
      <c r="AR539" s="222"/>
      <c r="AS539" s="222"/>
      <c r="AT539" s="222"/>
      <c r="AU539" s="222"/>
      <c r="AV539" s="222"/>
      <c r="AW539" s="222"/>
      <c r="AX539" s="222"/>
    </row>
    <row r="540" spans="1:50" ht="24"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c r="AB540" s="222"/>
      <c r="AC540" s="222"/>
      <c r="AD540" s="222"/>
      <c r="AE540" s="222"/>
      <c r="AF540" s="222"/>
      <c r="AG540" s="222"/>
      <c r="AH540" s="222"/>
      <c r="AI540" s="222"/>
      <c r="AJ540" s="222"/>
      <c r="AK540" s="222"/>
      <c r="AL540" s="222"/>
      <c r="AM540" s="222"/>
      <c r="AN540" s="222"/>
      <c r="AO540" s="222"/>
      <c r="AP540" s="222"/>
      <c r="AQ540" s="222"/>
      <c r="AR540" s="222"/>
      <c r="AS540" s="222"/>
      <c r="AT540" s="222"/>
      <c r="AU540" s="222"/>
      <c r="AV540" s="222"/>
      <c r="AW540" s="222"/>
      <c r="AX540" s="222"/>
    </row>
    <row r="541" spans="1:50" ht="24"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c r="AB541" s="222"/>
      <c r="AC541" s="222"/>
      <c r="AD541" s="222"/>
      <c r="AE541" s="222"/>
      <c r="AF541" s="222"/>
      <c r="AG541" s="222"/>
      <c r="AH541" s="222"/>
      <c r="AI541" s="222"/>
      <c r="AJ541" s="222"/>
      <c r="AK541" s="222"/>
      <c r="AL541" s="222"/>
      <c r="AM541" s="222"/>
      <c r="AN541" s="222"/>
      <c r="AO541" s="222"/>
      <c r="AP541" s="222"/>
      <c r="AQ541" s="222"/>
      <c r="AR541" s="222"/>
      <c r="AS541" s="222"/>
      <c r="AT541" s="222"/>
      <c r="AU541" s="222"/>
      <c r="AV541" s="222"/>
      <c r="AW541" s="222"/>
      <c r="AX541" s="222"/>
    </row>
    <row r="542" spans="1:50" ht="24"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c r="AB542" s="222"/>
      <c r="AC542" s="222"/>
      <c r="AD542" s="222"/>
      <c r="AE542" s="222"/>
      <c r="AF542" s="222"/>
      <c r="AG542" s="222"/>
      <c r="AH542" s="222"/>
      <c r="AI542" s="222"/>
      <c r="AJ542" s="222"/>
      <c r="AK542" s="222"/>
      <c r="AL542" s="222"/>
      <c r="AM542" s="222"/>
      <c r="AN542" s="222"/>
      <c r="AO542" s="222"/>
      <c r="AP542" s="222"/>
      <c r="AQ542" s="222"/>
      <c r="AR542" s="222"/>
      <c r="AS542" s="222"/>
      <c r="AT542" s="222"/>
      <c r="AU542" s="222"/>
      <c r="AV542" s="222"/>
      <c r="AW542" s="222"/>
      <c r="AX542" s="222"/>
    </row>
    <row r="543" spans="1:50" ht="24"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c r="AB543" s="222"/>
      <c r="AC543" s="222"/>
      <c r="AD543" s="222"/>
      <c r="AE543" s="222"/>
      <c r="AF543" s="222"/>
      <c r="AG543" s="222"/>
      <c r="AH543" s="222"/>
      <c r="AI543" s="222"/>
      <c r="AJ543" s="222"/>
      <c r="AK543" s="222"/>
      <c r="AL543" s="222"/>
      <c r="AM543" s="222"/>
      <c r="AN543" s="222"/>
      <c r="AO543" s="222"/>
      <c r="AP543" s="222"/>
      <c r="AQ543" s="222"/>
      <c r="AR543" s="222"/>
      <c r="AS543" s="222"/>
      <c r="AT543" s="222"/>
      <c r="AU543" s="222"/>
      <c r="AV543" s="222"/>
      <c r="AW543" s="222"/>
      <c r="AX543" s="222"/>
    </row>
    <row r="544" spans="1:50" ht="24"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c r="AB544" s="222"/>
      <c r="AC544" s="222"/>
      <c r="AD544" s="222"/>
      <c r="AE544" s="222"/>
      <c r="AF544" s="222"/>
      <c r="AG544" s="222"/>
      <c r="AH544" s="222"/>
      <c r="AI544" s="222"/>
      <c r="AJ544" s="222"/>
      <c r="AK544" s="222"/>
      <c r="AL544" s="222"/>
      <c r="AM544" s="222"/>
      <c r="AN544" s="222"/>
      <c r="AO544" s="222"/>
      <c r="AP544" s="222"/>
      <c r="AQ544" s="222"/>
      <c r="AR544" s="222"/>
      <c r="AS544" s="222"/>
      <c r="AT544" s="222"/>
      <c r="AU544" s="222"/>
      <c r="AV544" s="222"/>
      <c r="AW544" s="222"/>
      <c r="AX544" s="222"/>
    </row>
    <row r="545" spans="1:50" ht="24"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c r="AB545" s="222"/>
      <c r="AC545" s="222"/>
      <c r="AD545" s="222"/>
      <c r="AE545" s="222"/>
      <c r="AF545" s="222"/>
      <c r="AG545" s="222"/>
      <c r="AH545" s="222"/>
      <c r="AI545" s="222"/>
      <c r="AJ545" s="222"/>
      <c r="AK545" s="222"/>
      <c r="AL545" s="222"/>
      <c r="AM545" s="222"/>
      <c r="AN545" s="222"/>
      <c r="AO545" s="222"/>
      <c r="AP545" s="222"/>
      <c r="AQ545" s="222"/>
      <c r="AR545" s="222"/>
      <c r="AS545" s="222"/>
      <c r="AT545" s="222"/>
      <c r="AU545" s="222"/>
      <c r="AV545" s="222"/>
      <c r="AW545" s="222"/>
      <c r="AX545" s="222"/>
    </row>
    <row r="546" spans="1:50" ht="24"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c r="AB546" s="222"/>
      <c r="AC546" s="222"/>
      <c r="AD546" s="222"/>
      <c r="AE546" s="222"/>
      <c r="AF546" s="222"/>
      <c r="AG546" s="222"/>
      <c r="AH546" s="222"/>
      <c r="AI546" s="222"/>
      <c r="AJ546" s="222"/>
      <c r="AK546" s="222"/>
      <c r="AL546" s="222"/>
      <c r="AM546" s="222"/>
      <c r="AN546" s="222"/>
      <c r="AO546" s="222"/>
      <c r="AP546" s="222"/>
      <c r="AQ546" s="222"/>
      <c r="AR546" s="222"/>
      <c r="AS546" s="222"/>
      <c r="AT546" s="222"/>
      <c r="AU546" s="222"/>
      <c r="AV546" s="222"/>
      <c r="AW546" s="222"/>
      <c r="AX546" s="222"/>
    </row>
    <row r="547" spans="1:50" ht="24"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c r="AB547" s="222"/>
      <c r="AC547" s="222"/>
      <c r="AD547" s="222"/>
      <c r="AE547" s="222"/>
      <c r="AF547" s="222"/>
      <c r="AG547" s="222"/>
      <c r="AH547" s="222"/>
      <c r="AI547" s="222"/>
      <c r="AJ547" s="222"/>
      <c r="AK547" s="222"/>
      <c r="AL547" s="222"/>
      <c r="AM547" s="222"/>
      <c r="AN547" s="222"/>
      <c r="AO547" s="222"/>
      <c r="AP547" s="222"/>
      <c r="AQ547" s="222"/>
      <c r="AR547" s="222"/>
      <c r="AS547" s="222"/>
      <c r="AT547" s="222"/>
      <c r="AU547" s="222"/>
      <c r="AV547" s="222"/>
      <c r="AW547" s="222"/>
      <c r="AX547" s="222"/>
    </row>
    <row r="548" spans="1:50" ht="24"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c r="AB548" s="222"/>
      <c r="AC548" s="222"/>
      <c r="AD548" s="222"/>
      <c r="AE548" s="222"/>
      <c r="AF548" s="222"/>
      <c r="AG548" s="222"/>
      <c r="AH548" s="222"/>
      <c r="AI548" s="222"/>
      <c r="AJ548" s="222"/>
      <c r="AK548" s="222"/>
      <c r="AL548" s="222"/>
      <c r="AM548" s="222"/>
      <c r="AN548" s="222"/>
      <c r="AO548" s="222"/>
      <c r="AP548" s="222"/>
      <c r="AQ548" s="222"/>
      <c r="AR548" s="222"/>
      <c r="AS548" s="222"/>
      <c r="AT548" s="222"/>
      <c r="AU548" s="222"/>
      <c r="AV548" s="222"/>
      <c r="AW548" s="222"/>
      <c r="AX548" s="222"/>
    </row>
    <row r="549" spans="1:50" ht="24"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c r="AB549" s="222"/>
      <c r="AC549" s="222"/>
      <c r="AD549" s="222"/>
      <c r="AE549" s="222"/>
      <c r="AF549" s="222"/>
      <c r="AG549" s="222"/>
      <c r="AH549" s="222"/>
      <c r="AI549" s="222"/>
      <c r="AJ549" s="222"/>
      <c r="AK549" s="222"/>
      <c r="AL549" s="222"/>
      <c r="AM549" s="222"/>
      <c r="AN549" s="222"/>
      <c r="AO549" s="222"/>
      <c r="AP549" s="222"/>
      <c r="AQ549" s="222"/>
      <c r="AR549" s="222"/>
      <c r="AS549" s="222"/>
      <c r="AT549" s="222"/>
      <c r="AU549" s="222"/>
      <c r="AV549" s="222"/>
      <c r="AW549" s="222"/>
      <c r="AX549" s="222"/>
    </row>
    <row r="550" spans="1:50" ht="24"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c r="AB550" s="222"/>
      <c r="AC550" s="222"/>
      <c r="AD550" s="222"/>
      <c r="AE550" s="222"/>
      <c r="AF550" s="222"/>
      <c r="AG550" s="222"/>
      <c r="AH550" s="222"/>
      <c r="AI550" s="222"/>
      <c r="AJ550" s="222"/>
      <c r="AK550" s="222"/>
      <c r="AL550" s="222"/>
      <c r="AM550" s="222"/>
      <c r="AN550" s="222"/>
      <c r="AO550" s="222"/>
      <c r="AP550" s="222"/>
      <c r="AQ550" s="222"/>
      <c r="AR550" s="222"/>
      <c r="AS550" s="222"/>
      <c r="AT550" s="222"/>
      <c r="AU550" s="222"/>
      <c r="AV550" s="222"/>
      <c r="AW550" s="222"/>
      <c r="AX550" s="222"/>
    </row>
    <row r="551" spans="1:50" ht="24"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c r="AB551" s="222"/>
      <c r="AC551" s="222"/>
      <c r="AD551" s="222"/>
      <c r="AE551" s="222"/>
      <c r="AF551" s="222"/>
      <c r="AG551" s="222"/>
      <c r="AH551" s="222"/>
      <c r="AI551" s="222"/>
      <c r="AJ551" s="222"/>
      <c r="AK551" s="222"/>
      <c r="AL551" s="222"/>
      <c r="AM551" s="222"/>
      <c r="AN551" s="222"/>
      <c r="AO551" s="222"/>
      <c r="AP551" s="222"/>
      <c r="AQ551" s="222"/>
      <c r="AR551" s="222"/>
      <c r="AS551" s="222"/>
      <c r="AT551" s="222"/>
      <c r="AU551" s="222"/>
      <c r="AV551" s="222"/>
      <c r="AW551" s="222"/>
      <c r="AX551" s="222"/>
    </row>
    <row r="552" spans="1:50" ht="24"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c r="AB552" s="222"/>
      <c r="AC552" s="222"/>
      <c r="AD552" s="222"/>
      <c r="AE552" s="222"/>
      <c r="AF552" s="222"/>
      <c r="AG552" s="222"/>
      <c r="AH552" s="222"/>
      <c r="AI552" s="222"/>
      <c r="AJ552" s="222"/>
      <c r="AK552" s="222"/>
      <c r="AL552" s="222"/>
      <c r="AM552" s="222"/>
      <c r="AN552" s="222"/>
      <c r="AO552" s="222"/>
      <c r="AP552" s="222"/>
      <c r="AQ552" s="222"/>
      <c r="AR552" s="222"/>
      <c r="AS552" s="222"/>
      <c r="AT552" s="222"/>
      <c r="AU552" s="222"/>
      <c r="AV552" s="222"/>
      <c r="AW552" s="222"/>
      <c r="AX552" s="222"/>
    </row>
    <row r="553" spans="1:50" ht="24"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c r="AB553" s="222"/>
      <c r="AC553" s="222"/>
      <c r="AD553" s="222"/>
      <c r="AE553" s="222"/>
      <c r="AF553" s="222"/>
      <c r="AG553" s="222"/>
      <c r="AH553" s="222"/>
      <c r="AI553" s="222"/>
      <c r="AJ553" s="222"/>
      <c r="AK553" s="222"/>
      <c r="AL553" s="222"/>
      <c r="AM553" s="222"/>
      <c r="AN553" s="222"/>
      <c r="AO553" s="222"/>
      <c r="AP553" s="222"/>
      <c r="AQ553" s="222"/>
      <c r="AR553" s="222"/>
      <c r="AS553" s="222"/>
      <c r="AT553" s="222"/>
      <c r="AU553" s="222"/>
      <c r="AV553" s="222"/>
      <c r="AW553" s="222"/>
      <c r="AX553" s="222"/>
    </row>
    <row r="554" spans="1:50" ht="24"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c r="AB554" s="222"/>
      <c r="AC554" s="222"/>
      <c r="AD554" s="222"/>
      <c r="AE554" s="222"/>
      <c r="AF554" s="222"/>
      <c r="AG554" s="222"/>
      <c r="AH554" s="222"/>
      <c r="AI554" s="222"/>
      <c r="AJ554" s="222"/>
      <c r="AK554" s="222"/>
      <c r="AL554" s="222"/>
      <c r="AM554" s="222"/>
      <c r="AN554" s="222"/>
      <c r="AO554" s="222"/>
      <c r="AP554" s="222"/>
      <c r="AQ554" s="222"/>
      <c r="AR554" s="222"/>
      <c r="AS554" s="222"/>
      <c r="AT554" s="222"/>
      <c r="AU554" s="222"/>
      <c r="AV554" s="222"/>
      <c r="AW554" s="222"/>
      <c r="AX554" s="222"/>
    </row>
    <row r="555" spans="1:50" ht="24"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c r="AB555" s="222"/>
      <c r="AC555" s="222"/>
      <c r="AD555" s="222"/>
      <c r="AE555" s="222"/>
      <c r="AF555" s="222"/>
      <c r="AG555" s="222"/>
      <c r="AH555" s="222"/>
      <c r="AI555" s="222"/>
      <c r="AJ555" s="222"/>
      <c r="AK555" s="222"/>
      <c r="AL555" s="222"/>
      <c r="AM555" s="222"/>
      <c r="AN555" s="222"/>
      <c r="AO555" s="222"/>
      <c r="AP555" s="222"/>
      <c r="AQ555" s="222"/>
      <c r="AR555" s="222"/>
      <c r="AS555" s="222"/>
      <c r="AT555" s="222"/>
      <c r="AU555" s="222"/>
      <c r="AV555" s="222"/>
      <c r="AW555" s="222"/>
      <c r="AX555" s="222"/>
    </row>
    <row r="556" spans="1:50" ht="24"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c r="AB556" s="222"/>
      <c r="AC556" s="222"/>
      <c r="AD556" s="222"/>
      <c r="AE556" s="222"/>
      <c r="AF556" s="222"/>
      <c r="AG556" s="222"/>
      <c r="AH556" s="222"/>
      <c r="AI556" s="222"/>
      <c r="AJ556" s="222"/>
      <c r="AK556" s="222"/>
      <c r="AL556" s="222"/>
      <c r="AM556" s="222"/>
      <c r="AN556" s="222"/>
      <c r="AO556" s="222"/>
      <c r="AP556" s="222"/>
      <c r="AQ556" s="222"/>
      <c r="AR556" s="222"/>
      <c r="AS556" s="222"/>
      <c r="AT556" s="222"/>
      <c r="AU556" s="222"/>
      <c r="AV556" s="222"/>
      <c r="AW556" s="222"/>
      <c r="AX556" s="222"/>
    </row>
    <row r="557" spans="1:50" ht="24"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c r="AB557" s="222"/>
      <c r="AC557" s="222"/>
      <c r="AD557" s="222"/>
      <c r="AE557" s="222"/>
      <c r="AF557" s="222"/>
      <c r="AG557" s="222"/>
      <c r="AH557" s="222"/>
      <c r="AI557" s="222"/>
      <c r="AJ557" s="222"/>
      <c r="AK557" s="222"/>
      <c r="AL557" s="222"/>
      <c r="AM557" s="222"/>
      <c r="AN557" s="222"/>
      <c r="AO557" s="222"/>
      <c r="AP557" s="222"/>
      <c r="AQ557" s="222"/>
      <c r="AR557" s="222"/>
      <c r="AS557" s="222"/>
      <c r="AT557" s="222"/>
      <c r="AU557" s="222"/>
      <c r="AV557" s="222"/>
      <c r="AW557" s="222"/>
      <c r="AX557" s="222"/>
    </row>
    <row r="558" spans="1:50" ht="24"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c r="AB558" s="222"/>
      <c r="AC558" s="222"/>
      <c r="AD558" s="222"/>
      <c r="AE558" s="222"/>
      <c r="AF558" s="222"/>
      <c r="AG558" s="222"/>
      <c r="AH558" s="222"/>
      <c r="AI558" s="222"/>
      <c r="AJ558" s="222"/>
      <c r="AK558" s="222"/>
      <c r="AL558" s="222"/>
      <c r="AM558" s="222"/>
      <c r="AN558" s="222"/>
      <c r="AO558" s="222"/>
      <c r="AP558" s="222"/>
      <c r="AQ558" s="222"/>
      <c r="AR558" s="222"/>
      <c r="AS558" s="222"/>
      <c r="AT558" s="222"/>
      <c r="AU558" s="222"/>
      <c r="AV558" s="222"/>
      <c r="AW558" s="222"/>
      <c r="AX558" s="222"/>
    </row>
    <row r="559" spans="1:50" ht="24"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c r="AB559" s="222"/>
      <c r="AC559" s="222"/>
      <c r="AD559" s="222"/>
      <c r="AE559" s="222"/>
      <c r="AF559" s="222"/>
      <c r="AG559" s="222"/>
      <c r="AH559" s="222"/>
      <c r="AI559" s="222"/>
      <c r="AJ559" s="222"/>
      <c r="AK559" s="222"/>
      <c r="AL559" s="222"/>
      <c r="AM559" s="222"/>
      <c r="AN559" s="222"/>
      <c r="AO559" s="222"/>
      <c r="AP559" s="222"/>
      <c r="AQ559" s="222"/>
      <c r="AR559" s="222"/>
      <c r="AS559" s="222"/>
      <c r="AT559" s="222"/>
      <c r="AU559" s="222"/>
      <c r="AV559" s="222"/>
      <c r="AW559" s="222"/>
      <c r="AX559" s="222"/>
    </row>
    <row r="560" spans="1:50" ht="24"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c r="AB560" s="222"/>
      <c r="AC560" s="222"/>
      <c r="AD560" s="222"/>
      <c r="AE560" s="222"/>
      <c r="AF560" s="222"/>
      <c r="AG560" s="222"/>
      <c r="AH560" s="222"/>
      <c r="AI560" s="222"/>
      <c r="AJ560" s="222"/>
      <c r="AK560" s="222"/>
      <c r="AL560" s="222"/>
      <c r="AM560" s="222"/>
      <c r="AN560" s="222"/>
      <c r="AO560" s="222"/>
      <c r="AP560" s="222"/>
      <c r="AQ560" s="222"/>
      <c r="AR560" s="222"/>
      <c r="AS560" s="222"/>
      <c r="AT560" s="222"/>
      <c r="AU560" s="222"/>
      <c r="AV560" s="222"/>
      <c r="AW560" s="222"/>
      <c r="AX560" s="222"/>
    </row>
    <row r="561" spans="1:50" ht="24"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c r="AB561" s="222"/>
      <c r="AC561" s="222"/>
      <c r="AD561" s="222"/>
      <c r="AE561" s="222"/>
      <c r="AF561" s="222"/>
      <c r="AG561" s="222"/>
      <c r="AH561" s="222"/>
      <c r="AI561" s="222"/>
      <c r="AJ561" s="222"/>
      <c r="AK561" s="222"/>
      <c r="AL561" s="222"/>
      <c r="AM561" s="222"/>
      <c r="AN561" s="222"/>
      <c r="AO561" s="222"/>
      <c r="AP561" s="222"/>
      <c r="AQ561" s="222"/>
      <c r="AR561" s="222"/>
      <c r="AS561" s="222"/>
      <c r="AT561" s="222"/>
      <c r="AU561" s="222"/>
      <c r="AV561" s="222"/>
      <c r="AW561" s="222"/>
      <c r="AX561" s="222"/>
    </row>
    <row r="562" spans="1:50" ht="24"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c r="AB562" s="222"/>
      <c r="AC562" s="222"/>
      <c r="AD562" s="222"/>
      <c r="AE562" s="222"/>
      <c r="AF562" s="222"/>
      <c r="AG562" s="222"/>
      <c r="AH562" s="222"/>
      <c r="AI562" s="222"/>
      <c r="AJ562" s="222"/>
      <c r="AK562" s="222"/>
      <c r="AL562" s="222"/>
      <c r="AM562" s="222"/>
      <c r="AN562" s="222"/>
      <c r="AO562" s="222"/>
      <c r="AP562" s="222"/>
      <c r="AQ562" s="222"/>
      <c r="AR562" s="222"/>
      <c r="AS562" s="222"/>
      <c r="AT562" s="222"/>
      <c r="AU562" s="222"/>
      <c r="AV562" s="222"/>
      <c r="AW562" s="222"/>
      <c r="AX562" s="222"/>
    </row>
    <row r="563" spans="1:50" ht="24"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c r="AB563" s="222"/>
      <c r="AC563" s="222"/>
      <c r="AD563" s="222"/>
      <c r="AE563" s="222"/>
      <c r="AF563" s="222"/>
      <c r="AG563" s="222"/>
      <c r="AH563" s="222"/>
      <c r="AI563" s="222"/>
      <c r="AJ563" s="222"/>
      <c r="AK563" s="222"/>
      <c r="AL563" s="222"/>
      <c r="AM563" s="222"/>
      <c r="AN563" s="222"/>
      <c r="AO563" s="222"/>
      <c r="AP563" s="222"/>
      <c r="AQ563" s="222"/>
      <c r="AR563" s="222"/>
      <c r="AS563" s="222"/>
      <c r="AT563" s="222"/>
      <c r="AU563" s="222"/>
      <c r="AV563" s="222"/>
      <c r="AW563" s="222"/>
      <c r="AX563" s="222"/>
    </row>
    <row r="564" spans="1:50" ht="24"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c r="AB564" s="222"/>
      <c r="AC564" s="222"/>
      <c r="AD564" s="222"/>
      <c r="AE564" s="222"/>
      <c r="AF564" s="222"/>
      <c r="AG564" s="222"/>
      <c r="AH564" s="222"/>
      <c r="AI564" s="222"/>
      <c r="AJ564" s="222"/>
      <c r="AK564" s="222"/>
      <c r="AL564" s="222"/>
      <c r="AM564" s="222"/>
      <c r="AN564" s="222"/>
      <c r="AO564" s="222"/>
      <c r="AP564" s="222"/>
      <c r="AQ564" s="222"/>
      <c r="AR564" s="222"/>
      <c r="AS564" s="222"/>
      <c r="AT564" s="222"/>
      <c r="AU564" s="222"/>
      <c r="AV564" s="222"/>
      <c r="AW564" s="222"/>
      <c r="AX564" s="222"/>
    </row>
    <row r="565" spans="1:50" ht="24"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c r="AB565" s="222"/>
      <c r="AC565" s="222"/>
      <c r="AD565" s="222"/>
      <c r="AE565" s="222"/>
      <c r="AF565" s="222"/>
      <c r="AG565" s="222"/>
      <c r="AH565" s="222"/>
      <c r="AI565" s="222"/>
      <c r="AJ565" s="222"/>
      <c r="AK565" s="222"/>
      <c r="AL565" s="222"/>
      <c r="AM565" s="222"/>
      <c r="AN565" s="222"/>
      <c r="AO565" s="222"/>
      <c r="AP565" s="222"/>
      <c r="AQ565" s="222"/>
      <c r="AR565" s="222"/>
      <c r="AS565" s="222"/>
      <c r="AT565" s="222"/>
      <c r="AU565" s="222"/>
      <c r="AV565" s="222"/>
      <c r="AW565" s="222"/>
      <c r="AX565" s="222"/>
    </row>
    <row r="566" spans="1:50" ht="24"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c r="AB566" s="222"/>
      <c r="AC566" s="222"/>
      <c r="AD566" s="222"/>
      <c r="AE566" s="222"/>
      <c r="AF566" s="222"/>
      <c r="AG566" s="222"/>
      <c r="AH566" s="222"/>
      <c r="AI566" s="222"/>
      <c r="AJ566" s="222"/>
      <c r="AK566" s="222"/>
      <c r="AL566" s="222"/>
      <c r="AM566" s="222"/>
      <c r="AN566" s="222"/>
      <c r="AO566" s="222"/>
      <c r="AP566" s="222"/>
      <c r="AQ566" s="222"/>
      <c r="AR566" s="222"/>
      <c r="AS566" s="222"/>
      <c r="AT566" s="222"/>
      <c r="AU566" s="222"/>
      <c r="AV566" s="222"/>
      <c r="AW566" s="222"/>
      <c r="AX566" s="222"/>
    </row>
    <row r="567" spans="1:50" ht="24"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c r="AB567" s="222"/>
      <c r="AC567" s="222"/>
      <c r="AD567" s="222"/>
      <c r="AE567" s="222"/>
      <c r="AF567" s="222"/>
      <c r="AG567" s="222"/>
      <c r="AH567" s="222"/>
      <c r="AI567" s="222"/>
      <c r="AJ567" s="222"/>
      <c r="AK567" s="222"/>
      <c r="AL567" s="222"/>
      <c r="AM567" s="222"/>
      <c r="AN567" s="222"/>
      <c r="AO567" s="222"/>
      <c r="AP567" s="222"/>
      <c r="AQ567" s="222"/>
      <c r="AR567" s="222"/>
      <c r="AS567" s="222"/>
      <c r="AT567" s="222"/>
      <c r="AU567" s="222"/>
      <c r="AV567" s="222"/>
      <c r="AW567" s="222"/>
      <c r="AX567" s="222"/>
    </row>
    <row r="568" spans="1:50" ht="24"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c r="AD568" s="222"/>
      <c r="AE568" s="222"/>
      <c r="AF568" s="222"/>
      <c r="AG568" s="222"/>
      <c r="AH568" s="222"/>
      <c r="AI568" s="222"/>
      <c r="AJ568" s="222"/>
      <c r="AK568" s="222"/>
      <c r="AL568" s="222"/>
      <c r="AM568" s="222"/>
      <c r="AN568" s="222"/>
      <c r="AO568" s="222"/>
      <c r="AP568" s="222"/>
      <c r="AQ568" s="222"/>
      <c r="AR568" s="222"/>
      <c r="AS568" s="222"/>
      <c r="AT568" s="222"/>
      <c r="AU568" s="222"/>
      <c r="AV568" s="222"/>
      <c r="AW568" s="222"/>
      <c r="AX568" s="222"/>
    </row>
    <row r="569" spans="1:50" ht="24"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c r="AD569" s="222"/>
      <c r="AE569" s="222"/>
      <c r="AF569" s="222"/>
      <c r="AG569" s="222"/>
      <c r="AH569" s="222"/>
      <c r="AI569" s="222"/>
      <c r="AJ569" s="222"/>
      <c r="AK569" s="222"/>
      <c r="AL569" s="222"/>
      <c r="AM569" s="222"/>
      <c r="AN569" s="222"/>
      <c r="AO569" s="222"/>
      <c r="AP569" s="222"/>
      <c r="AQ569" s="222"/>
      <c r="AR569" s="222"/>
      <c r="AS569" s="222"/>
      <c r="AT569" s="222"/>
      <c r="AU569" s="222"/>
      <c r="AV569" s="222"/>
      <c r="AW569" s="222"/>
      <c r="AX569" s="222"/>
    </row>
    <row r="570" spans="1:50" ht="24"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c r="AD570" s="222"/>
      <c r="AE570" s="222"/>
      <c r="AF570" s="222"/>
      <c r="AG570" s="222"/>
      <c r="AH570" s="222"/>
      <c r="AI570" s="222"/>
      <c r="AJ570" s="222"/>
      <c r="AK570" s="222"/>
      <c r="AL570" s="222"/>
      <c r="AM570" s="222"/>
      <c r="AN570" s="222"/>
      <c r="AO570" s="222"/>
      <c r="AP570" s="222"/>
      <c r="AQ570" s="222"/>
      <c r="AR570" s="222"/>
      <c r="AS570" s="222"/>
      <c r="AT570" s="222"/>
      <c r="AU570" s="222"/>
      <c r="AV570" s="222"/>
      <c r="AW570" s="222"/>
      <c r="AX570" s="222"/>
    </row>
    <row r="571" spans="1:50" ht="24"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c r="AD571" s="222"/>
      <c r="AE571" s="222"/>
      <c r="AF571" s="222"/>
      <c r="AG571" s="222"/>
      <c r="AH571" s="222"/>
      <c r="AI571" s="222"/>
      <c r="AJ571" s="222"/>
      <c r="AK571" s="222"/>
      <c r="AL571" s="222"/>
      <c r="AM571" s="222"/>
      <c r="AN571" s="222"/>
      <c r="AO571" s="222"/>
      <c r="AP571" s="222"/>
      <c r="AQ571" s="222"/>
      <c r="AR571" s="222"/>
      <c r="AS571" s="222"/>
      <c r="AT571" s="222"/>
      <c r="AU571" s="222"/>
      <c r="AV571" s="222"/>
      <c r="AW571" s="222"/>
      <c r="AX571" s="222"/>
    </row>
    <row r="572" spans="1:50" ht="24"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c r="AB572" s="222"/>
      <c r="AC572" s="222"/>
      <c r="AD572" s="222"/>
      <c r="AE572" s="222"/>
      <c r="AF572" s="222"/>
      <c r="AG572" s="222"/>
      <c r="AH572" s="222"/>
      <c r="AI572" s="222"/>
      <c r="AJ572" s="222"/>
      <c r="AK572" s="222"/>
      <c r="AL572" s="222"/>
      <c r="AM572" s="222"/>
      <c r="AN572" s="222"/>
      <c r="AO572" s="222"/>
      <c r="AP572" s="222"/>
      <c r="AQ572" s="222"/>
      <c r="AR572" s="222"/>
      <c r="AS572" s="222"/>
      <c r="AT572" s="222"/>
      <c r="AU572" s="222"/>
      <c r="AV572" s="222"/>
      <c r="AW572" s="222"/>
      <c r="AX572" s="222"/>
    </row>
    <row r="573" spans="1:50" ht="24"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c r="AB573" s="222"/>
      <c r="AC573" s="222"/>
      <c r="AD573" s="222"/>
      <c r="AE573" s="222"/>
      <c r="AF573" s="222"/>
      <c r="AG573" s="222"/>
      <c r="AH573" s="222"/>
      <c r="AI573" s="222"/>
      <c r="AJ573" s="222"/>
      <c r="AK573" s="222"/>
      <c r="AL573" s="222"/>
      <c r="AM573" s="222"/>
      <c r="AN573" s="222"/>
      <c r="AO573" s="222"/>
      <c r="AP573" s="222"/>
      <c r="AQ573" s="222"/>
      <c r="AR573" s="222"/>
      <c r="AS573" s="222"/>
      <c r="AT573" s="222"/>
      <c r="AU573" s="222"/>
      <c r="AV573" s="222"/>
      <c r="AW573" s="222"/>
      <c r="AX573" s="222"/>
    </row>
    <row r="574" spans="1:50" ht="24"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c r="AB574" s="222"/>
      <c r="AC574" s="222"/>
      <c r="AD574" s="222"/>
      <c r="AE574" s="222"/>
      <c r="AF574" s="222"/>
      <c r="AG574" s="222"/>
      <c r="AH574" s="222"/>
      <c r="AI574" s="222"/>
      <c r="AJ574" s="222"/>
      <c r="AK574" s="222"/>
      <c r="AL574" s="222"/>
      <c r="AM574" s="222"/>
      <c r="AN574" s="222"/>
      <c r="AO574" s="222"/>
      <c r="AP574" s="222"/>
      <c r="AQ574" s="222"/>
      <c r="AR574" s="222"/>
      <c r="AS574" s="222"/>
      <c r="AT574" s="222"/>
      <c r="AU574" s="222"/>
      <c r="AV574" s="222"/>
      <c r="AW574" s="222"/>
      <c r="AX574" s="222"/>
    </row>
    <row r="575" spans="1:50" ht="24"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c r="AB575" s="222"/>
      <c r="AC575" s="222"/>
      <c r="AD575" s="222"/>
      <c r="AE575" s="222"/>
      <c r="AF575" s="222"/>
      <c r="AG575" s="222"/>
      <c r="AH575" s="222"/>
      <c r="AI575" s="222"/>
      <c r="AJ575" s="222"/>
      <c r="AK575" s="222"/>
      <c r="AL575" s="222"/>
      <c r="AM575" s="222"/>
      <c r="AN575" s="222"/>
      <c r="AO575" s="222"/>
      <c r="AP575" s="222"/>
      <c r="AQ575" s="222"/>
      <c r="AR575" s="222"/>
      <c r="AS575" s="222"/>
      <c r="AT575" s="222"/>
      <c r="AU575" s="222"/>
      <c r="AV575" s="222"/>
      <c r="AW575" s="222"/>
      <c r="AX575" s="222"/>
    </row>
    <row r="576" spans="1:50" ht="24"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c r="AB576" s="222"/>
      <c r="AC576" s="222"/>
      <c r="AD576" s="222"/>
      <c r="AE576" s="222"/>
      <c r="AF576" s="222"/>
      <c r="AG576" s="222"/>
      <c r="AH576" s="222"/>
      <c r="AI576" s="222"/>
      <c r="AJ576" s="222"/>
      <c r="AK576" s="222"/>
      <c r="AL576" s="222"/>
      <c r="AM576" s="222"/>
      <c r="AN576" s="222"/>
      <c r="AO576" s="222"/>
      <c r="AP576" s="222"/>
      <c r="AQ576" s="222"/>
      <c r="AR576" s="222"/>
      <c r="AS576" s="222"/>
      <c r="AT576" s="222"/>
      <c r="AU576" s="222"/>
      <c r="AV576" s="222"/>
      <c r="AW576" s="222"/>
      <c r="AX576" s="222"/>
    </row>
    <row r="577" spans="1:50" ht="24"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c r="AB577" s="222"/>
      <c r="AC577" s="222"/>
      <c r="AD577" s="222"/>
      <c r="AE577" s="222"/>
      <c r="AF577" s="222"/>
      <c r="AG577" s="222"/>
      <c r="AH577" s="222"/>
      <c r="AI577" s="222"/>
      <c r="AJ577" s="222"/>
      <c r="AK577" s="222"/>
      <c r="AL577" s="222"/>
      <c r="AM577" s="222"/>
      <c r="AN577" s="222"/>
      <c r="AO577" s="222"/>
      <c r="AP577" s="222"/>
      <c r="AQ577" s="222"/>
      <c r="AR577" s="222"/>
      <c r="AS577" s="222"/>
      <c r="AT577" s="222"/>
      <c r="AU577" s="222"/>
      <c r="AV577" s="222"/>
      <c r="AW577" s="222"/>
      <c r="AX577" s="222"/>
    </row>
    <row r="578" spans="1:50" ht="24"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c r="AD578" s="222"/>
      <c r="AE578" s="222"/>
      <c r="AF578" s="222"/>
      <c r="AG578" s="222"/>
      <c r="AH578" s="222"/>
      <c r="AI578" s="222"/>
      <c r="AJ578" s="222"/>
      <c r="AK578" s="222"/>
      <c r="AL578" s="222"/>
      <c r="AM578" s="222"/>
      <c r="AN578" s="222"/>
      <c r="AO578" s="222"/>
      <c r="AP578" s="222"/>
      <c r="AQ578" s="222"/>
      <c r="AR578" s="222"/>
      <c r="AS578" s="222"/>
      <c r="AT578" s="222"/>
      <c r="AU578" s="222"/>
      <c r="AV578" s="222"/>
      <c r="AW578" s="222"/>
      <c r="AX578" s="222"/>
    </row>
    <row r="579" spans="1:50" ht="24"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c r="AD579" s="222"/>
      <c r="AE579" s="222"/>
      <c r="AF579" s="222"/>
      <c r="AG579" s="222"/>
      <c r="AH579" s="222"/>
      <c r="AI579" s="222"/>
      <c r="AJ579" s="222"/>
      <c r="AK579" s="222"/>
      <c r="AL579" s="222"/>
      <c r="AM579" s="222"/>
      <c r="AN579" s="222"/>
      <c r="AO579" s="222"/>
      <c r="AP579" s="222"/>
      <c r="AQ579" s="222"/>
      <c r="AR579" s="222"/>
      <c r="AS579" s="222"/>
      <c r="AT579" s="222"/>
      <c r="AU579" s="222"/>
      <c r="AV579" s="222"/>
      <c r="AW579" s="222"/>
      <c r="AX579" s="222"/>
    </row>
    <row r="580" spans="1:50" ht="24"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c r="AD580" s="222"/>
      <c r="AE580" s="222"/>
      <c r="AF580" s="222"/>
      <c r="AG580" s="222"/>
      <c r="AH580" s="222"/>
      <c r="AI580" s="222"/>
      <c r="AJ580" s="222"/>
      <c r="AK580" s="222"/>
      <c r="AL580" s="222"/>
      <c r="AM580" s="222"/>
      <c r="AN580" s="222"/>
      <c r="AO580" s="222"/>
      <c r="AP580" s="222"/>
      <c r="AQ580" s="222"/>
      <c r="AR580" s="222"/>
      <c r="AS580" s="222"/>
      <c r="AT580" s="222"/>
      <c r="AU580" s="222"/>
      <c r="AV580" s="222"/>
      <c r="AW580" s="222"/>
      <c r="AX580" s="222"/>
    </row>
    <row r="581" spans="1:50" ht="24"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c r="AB581" s="222"/>
      <c r="AC581" s="222"/>
      <c r="AD581" s="222"/>
      <c r="AE581" s="222"/>
      <c r="AF581" s="222"/>
      <c r="AG581" s="222"/>
      <c r="AH581" s="222"/>
      <c r="AI581" s="222"/>
      <c r="AJ581" s="222"/>
      <c r="AK581" s="222"/>
      <c r="AL581" s="222"/>
      <c r="AM581" s="222"/>
      <c r="AN581" s="222"/>
      <c r="AO581" s="222"/>
      <c r="AP581" s="222"/>
      <c r="AQ581" s="222"/>
      <c r="AR581" s="222"/>
      <c r="AS581" s="222"/>
      <c r="AT581" s="222"/>
      <c r="AU581" s="222"/>
      <c r="AV581" s="222"/>
      <c r="AW581" s="222"/>
      <c r="AX581" s="222"/>
    </row>
    <row r="582" spans="1:50" ht="24"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c r="AB582" s="222"/>
      <c r="AC582" s="222"/>
      <c r="AD582" s="222"/>
      <c r="AE582" s="222"/>
      <c r="AF582" s="222"/>
      <c r="AG582" s="222"/>
      <c r="AH582" s="222"/>
      <c r="AI582" s="222"/>
      <c r="AJ582" s="222"/>
      <c r="AK582" s="222"/>
      <c r="AL582" s="222"/>
      <c r="AM582" s="222"/>
      <c r="AN582" s="222"/>
      <c r="AO582" s="222"/>
      <c r="AP582" s="222"/>
      <c r="AQ582" s="222"/>
      <c r="AR582" s="222"/>
      <c r="AS582" s="222"/>
      <c r="AT582" s="222"/>
      <c r="AU582" s="222"/>
      <c r="AV582" s="222"/>
      <c r="AW582" s="222"/>
      <c r="AX582" s="222"/>
    </row>
    <row r="583" spans="1:50" ht="24"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c r="AB583" s="222"/>
      <c r="AC583" s="222"/>
      <c r="AD583" s="222"/>
      <c r="AE583" s="222"/>
      <c r="AF583" s="222"/>
      <c r="AG583" s="222"/>
      <c r="AH583" s="222"/>
      <c r="AI583" s="222"/>
      <c r="AJ583" s="222"/>
      <c r="AK583" s="222"/>
      <c r="AL583" s="222"/>
      <c r="AM583" s="222"/>
      <c r="AN583" s="222"/>
      <c r="AO583" s="222"/>
      <c r="AP583" s="222"/>
      <c r="AQ583" s="222"/>
      <c r="AR583" s="222"/>
      <c r="AS583" s="222"/>
      <c r="AT583" s="222"/>
      <c r="AU583" s="222"/>
      <c r="AV583" s="222"/>
      <c r="AW583" s="222"/>
      <c r="AX583" s="222"/>
    </row>
    <row r="584" spans="1:50" ht="24"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c r="AB584" s="222"/>
      <c r="AC584" s="222"/>
      <c r="AD584" s="222"/>
      <c r="AE584" s="222"/>
      <c r="AF584" s="222"/>
      <c r="AG584" s="222"/>
      <c r="AH584" s="222"/>
      <c r="AI584" s="222"/>
      <c r="AJ584" s="222"/>
      <c r="AK584" s="222"/>
      <c r="AL584" s="222"/>
      <c r="AM584" s="222"/>
      <c r="AN584" s="222"/>
      <c r="AO584" s="222"/>
      <c r="AP584" s="222"/>
      <c r="AQ584" s="222"/>
      <c r="AR584" s="222"/>
      <c r="AS584" s="222"/>
      <c r="AT584" s="222"/>
      <c r="AU584" s="222"/>
      <c r="AV584" s="222"/>
      <c r="AW584" s="222"/>
      <c r="AX584" s="222"/>
    </row>
    <row r="585" spans="1:50" ht="24"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c r="AB585" s="222"/>
      <c r="AC585" s="222"/>
      <c r="AD585" s="222"/>
      <c r="AE585" s="222"/>
      <c r="AF585" s="222"/>
      <c r="AG585" s="222"/>
      <c r="AH585" s="222"/>
      <c r="AI585" s="222"/>
      <c r="AJ585" s="222"/>
      <c r="AK585" s="222"/>
      <c r="AL585" s="222"/>
      <c r="AM585" s="222"/>
      <c r="AN585" s="222"/>
      <c r="AO585" s="222"/>
      <c r="AP585" s="222"/>
      <c r="AQ585" s="222"/>
      <c r="AR585" s="222"/>
      <c r="AS585" s="222"/>
      <c r="AT585" s="222"/>
      <c r="AU585" s="222"/>
      <c r="AV585" s="222"/>
      <c r="AW585" s="222"/>
      <c r="AX585" s="222"/>
    </row>
    <row r="586" spans="1:50" ht="24"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c r="AB586" s="222"/>
      <c r="AC586" s="222"/>
      <c r="AD586" s="222"/>
      <c r="AE586" s="222"/>
      <c r="AF586" s="222"/>
      <c r="AG586" s="222"/>
      <c r="AH586" s="222"/>
      <c r="AI586" s="222"/>
      <c r="AJ586" s="222"/>
      <c r="AK586" s="222"/>
      <c r="AL586" s="222"/>
      <c r="AM586" s="222"/>
      <c r="AN586" s="222"/>
      <c r="AO586" s="222"/>
      <c r="AP586" s="222"/>
      <c r="AQ586" s="222"/>
      <c r="AR586" s="222"/>
      <c r="AS586" s="222"/>
      <c r="AT586" s="222"/>
      <c r="AU586" s="222"/>
      <c r="AV586" s="222"/>
      <c r="AW586" s="222"/>
      <c r="AX586" s="222"/>
    </row>
    <row r="587" spans="1:50" ht="24"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c r="AB587" s="222"/>
      <c r="AC587" s="222"/>
      <c r="AD587" s="222"/>
      <c r="AE587" s="222"/>
      <c r="AF587" s="222"/>
      <c r="AG587" s="222"/>
      <c r="AH587" s="222"/>
      <c r="AI587" s="222"/>
      <c r="AJ587" s="222"/>
      <c r="AK587" s="222"/>
      <c r="AL587" s="222"/>
      <c r="AM587" s="222"/>
      <c r="AN587" s="222"/>
      <c r="AO587" s="222"/>
      <c r="AP587" s="222"/>
      <c r="AQ587" s="222"/>
      <c r="AR587" s="222"/>
      <c r="AS587" s="222"/>
      <c r="AT587" s="222"/>
      <c r="AU587" s="222"/>
      <c r="AV587" s="222"/>
      <c r="AW587" s="222"/>
      <c r="AX587" s="222"/>
    </row>
    <row r="588" spans="1:50" ht="24"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c r="AB588" s="222"/>
      <c r="AC588" s="222"/>
      <c r="AD588" s="222"/>
      <c r="AE588" s="222"/>
      <c r="AF588" s="222"/>
      <c r="AG588" s="222"/>
      <c r="AH588" s="222"/>
      <c r="AI588" s="222"/>
      <c r="AJ588" s="222"/>
      <c r="AK588" s="222"/>
      <c r="AL588" s="222"/>
      <c r="AM588" s="222"/>
      <c r="AN588" s="222"/>
      <c r="AO588" s="222"/>
      <c r="AP588" s="222"/>
      <c r="AQ588" s="222"/>
      <c r="AR588" s="222"/>
      <c r="AS588" s="222"/>
      <c r="AT588" s="222"/>
      <c r="AU588" s="222"/>
      <c r="AV588" s="222"/>
      <c r="AW588" s="222"/>
      <c r="AX588" s="222"/>
    </row>
    <row r="589" spans="1:50" ht="24"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c r="AD589" s="222"/>
      <c r="AE589" s="222"/>
      <c r="AF589" s="222"/>
      <c r="AG589" s="222"/>
      <c r="AH589" s="222"/>
      <c r="AI589" s="222"/>
      <c r="AJ589" s="222"/>
      <c r="AK589" s="222"/>
      <c r="AL589" s="222"/>
      <c r="AM589" s="222"/>
      <c r="AN589" s="222"/>
      <c r="AO589" s="222"/>
      <c r="AP589" s="222"/>
      <c r="AQ589" s="222"/>
      <c r="AR589" s="222"/>
      <c r="AS589" s="222"/>
      <c r="AT589" s="222"/>
      <c r="AU589" s="222"/>
      <c r="AV589" s="222"/>
      <c r="AW589" s="222"/>
      <c r="AX589" s="222"/>
    </row>
    <row r="590" spans="1:50" ht="24"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c r="AB590" s="222"/>
      <c r="AC590" s="222"/>
      <c r="AD590" s="222"/>
      <c r="AE590" s="222"/>
      <c r="AF590" s="222"/>
      <c r="AG590" s="222"/>
      <c r="AH590" s="222"/>
      <c r="AI590" s="222"/>
      <c r="AJ590" s="222"/>
      <c r="AK590" s="222"/>
      <c r="AL590" s="222"/>
      <c r="AM590" s="222"/>
      <c r="AN590" s="222"/>
      <c r="AO590" s="222"/>
      <c r="AP590" s="222"/>
      <c r="AQ590" s="222"/>
      <c r="AR590" s="222"/>
      <c r="AS590" s="222"/>
      <c r="AT590" s="222"/>
      <c r="AU590" s="222"/>
      <c r="AV590" s="222"/>
      <c r="AW590" s="222"/>
      <c r="AX590" s="222"/>
    </row>
    <row r="591" spans="1:50" ht="24"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c r="AB591" s="222"/>
      <c r="AC591" s="222"/>
      <c r="AD591" s="222"/>
      <c r="AE591" s="222"/>
      <c r="AF591" s="222"/>
      <c r="AG591" s="222"/>
      <c r="AH591" s="222"/>
      <c r="AI591" s="222"/>
      <c r="AJ591" s="222"/>
      <c r="AK591" s="222"/>
      <c r="AL591" s="222"/>
      <c r="AM591" s="222"/>
      <c r="AN591" s="222"/>
      <c r="AO591" s="222"/>
      <c r="AP591" s="222"/>
      <c r="AQ591" s="222"/>
      <c r="AR591" s="222"/>
      <c r="AS591" s="222"/>
      <c r="AT591" s="222"/>
      <c r="AU591" s="222"/>
      <c r="AV591" s="222"/>
      <c r="AW591" s="222"/>
      <c r="AX591" s="222"/>
    </row>
    <row r="592" spans="1:50" ht="24"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c r="AB592" s="222"/>
      <c r="AC592" s="222"/>
      <c r="AD592" s="222"/>
      <c r="AE592" s="222"/>
      <c r="AF592" s="222"/>
      <c r="AG592" s="222"/>
      <c r="AH592" s="222"/>
      <c r="AI592" s="222"/>
      <c r="AJ592" s="222"/>
      <c r="AK592" s="222"/>
      <c r="AL592" s="222"/>
      <c r="AM592" s="222"/>
      <c r="AN592" s="222"/>
      <c r="AO592" s="222"/>
      <c r="AP592" s="222"/>
      <c r="AQ592" s="222"/>
      <c r="AR592" s="222"/>
      <c r="AS592" s="222"/>
      <c r="AT592" s="222"/>
      <c r="AU592" s="222"/>
      <c r="AV592" s="222"/>
      <c r="AW592" s="222"/>
      <c r="AX592" s="222"/>
    </row>
    <row r="593" spans="1:50" ht="24"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c r="AD593" s="222"/>
      <c r="AE593" s="222"/>
      <c r="AF593" s="222"/>
      <c r="AG593" s="222"/>
      <c r="AH593" s="222"/>
      <c r="AI593" s="222"/>
      <c r="AJ593" s="222"/>
      <c r="AK593" s="222"/>
      <c r="AL593" s="222"/>
      <c r="AM593" s="222"/>
      <c r="AN593" s="222"/>
      <c r="AO593" s="222"/>
      <c r="AP593" s="222"/>
      <c r="AQ593" s="222"/>
      <c r="AR593" s="222"/>
      <c r="AS593" s="222"/>
      <c r="AT593" s="222"/>
      <c r="AU593" s="222"/>
      <c r="AV593" s="222"/>
      <c r="AW593" s="222"/>
      <c r="AX593" s="222"/>
    </row>
    <row r="594" spans="1:50" ht="24"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c r="AB594" s="222"/>
      <c r="AC594" s="222"/>
      <c r="AD594" s="222"/>
      <c r="AE594" s="222"/>
      <c r="AF594" s="222"/>
      <c r="AG594" s="222"/>
      <c r="AH594" s="222"/>
      <c r="AI594" s="222"/>
      <c r="AJ594" s="222"/>
      <c r="AK594" s="222"/>
      <c r="AL594" s="222"/>
      <c r="AM594" s="222"/>
      <c r="AN594" s="222"/>
      <c r="AO594" s="222"/>
      <c r="AP594" s="222"/>
      <c r="AQ594" s="222"/>
      <c r="AR594" s="222"/>
      <c r="AS594" s="222"/>
      <c r="AT594" s="222"/>
      <c r="AU594" s="222"/>
      <c r="AV594" s="222"/>
      <c r="AW594" s="222"/>
      <c r="AX594" s="222"/>
    </row>
    <row r="595" spans="1:50" ht="24"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c r="AB595" s="222"/>
      <c r="AC595" s="222"/>
      <c r="AD595" s="222"/>
      <c r="AE595" s="222"/>
      <c r="AF595" s="222"/>
      <c r="AG595" s="222"/>
      <c r="AH595" s="222"/>
      <c r="AI595" s="222"/>
      <c r="AJ595" s="222"/>
      <c r="AK595" s="222"/>
      <c r="AL595" s="222"/>
      <c r="AM595" s="222"/>
      <c r="AN595" s="222"/>
      <c r="AO595" s="222"/>
      <c r="AP595" s="222"/>
      <c r="AQ595" s="222"/>
      <c r="AR595" s="222"/>
      <c r="AS595" s="222"/>
      <c r="AT595" s="222"/>
      <c r="AU595" s="222"/>
      <c r="AV595" s="222"/>
      <c r="AW595" s="222"/>
      <c r="AX595" s="222"/>
    </row>
    <row r="596" spans="1:50" ht="24"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c r="AB596" s="222"/>
      <c r="AC596" s="222"/>
      <c r="AD596" s="222"/>
      <c r="AE596" s="222"/>
      <c r="AF596" s="222"/>
      <c r="AG596" s="222"/>
      <c r="AH596" s="222"/>
      <c r="AI596" s="222"/>
      <c r="AJ596" s="222"/>
      <c r="AK596" s="222"/>
      <c r="AL596" s="222"/>
      <c r="AM596" s="222"/>
      <c r="AN596" s="222"/>
      <c r="AO596" s="222"/>
      <c r="AP596" s="222"/>
      <c r="AQ596" s="222"/>
      <c r="AR596" s="222"/>
      <c r="AS596" s="222"/>
      <c r="AT596" s="222"/>
      <c r="AU596" s="222"/>
      <c r="AV596" s="222"/>
      <c r="AW596" s="222"/>
      <c r="AX596" s="222"/>
    </row>
    <row r="597" spans="1:50" ht="24"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c r="AB597" s="222"/>
      <c r="AC597" s="222"/>
      <c r="AD597" s="222"/>
      <c r="AE597" s="222"/>
      <c r="AF597" s="222"/>
      <c r="AG597" s="222"/>
      <c r="AH597" s="222"/>
      <c r="AI597" s="222"/>
      <c r="AJ597" s="222"/>
      <c r="AK597" s="222"/>
      <c r="AL597" s="222"/>
      <c r="AM597" s="222"/>
      <c r="AN597" s="222"/>
      <c r="AO597" s="222"/>
      <c r="AP597" s="222"/>
      <c r="AQ597" s="222"/>
      <c r="AR597" s="222"/>
      <c r="AS597" s="222"/>
      <c r="AT597" s="222"/>
      <c r="AU597" s="222"/>
      <c r="AV597" s="222"/>
      <c r="AW597" s="222"/>
      <c r="AX597" s="222"/>
    </row>
    <row r="598" spans="1:50" ht="24"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c r="AD598" s="222"/>
      <c r="AE598" s="222"/>
      <c r="AF598" s="222"/>
      <c r="AG598" s="222"/>
      <c r="AH598" s="222"/>
      <c r="AI598" s="222"/>
      <c r="AJ598" s="222"/>
      <c r="AK598" s="222"/>
      <c r="AL598" s="222"/>
      <c r="AM598" s="222"/>
      <c r="AN598" s="222"/>
      <c r="AO598" s="222"/>
      <c r="AP598" s="222"/>
      <c r="AQ598" s="222"/>
      <c r="AR598" s="222"/>
      <c r="AS598" s="222"/>
      <c r="AT598" s="222"/>
      <c r="AU598" s="222"/>
      <c r="AV598" s="222"/>
      <c r="AW598" s="222"/>
      <c r="AX598" s="222"/>
    </row>
    <row r="599" spans="1:50" ht="24"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c r="AD599" s="222"/>
      <c r="AE599" s="222"/>
      <c r="AF599" s="222"/>
      <c r="AG599" s="222"/>
      <c r="AH599" s="222"/>
      <c r="AI599" s="222"/>
      <c r="AJ599" s="222"/>
      <c r="AK599" s="222"/>
      <c r="AL599" s="222"/>
      <c r="AM599" s="222"/>
      <c r="AN599" s="222"/>
      <c r="AO599" s="222"/>
      <c r="AP599" s="222"/>
      <c r="AQ599" s="222"/>
      <c r="AR599" s="222"/>
      <c r="AS599" s="222"/>
      <c r="AT599" s="222"/>
      <c r="AU599" s="222"/>
      <c r="AV599" s="222"/>
      <c r="AW599" s="222"/>
      <c r="AX599" s="222"/>
    </row>
    <row r="600" spans="1:50" ht="24"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c r="AB600" s="222"/>
      <c r="AC600" s="222"/>
      <c r="AD600" s="222"/>
      <c r="AE600" s="222"/>
      <c r="AF600" s="222"/>
      <c r="AG600" s="222"/>
      <c r="AH600" s="222"/>
      <c r="AI600" s="222"/>
      <c r="AJ600" s="222"/>
      <c r="AK600" s="222"/>
      <c r="AL600" s="222"/>
      <c r="AM600" s="222"/>
      <c r="AN600" s="222"/>
      <c r="AO600" s="222"/>
      <c r="AP600" s="222"/>
      <c r="AQ600" s="222"/>
      <c r="AR600" s="222"/>
      <c r="AS600" s="222"/>
      <c r="AT600" s="222"/>
      <c r="AU600" s="222"/>
      <c r="AV600" s="222"/>
      <c r="AW600" s="222"/>
      <c r="AX600" s="222"/>
    </row>
    <row r="601" spans="1:50" ht="24"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c r="AB601" s="222"/>
      <c r="AC601" s="222"/>
      <c r="AD601" s="222"/>
      <c r="AE601" s="222"/>
      <c r="AF601" s="222"/>
      <c r="AG601" s="222"/>
      <c r="AH601" s="222"/>
      <c r="AI601" s="222"/>
      <c r="AJ601" s="222"/>
      <c r="AK601" s="222"/>
      <c r="AL601" s="222"/>
      <c r="AM601" s="222"/>
      <c r="AN601" s="222"/>
      <c r="AO601" s="222"/>
      <c r="AP601" s="222"/>
      <c r="AQ601" s="222"/>
      <c r="AR601" s="222"/>
      <c r="AS601" s="222"/>
      <c r="AT601" s="222"/>
      <c r="AU601" s="222"/>
      <c r="AV601" s="222"/>
      <c r="AW601" s="222"/>
      <c r="AX601" s="222"/>
    </row>
    <row r="602" spans="1:50" ht="24"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c r="AD602" s="222"/>
      <c r="AE602" s="222"/>
      <c r="AF602" s="222"/>
      <c r="AG602" s="222"/>
      <c r="AH602" s="222"/>
      <c r="AI602" s="222"/>
      <c r="AJ602" s="222"/>
      <c r="AK602" s="222"/>
      <c r="AL602" s="222"/>
      <c r="AM602" s="222"/>
      <c r="AN602" s="222"/>
      <c r="AO602" s="222"/>
      <c r="AP602" s="222"/>
      <c r="AQ602" s="222"/>
      <c r="AR602" s="222"/>
      <c r="AS602" s="222"/>
      <c r="AT602" s="222"/>
      <c r="AU602" s="222"/>
      <c r="AV602" s="222"/>
      <c r="AW602" s="222"/>
      <c r="AX602" s="222"/>
    </row>
    <row r="603" spans="1:50" ht="24"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c r="AB603" s="222"/>
      <c r="AC603" s="222"/>
      <c r="AD603" s="222"/>
      <c r="AE603" s="222"/>
      <c r="AF603" s="222"/>
      <c r="AG603" s="222"/>
      <c r="AH603" s="222"/>
      <c r="AI603" s="222"/>
      <c r="AJ603" s="222"/>
      <c r="AK603" s="222"/>
      <c r="AL603" s="222"/>
      <c r="AM603" s="222"/>
      <c r="AN603" s="222"/>
      <c r="AO603" s="222"/>
      <c r="AP603" s="222"/>
      <c r="AQ603" s="222"/>
      <c r="AR603" s="222"/>
      <c r="AS603" s="222"/>
      <c r="AT603" s="222"/>
      <c r="AU603" s="222"/>
      <c r="AV603" s="222"/>
      <c r="AW603" s="222"/>
      <c r="AX603" s="222"/>
    </row>
    <row r="604" spans="1:50" ht="24"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c r="AB604" s="222"/>
      <c r="AC604" s="222"/>
      <c r="AD604" s="222"/>
      <c r="AE604" s="222"/>
      <c r="AF604" s="222"/>
      <c r="AG604" s="222"/>
      <c r="AH604" s="222"/>
      <c r="AI604" s="222"/>
      <c r="AJ604" s="222"/>
      <c r="AK604" s="222"/>
      <c r="AL604" s="222"/>
      <c r="AM604" s="222"/>
      <c r="AN604" s="222"/>
      <c r="AO604" s="222"/>
      <c r="AP604" s="222"/>
      <c r="AQ604" s="222"/>
      <c r="AR604" s="222"/>
      <c r="AS604" s="222"/>
      <c r="AT604" s="222"/>
      <c r="AU604" s="222"/>
      <c r="AV604" s="222"/>
      <c r="AW604" s="222"/>
      <c r="AX604" s="222"/>
    </row>
    <row r="605" spans="1:50" ht="24"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c r="AB605" s="222"/>
      <c r="AC605" s="222"/>
      <c r="AD605" s="222"/>
      <c r="AE605" s="222"/>
      <c r="AF605" s="222"/>
      <c r="AG605" s="222"/>
      <c r="AH605" s="222"/>
      <c r="AI605" s="222"/>
      <c r="AJ605" s="222"/>
      <c r="AK605" s="222"/>
      <c r="AL605" s="222"/>
      <c r="AM605" s="222"/>
      <c r="AN605" s="222"/>
      <c r="AO605" s="222"/>
      <c r="AP605" s="222"/>
      <c r="AQ605" s="222"/>
      <c r="AR605" s="222"/>
      <c r="AS605" s="222"/>
      <c r="AT605" s="222"/>
      <c r="AU605" s="222"/>
      <c r="AV605" s="222"/>
      <c r="AW605" s="222"/>
      <c r="AX605" s="222"/>
    </row>
    <row r="606" spans="1:50" ht="24"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c r="AB606" s="222"/>
      <c r="AC606" s="222"/>
      <c r="AD606" s="222"/>
      <c r="AE606" s="222"/>
      <c r="AF606" s="222"/>
      <c r="AG606" s="222"/>
      <c r="AH606" s="222"/>
      <c r="AI606" s="222"/>
      <c r="AJ606" s="222"/>
      <c r="AK606" s="222"/>
      <c r="AL606" s="222"/>
      <c r="AM606" s="222"/>
      <c r="AN606" s="222"/>
      <c r="AO606" s="222"/>
      <c r="AP606" s="222"/>
      <c r="AQ606" s="222"/>
      <c r="AR606" s="222"/>
      <c r="AS606" s="222"/>
      <c r="AT606" s="222"/>
      <c r="AU606" s="222"/>
      <c r="AV606" s="222"/>
      <c r="AW606" s="222"/>
      <c r="AX606" s="222"/>
    </row>
    <row r="607" spans="1:50" ht="24"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c r="AB607" s="222"/>
      <c r="AC607" s="222"/>
      <c r="AD607" s="222"/>
      <c r="AE607" s="222"/>
      <c r="AF607" s="222"/>
      <c r="AG607" s="222"/>
      <c r="AH607" s="222"/>
      <c r="AI607" s="222"/>
      <c r="AJ607" s="222"/>
      <c r="AK607" s="222"/>
      <c r="AL607" s="222"/>
      <c r="AM607" s="222"/>
      <c r="AN607" s="222"/>
      <c r="AO607" s="222"/>
      <c r="AP607" s="222"/>
      <c r="AQ607" s="222"/>
      <c r="AR607" s="222"/>
      <c r="AS607" s="222"/>
      <c r="AT607" s="222"/>
      <c r="AU607" s="222"/>
      <c r="AV607" s="222"/>
      <c r="AW607" s="222"/>
      <c r="AX607" s="222"/>
    </row>
    <row r="608" spans="1:50" ht="24"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c r="AB608" s="222"/>
      <c r="AC608" s="222"/>
      <c r="AD608" s="222"/>
      <c r="AE608" s="222"/>
      <c r="AF608" s="222"/>
      <c r="AG608" s="222"/>
      <c r="AH608" s="222"/>
      <c r="AI608" s="222"/>
      <c r="AJ608" s="222"/>
      <c r="AK608" s="222"/>
      <c r="AL608" s="222"/>
      <c r="AM608" s="222"/>
      <c r="AN608" s="222"/>
      <c r="AO608" s="222"/>
      <c r="AP608" s="222"/>
      <c r="AQ608" s="222"/>
      <c r="AR608" s="222"/>
      <c r="AS608" s="222"/>
      <c r="AT608" s="222"/>
      <c r="AU608" s="222"/>
      <c r="AV608" s="222"/>
      <c r="AW608" s="222"/>
      <c r="AX608" s="222"/>
    </row>
    <row r="609" spans="1:50" ht="24"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c r="AB609" s="222"/>
      <c r="AC609" s="222"/>
      <c r="AD609" s="222"/>
      <c r="AE609" s="222"/>
      <c r="AF609" s="222"/>
      <c r="AG609" s="222"/>
      <c r="AH609" s="222"/>
      <c r="AI609" s="222"/>
      <c r="AJ609" s="222"/>
      <c r="AK609" s="222"/>
      <c r="AL609" s="222"/>
      <c r="AM609" s="222"/>
      <c r="AN609" s="222"/>
      <c r="AO609" s="222"/>
      <c r="AP609" s="222"/>
      <c r="AQ609" s="222"/>
      <c r="AR609" s="222"/>
      <c r="AS609" s="222"/>
      <c r="AT609" s="222"/>
      <c r="AU609" s="222"/>
      <c r="AV609" s="222"/>
      <c r="AW609" s="222"/>
      <c r="AX609" s="222"/>
    </row>
    <row r="610" spans="1:50" ht="24"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c r="AB610" s="222"/>
      <c r="AC610" s="222"/>
      <c r="AD610" s="222"/>
      <c r="AE610" s="222"/>
      <c r="AF610" s="222"/>
      <c r="AG610" s="222"/>
      <c r="AH610" s="222"/>
      <c r="AI610" s="222"/>
      <c r="AJ610" s="222"/>
      <c r="AK610" s="222"/>
      <c r="AL610" s="222"/>
      <c r="AM610" s="222"/>
      <c r="AN610" s="222"/>
      <c r="AO610" s="222"/>
      <c r="AP610" s="222"/>
      <c r="AQ610" s="222"/>
      <c r="AR610" s="222"/>
      <c r="AS610" s="222"/>
      <c r="AT610" s="222"/>
      <c r="AU610" s="222"/>
      <c r="AV610" s="222"/>
      <c r="AW610" s="222"/>
      <c r="AX610" s="222"/>
    </row>
    <row r="611" spans="1:50" ht="24"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c r="AB611" s="222"/>
      <c r="AC611" s="222"/>
      <c r="AD611" s="222"/>
      <c r="AE611" s="222"/>
      <c r="AF611" s="222"/>
      <c r="AG611" s="222"/>
      <c r="AH611" s="222"/>
      <c r="AI611" s="222"/>
      <c r="AJ611" s="222"/>
      <c r="AK611" s="222"/>
      <c r="AL611" s="222"/>
      <c r="AM611" s="222"/>
      <c r="AN611" s="222"/>
      <c r="AO611" s="222"/>
      <c r="AP611" s="222"/>
      <c r="AQ611" s="222"/>
      <c r="AR611" s="222"/>
      <c r="AS611" s="222"/>
      <c r="AT611" s="222"/>
      <c r="AU611" s="222"/>
      <c r="AV611" s="222"/>
      <c r="AW611" s="222"/>
      <c r="AX611" s="222"/>
    </row>
    <row r="612" spans="1:50" ht="24"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c r="AB612" s="222"/>
      <c r="AC612" s="222"/>
      <c r="AD612" s="222"/>
      <c r="AE612" s="222"/>
      <c r="AF612" s="222"/>
      <c r="AG612" s="222"/>
      <c r="AH612" s="222"/>
      <c r="AI612" s="222"/>
      <c r="AJ612" s="222"/>
      <c r="AK612" s="222"/>
      <c r="AL612" s="222"/>
      <c r="AM612" s="222"/>
      <c r="AN612" s="222"/>
      <c r="AO612" s="222"/>
      <c r="AP612" s="222"/>
      <c r="AQ612" s="222"/>
      <c r="AR612" s="222"/>
      <c r="AS612" s="222"/>
      <c r="AT612" s="222"/>
      <c r="AU612" s="222"/>
      <c r="AV612" s="222"/>
      <c r="AW612" s="222"/>
      <c r="AX612" s="222"/>
    </row>
    <row r="613" spans="1:50" ht="24"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c r="AB613" s="222"/>
      <c r="AC613" s="222"/>
      <c r="AD613" s="222"/>
      <c r="AE613" s="222"/>
      <c r="AF613" s="222"/>
      <c r="AG613" s="222"/>
      <c r="AH613" s="222"/>
      <c r="AI613" s="222"/>
      <c r="AJ613" s="222"/>
      <c r="AK613" s="222"/>
      <c r="AL613" s="222"/>
      <c r="AM613" s="222"/>
      <c r="AN613" s="222"/>
      <c r="AO613" s="222"/>
      <c r="AP613" s="222"/>
      <c r="AQ613" s="222"/>
      <c r="AR613" s="222"/>
      <c r="AS613" s="222"/>
      <c r="AT613" s="222"/>
      <c r="AU613" s="222"/>
      <c r="AV613" s="222"/>
      <c r="AW613" s="222"/>
      <c r="AX613" s="222"/>
    </row>
    <row r="614" spans="1:50" ht="24"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c r="AB614" s="222"/>
      <c r="AC614" s="222"/>
      <c r="AD614" s="222"/>
      <c r="AE614" s="222"/>
      <c r="AF614" s="222"/>
      <c r="AG614" s="222"/>
      <c r="AH614" s="222"/>
      <c r="AI614" s="222"/>
      <c r="AJ614" s="222"/>
      <c r="AK614" s="222"/>
      <c r="AL614" s="222"/>
      <c r="AM614" s="222"/>
      <c r="AN614" s="222"/>
      <c r="AO614" s="222"/>
      <c r="AP614" s="222"/>
      <c r="AQ614" s="222"/>
      <c r="AR614" s="222"/>
      <c r="AS614" s="222"/>
      <c r="AT614" s="222"/>
      <c r="AU614" s="222"/>
      <c r="AV614" s="222"/>
      <c r="AW614" s="222"/>
      <c r="AX614" s="222"/>
    </row>
    <row r="615" spans="1:50" ht="24"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2"/>
      <c r="AM615" s="222"/>
      <c r="AN615" s="222"/>
      <c r="AO615" s="222"/>
      <c r="AP615" s="222"/>
      <c r="AQ615" s="222"/>
      <c r="AR615" s="222"/>
      <c r="AS615" s="222"/>
      <c r="AT615" s="222"/>
      <c r="AU615" s="222"/>
      <c r="AV615" s="222"/>
      <c r="AW615" s="222"/>
      <c r="AX615" s="222"/>
    </row>
    <row r="616" spans="1:50" ht="24"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c r="AB616" s="222"/>
      <c r="AC616" s="222"/>
      <c r="AD616" s="222"/>
      <c r="AE616" s="222"/>
      <c r="AF616" s="222"/>
      <c r="AG616" s="222"/>
      <c r="AH616" s="222"/>
      <c r="AI616" s="222"/>
      <c r="AJ616" s="222"/>
      <c r="AK616" s="222"/>
      <c r="AL616" s="222"/>
      <c r="AM616" s="222"/>
      <c r="AN616" s="222"/>
      <c r="AO616" s="222"/>
      <c r="AP616" s="222"/>
      <c r="AQ616" s="222"/>
      <c r="AR616" s="222"/>
      <c r="AS616" s="222"/>
      <c r="AT616" s="222"/>
      <c r="AU616" s="222"/>
      <c r="AV616" s="222"/>
      <c r="AW616" s="222"/>
      <c r="AX616" s="222"/>
    </row>
    <row r="617" spans="1:50" ht="24"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c r="AB617" s="222"/>
      <c r="AC617" s="222"/>
      <c r="AD617" s="222"/>
      <c r="AE617" s="222"/>
      <c r="AF617" s="222"/>
      <c r="AG617" s="222"/>
      <c r="AH617" s="222"/>
      <c r="AI617" s="222"/>
      <c r="AJ617" s="222"/>
      <c r="AK617" s="222"/>
      <c r="AL617" s="222"/>
      <c r="AM617" s="222"/>
      <c r="AN617" s="222"/>
      <c r="AO617" s="222"/>
      <c r="AP617" s="222"/>
      <c r="AQ617" s="222"/>
      <c r="AR617" s="222"/>
      <c r="AS617" s="222"/>
      <c r="AT617" s="222"/>
      <c r="AU617" s="222"/>
      <c r="AV617" s="222"/>
      <c r="AW617" s="222"/>
      <c r="AX617" s="222"/>
    </row>
    <row r="618" spans="1:50" ht="24"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c r="AB618" s="222"/>
      <c r="AC618" s="222"/>
      <c r="AD618" s="222"/>
      <c r="AE618" s="222"/>
      <c r="AF618" s="222"/>
      <c r="AG618" s="222"/>
      <c r="AH618" s="222"/>
      <c r="AI618" s="222"/>
      <c r="AJ618" s="222"/>
      <c r="AK618" s="222"/>
      <c r="AL618" s="222"/>
      <c r="AM618" s="222"/>
      <c r="AN618" s="222"/>
      <c r="AO618" s="222"/>
      <c r="AP618" s="222"/>
      <c r="AQ618" s="222"/>
      <c r="AR618" s="222"/>
      <c r="AS618" s="222"/>
      <c r="AT618" s="222"/>
      <c r="AU618" s="222"/>
      <c r="AV618" s="222"/>
      <c r="AW618" s="222"/>
      <c r="AX618" s="222"/>
    </row>
    <row r="619" spans="1:50" ht="24"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c r="AB619" s="222"/>
      <c r="AC619" s="222"/>
      <c r="AD619" s="222"/>
      <c r="AE619" s="222"/>
      <c r="AF619" s="222"/>
      <c r="AG619" s="222"/>
      <c r="AH619" s="222"/>
      <c r="AI619" s="222"/>
      <c r="AJ619" s="222"/>
      <c r="AK619" s="222"/>
      <c r="AL619" s="222"/>
      <c r="AM619" s="222"/>
      <c r="AN619" s="222"/>
      <c r="AO619" s="222"/>
      <c r="AP619" s="222"/>
      <c r="AQ619" s="222"/>
      <c r="AR619" s="222"/>
      <c r="AS619" s="222"/>
      <c r="AT619" s="222"/>
      <c r="AU619" s="222"/>
      <c r="AV619" s="222"/>
      <c r="AW619" s="222"/>
      <c r="AX619" s="222"/>
    </row>
    <row r="620" spans="1:50" ht="24"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c r="AB620" s="222"/>
      <c r="AC620" s="222"/>
      <c r="AD620" s="222"/>
      <c r="AE620" s="222"/>
      <c r="AF620" s="222"/>
      <c r="AG620" s="222"/>
      <c r="AH620" s="222"/>
      <c r="AI620" s="222"/>
      <c r="AJ620" s="222"/>
      <c r="AK620" s="222"/>
      <c r="AL620" s="222"/>
      <c r="AM620" s="222"/>
      <c r="AN620" s="222"/>
      <c r="AO620" s="222"/>
      <c r="AP620" s="222"/>
      <c r="AQ620" s="222"/>
      <c r="AR620" s="222"/>
      <c r="AS620" s="222"/>
      <c r="AT620" s="222"/>
      <c r="AU620" s="222"/>
      <c r="AV620" s="222"/>
      <c r="AW620" s="222"/>
      <c r="AX620" s="222"/>
    </row>
    <row r="621" spans="1:50" ht="24"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c r="AB621" s="222"/>
      <c r="AC621" s="222"/>
      <c r="AD621" s="222"/>
      <c r="AE621" s="222"/>
      <c r="AF621" s="222"/>
      <c r="AG621" s="222"/>
      <c r="AH621" s="222"/>
      <c r="AI621" s="222"/>
      <c r="AJ621" s="222"/>
      <c r="AK621" s="222"/>
      <c r="AL621" s="222"/>
      <c r="AM621" s="222"/>
      <c r="AN621" s="222"/>
      <c r="AO621" s="222"/>
      <c r="AP621" s="222"/>
      <c r="AQ621" s="222"/>
      <c r="AR621" s="222"/>
      <c r="AS621" s="222"/>
      <c r="AT621" s="222"/>
      <c r="AU621" s="222"/>
      <c r="AV621" s="222"/>
      <c r="AW621" s="222"/>
      <c r="AX621" s="222"/>
    </row>
    <row r="622" spans="1:50" ht="24"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c r="AB622" s="222"/>
      <c r="AC622" s="222"/>
      <c r="AD622" s="222"/>
      <c r="AE622" s="222"/>
      <c r="AF622" s="222"/>
      <c r="AG622" s="222"/>
      <c r="AH622" s="222"/>
      <c r="AI622" s="222"/>
      <c r="AJ622" s="222"/>
      <c r="AK622" s="222"/>
      <c r="AL622" s="222"/>
      <c r="AM622" s="222"/>
      <c r="AN622" s="222"/>
      <c r="AO622" s="222"/>
      <c r="AP622" s="222"/>
      <c r="AQ622" s="222"/>
      <c r="AR622" s="222"/>
      <c r="AS622" s="222"/>
      <c r="AT622" s="222"/>
      <c r="AU622" s="222"/>
      <c r="AV622" s="222"/>
      <c r="AW622" s="222"/>
      <c r="AX622" s="222"/>
    </row>
    <row r="623" spans="1:50" ht="24"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c r="AB623" s="222"/>
      <c r="AC623" s="222"/>
      <c r="AD623" s="222"/>
      <c r="AE623" s="222"/>
      <c r="AF623" s="222"/>
      <c r="AG623" s="222"/>
      <c r="AH623" s="222"/>
      <c r="AI623" s="222"/>
      <c r="AJ623" s="222"/>
      <c r="AK623" s="222"/>
      <c r="AL623" s="222"/>
      <c r="AM623" s="222"/>
      <c r="AN623" s="222"/>
      <c r="AO623" s="222"/>
      <c r="AP623" s="222"/>
      <c r="AQ623" s="222"/>
      <c r="AR623" s="222"/>
      <c r="AS623" s="222"/>
      <c r="AT623" s="222"/>
      <c r="AU623" s="222"/>
      <c r="AV623" s="222"/>
      <c r="AW623" s="222"/>
      <c r="AX623" s="222"/>
    </row>
    <row r="624" spans="1:50" ht="24"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c r="AB624" s="222"/>
      <c r="AC624" s="222"/>
      <c r="AD624" s="222"/>
      <c r="AE624" s="222"/>
      <c r="AF624" s="222"/>
      <c r="AG624" s="222"/>
      <c r="AH624" s="222"/>
      <c r="AI624" s="222"/>
      <c r="AJ624" s="222"/>
      <c r="AK624" s="222"/>
      <c r="AL624" s="222"/>
      <c r="AM624" s="222"/>
      <c r="AN624" s="222"/>
      <c r="AO624" s="222"/>
      <c r="AP624" s="222"/>
      <c r="AQ624" s="222"/>
      <c r="AR624" s="222"/>
      <c r="AS624" s="222"/>
      <c r="AT624" s="222"/>
      <c r="AU624" s="222"/>
      <c r="AV624" s="222"/>
      <c r="AW624" s="222"/>
      <c r="AX624" s="222"/>
    </row>
    <row r="625" spans="1:50" ht="24"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c r="AB625" s="222"/>
      <c r="AC625" s="222"/>
      <c r="AD625" s="222"/>
      <c r="AE625" s="222"/>
      <c r="AF625" s="222"/>
      <c r="AG625" s="222"/>
      <c r="AH625" s="222"/>
      <c r="AI625" s="222"/>
      <c r="AJ625" s="222"/>
      <c r="AK625" s="222"/>
      <c r="AL625" s="222"/>
      <c r="AM625" s="222"/>
      <c r="AN625" s="222"/>
      <c r="AO625" s="222"/>
      <c r="AP625" s="222"/>
      <c r="AQ625" s="222"/>
      <c r="AR625" s="222"/>
      <c r="AS625" s="222"/>
      <c r="AT625" s="222"/>
      <c r="AU625" s="222"/>
      <c r="AV625" s="222"/>
      <c r="AW625" s="222"/>
      <c r="AX625" s="222"/>
    </row>
    <row r="626" spans="1:50" ht="24"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c r="AB626" s="222"/>
      <c r="AC626" s="222"/>
      <c r="AD626" s="222"/>
      <c r="AE626" s="222"/>
      <c r="AF626" s="222"/>
      <c r="AG626" s="222"/>
      <c r="AH626" s="222"/>
      <c r="AI626" s="222"/>
      <c r="AJ626" s="222"/>
      <c r="AK626" s="222"/>
      <c r="AL626" s="222"/>
      <c r="AM626" s="222"/>
      <c r="AN626" s="222"/>
      <c r="AO626" s="222"/>
      <c r="AP626" s="222"/>
      <c r="AQ626" s="222"/>
      <c r="AR626" s="222"/>
      <c r="AS626" s="222"/>
      <c r="AT626" s="222"/>
      <c r="AU626" s="222"/>
      <c r="AV626" s="222"/>
      <c r="AW626" s="222"/>
      <c r="AX626" s="222"/>
    </row>
    <row r="627" spans="1:50" ht="24"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c r="AB627" s="222"/>
      <c r="AC627" s="222"/>
      <c r="AD627" s="222"/>
      <c r="AE627" s="222"/>
      <c r="AF627" s="222"/>
      <c r="AG627" s="222"/>
      <c r="AH627" s="222"/>
      <c r="AI627" s="222"/>
      <c r="AJ627" s="222"/>
      <c r="AK627" s="222"/>
      <c r="AL627" s="222"/>
      <c r="AM627" s="222"/>
      <c r="AN627" s="222"/>
      <c r="AO627" s="222"/>
      <c r="AP627" s="222"/>
      <c r="AQ627" s="222"/>
      <c r="AR627" s="222"/>
      <c r="AS627" s="222"/>
      <c r="AT627" s="222"/>
      <c r="AU627" s="222"/>
      <c r="AV627" s="222"/>
      <c r="AW627" s="222"/>
      <c r="AX627" s="222"/>
    </row>
    <row r="628" spans="1:50" ht="24"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c r="AB628" s="222"/>
      <c r="AC628" s="222"/>
      <c r="AD628" s="222"/>
      <c r="AE628" s="222"/>
      <c r="AF628" s="222"/>
      <c r="AG628" s="222"/>
      <c r="AH628" s="222"/>
      <c r="AI628" s="222"/>
      <c r="AJ628" s="222"/>
      <c r="AK628" s="222"/>
      <c r="AL628" s="222"/>
      <c r="AM628" s="222"/>
      <c r="AN628" s="222"/>
      <c r="AO628" s="222"/>
      <c r="AP628" s="222"/>
      <c r="AQ628" s="222"/>
      <c r="AR628" s="222"/>
      <c r="AS628" s="222"/>
      <c r="AT628" s="222"/>
      <c r="AU628" s="222"/>
      <c r="AV628" s="222"/>
      <c r="AW628" s="222"/>
      <c r="AX628" s="222"/>
    </row>
    <row r="629" spans="1:50" ht="24"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c r="AB629" s="222"/>
      <c r="AC629" s="222"/>
      <c r="AD629" s="222"/>
      <c r="AE629" s="222"/>
      <c r="AF629" s="222"/>
      <c r="AG629" s="222"/>
      <c r="AH629" s="222"/>
      <c r="AI629" s="222"/>
      <c r="AJ629" s="222"/>
      <c r="AK629" s="222"/>
      <c r="AL629" s="222"/>
      <c r="AM629" s="222"/>
      <c r="AN629" s="222"/>
      <c r="AO629" s="222"/>
      <c r="AP629" s="222"/>
      <c r="AQ629" s="222"/>
      <c r="AR629" s="222"/>
      <c r="AS629" s="222"/>
      <c r="AT629" s="222"/>
      <c r="AU629" s="222"/>
      <c r="AV629" s="222"/>
      <c r="AW629" s="222"/>
      <c r="AX629" s="222"/>
    </row>
    <row r="630" spans="1:50" ht="24"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c r="AB630" s="222"/>
      <c r="AC630" s="222"/>
      <c r="AD630" s="222"/>
      <c r="AE630" s="222"/>
      <c r="AF630" s="222"/>
      <c r="AG630" s="222"/>
      <c r="AH630" s="222"/>
      <c r="AI630" s="222"/>
      <c r="AJ630" s="222"/>
      <c r="AK630" s="222"/>
      <c r="AL630" s="222"/>
      <c r="AM630" s="222"/>
      <c r="AN630" s="222"/>
      <c r="AO630" s="222"/>
      <c r="AP630" s="222"/>
      <c r="AQ630" s="222"/>
      <c r="AR630" s="222"/>
      <c r="AS630" s="222"/>
      <c r="AT630" s="222"/>
      <c r="AU630" s="222"/>
      <c r="AV630" s="222"/>
      <c r="AW630" s="222"/>
      <c r="AX630" s="222"/>
    </row>
    <row r="631" spans="1:50" ht="24"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c r="AB631" s="222"/>
      <c r="AC631" s="222"/>
      <c r="AD631" s="222"/>
      <c r="AE631" s="222"/>
      <c r="AF631" s="222"/>
      <c r="AG631" s="222"/>
      <c r="AH631" s="222"/>
      <c r="AI631" s="222"/>
      <c r="AJ631" s="222"/>
      <c r="AK631" s="222"/>
      <c r="AL631" s="222"/>
      <c r="AM631" s="222"/>
      <c r="AN631" s="222"/>
      <c r="AO631" s="222"/>
      <c r="AP631" s="222"/>
      <c r="AQ631" s="222"/>
      <c r="AR631" s="222"/>
      <c r="AS631" s="222"/>
      <c r="AT631" s="222"/>
      <c r="AU631" s="222"/>
      <c r="AV631" s="222"/>
      <c r="AW631" s="222"/>
      <c r="AX631" s="222"/>
    </row>
    <row r="632" spans="1:50" ht="24"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c r="AB632" s="222"/>
      <c r="AC632" s="222"/>
      <c r="AD632" s="222"/>
      <c r="AE632" s="222"/>
      <c r="AF632" s="222"/>
      <c r="AG632" s="222"/>
      <c r="AH632" s="222"/>
      <c r="AI632" s="222"/>
      <c r="AJ632" s="222"/>
      <c r="AK632" s="222"/>
      <c r="AL632" s="222"/>
      <c r="AM632" s="222"/>
      <c r="AN632" s="222"/>
      <c r="AO632" s="222"/>
      <c r="AP632" s="222"/>
      <c r="AQ632" s="222"/>
      <c r="AR632" s="222"/>
      <c r="AS632" s="222"/>
      <c r="AT632" s="222"/>
      <c r="AU632" s="222"/>
      <c r="AV632" s="222"/>
      <c r="AW632" s="222"/>
      <c r="AX632" s="222"/>
    </row>
    <row r="633" spans="1:50" ht="24"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c r="AB633" s="222"/>
      <c r="AC633" s="222"/>
      <c r="AD633" s="222"/>
      <c r="AE633" s="222"/>
      <c r="AF633" s="222"/>
      <c r="AG633" s="222"/>
      <c r="AH633" s="222"/>
      <c r="AI633" s="222"/>
      <c r="AJ633" s="222"/>
      <c r="AK633" s="222"/>
      <c r="AL633" s="222"/>
      <c r="AM633" s="222"/>
      <c r="AN633" s="222"/>
      <c r="AO633" s="222"/>
      <c r="AP633" s="222"/>
      <c r="AQ633" s="222"/>
      <c r="AR633" s="222"/>
      <c r="AS633" s="222"/>
      <c r="AT633" s="222"/>
      <c r="AU633" s="222"/>
      <c r="AV633" s="222"/>
      <c r="AW633" s="222"/>
      <c r="AX633" s="222"/>
    </row>
    <row r="634" spans="1:50" ht="24"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c r="AB634" s="222"/>
      <c r="AC634" s="222"/>
      <c r="AD634" s="222"/>
      <c r="AE634" s="222"/>
      <c r="AF634" s="222"/>
      <c r="AG634" s="222"/>
      <c r="AH634" s="222"/>
      <c r="AI634" s="222"/>
      <c r="AJ634" s="222"/>
      <c r="AK634" s="222"/>
      <c r="AL634" s="222"/>
      <c r="AM634" s="222"/>
      <c r="AN634" s="222"/>
      <c r="AO634" s="222"/>
      <c r="AP634" s="222"/>
      <c r="AQ634" s="222"/>
      <c r="AR634" s="222"/>
      <c r="AS634" s="222"/>
      <c r="AT634" s="222"/>
      <c r="AU634" s="222"/>
      <c r="AV634" s="222"/>
      <c r="AW634" s="222"/>
      <c r="AX634" s="222"/>
    </row>
    <row r="635" spans="1:50" ht="24"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c r="AB635" s="222"/>
      <c r="AC635" s="222"/>
      <c r="AD635" s="222"/>
      <c r="AE635" s="222"/>
      <c r="AF635" s="222"/>
      <c r="AG635" s="222"/>
      <c r="AH635" s="222"/>
      <c r="AI635" s="222"/>
      <c r="AJ635" s="222"/>
      <c r="AK635" s="222"/>
      <c r="AL635" s="222"/>
      <c r="AM635" s="222"/>
      <c r="AN635" s="222"/>
      <c r="AO635" s="222"/>
      <c r="AP635" s="222"/>
      <c r="AQ635" s="222"/>
      <c r="AR635" s="222"/>
      <c r="AS635" s="222"/>
      <c r="AT635" s="222"/>
      <c r="AU635" s="222"/>
      <c r="AV635" s="222"/>
      <c r="AW635" s="222"/>
      <c r="AX635" s="222"/>
    </row>
    <row r="636" spans="1:50" ht="24"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c r="AB636" s="222"/>
      <c r="AC636" s="222"/>
      <c r="AD636" s="222"/>
      <c r="AE636" s="222"/>
      <c r="AF636" s="222"/>
      <c r="AG636" s="222"/>
      <c r="AH636" s="222"/>
      <c r="AI636" s="222"/>
      <c r="AJ636" s="222"/>
      <c r="AK636" s="222"/>
      <c r="AL636" s="222"/>
      <c r="AM636" s="222"/>
      <c r="AN636" s="222"/>
      <c r="AO636" s="222"/>
      <c r="AP636" s="222"/>
      <c r="AQ636" s="222"/>
      <c r="AR636" s="222"/>
      <c r="AS636" s="222"/>
      <c r="AT636" s="222"/>
      <c r="AU636" s="222"/>
      <c r="AV636" s="222"/>
      <c r="AW636" s="222"/>
      <c r="AX636" s="222"/>
    </row>
    <row r="637" spans="1:50" ht="24"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c r="AB637" s="222"/>
      <c r="AC637" s="222"/>
      <c r="AD637" s="222"/>
      <c r="AE637" s="222"/>
      <c r="AF637" s="222"/>
      <c r="AG637" s="222"/>
      <c r="AH637" s="222"/>
      <c r="AI637" s="222"/>
      <c r="AJ637" s="222"/>
      <c r="AK637" s="222"/>
      <c r="AL637" s="222"/>
      <c r="AM637" s="222"/>
      <c r="AN637" s="222"/>
      <c r="AO637" s="222"/>
      <c r="AP637" s="222"/>
      <c r="AQ637" s="222"/>
      <c r="AR637" s="222"/>
      <c r="AS637" s="222"/>
      <c r="AT637" s="222"/>
      <c r="AU637" s="222"/>
      <c r="AV637" s="222"/>
      <c r="AW637" s="222"/>
      <c r="AX637" s="222"/>
    </row>
    <row r="638" spans="1:50" ht="24"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c r="AB638" s="222"/>
      <c r="AC638" s="222"/>
      <c r="AD638" s="222"/>
      <c r="AE638" s="222"/>
      <c r="AF638" s="222"/>
      <c r="AG638" s="222"/>
      <c r="AH638" s="222"/>
      <c r="AI638" s="222"/>
      <c r="AJ638" s="222"/>
      <c r="AK638" s="222"/>
      <c r="AL638" s="222"/>
      <c r="AM638" s="222"/>
      <c r="AN638" s="222"/>
      <c r="AO638" s="222"/>
      <c r="AP638" s="222"/>
      <c r="AQ638" s="222"/>
      <c r="AR638" s="222"/>
      <c r="AS638" s="222"/>
      <c r="AT638" s="222"/>
      <c r="AU638" s="222"/>
      <c r="AV638" s="222"/>
      <c r="AW638" s="222"/>
      <c r="AX638" s="222"/>
    </row>
    <row r="639" spans="1:50" ht="24"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c r="AB639" s="222"/>
      <c r="AC639" s="222"/>
      <c r="AD639" s="222"/>
      <c r="AE639" s="222"/>
      <c r="AF639" s="222"/>
      <c r="AG639" s="222"/>
      <c r="AH639" s="222"/>
      <c r="AI639" s="222"/>
      <c r="AJ639" s="222"/>
      <c r="AK639" s="222"/>
      <c r="AL639" s="222"/>
      <c r="AM639" s="222"/>
      <c r="AN639" s="222"/>
      <c r="AO639" s="222"/>
      <c r="AP639" s="222"/>
      <c r="AQ639" s="222"/>
      <c r="AR639" s="222"/>
      <c r="AS639" s="222"/>
      <c r="AT639" s="222"/>
      <c r="AU639" s="222"/>
      <c r="AV639" s="222"/>
      <c r="AW639" s="222"/>
      <c r="AX639" s="222"/>
    </row>
    <row r="640" spans="1:50" ht="24"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c r="AB640" s="222"/>
      <c r="AC640" s="222"/>
      <c r="AD640" s="222"/>
      <c r="AE640" s="222"/>
      <c r="AF640" s="222"/>
      <c r="AG640" s="222"/>
      <c r="AH640" s="222"/>
      <c r="AI640" s="222"/>
      <c r="AJ640" s="222"/>
      <c r="AK640" s="222"/>
      <c r="AL640" s="222"/>
      <c r="AM640" s="222"/>
      <c r="AN640" s="222"/>
      <c r="AO640" s="222"/>
      <c r="AP640" s="222"/>
      <c r="AQ640" s="222"/>
      <c r="AR640" s="222"/>
      <c r="AS640" s="222"/>
      <c r="AT640" s="222"/>
      <c r="AU640" s="222"/>
      <c r="AV640" s="222"/>
      <c r="AW640" s="222"/>
      <c r="AX640" s="222"/>
    </row>
    <row r="641" spans="1:50" ht="24"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c r="AB641" s="222"/>
      <c r="AC641" s="222"/>
      <c r="AD641" s="222"/>
      <c r="AE641" s="222"/>
      <c r="AF641" s="222"/>
      <c r="AG641" s="222"/>
      <c r="AH641" s="222"/>
      <c r="AI641" s="222"/>
      <c r="AJ641" s="222"/>
      <c r="AK641" s="222"/>
      <c r="AL641" s="222"/>
      <c r="AM641" s="222"/>
      <c r="AN641" s="222"/>
      <c r="AO641" s="222"/>
      <c r="AP641" s="222"/>
      <c r="AQ641" s="222"/>
      <c r="AR641" s="222"/>
      <c r="AS641" s="222"/>
      <c r="AT641" s="222"/>
      <c r="AU641" s="222"/>
      <c r="AV641" s="222"/>
      <c r="AW641" s="222"/>
      <c r="AX641" s="222"/>
    </row>
    <row r="642" spans="1:50" ht="24"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c r="AB642" s="222"/>
      <c r="AC642" s="222"/>
      <c r="AD642" s="222"/>
      <c r="AE642" s="222"/>
      <c r="AF642" s="222"/>
      <c r="AG642" s="222"/>
      <c r="AH642" s="222"/>
      <c r="AI642" s="222"/>
      <c r="AJ642" s="222"/>
      <c r="AK642" s="222"/>
      <c r="AL642" s="222"/>
      <c r="AM642" s="222"/>
      <c r="AN642" s="222"/>
      <c r="AO642" s="222"/>
      <c r="AP642" s="222"/>
      <c r="AQ642" s="222"/>
      <c r="AR642" s="222"/>
      <c r="AS642" s="222"/>
      <c r="AT642" s="222"/>
      <c r="AU642" s="222"/>
      <c r="AV642" s="222"/>
      <c r="AW642" s="222"/>
      <c r="AX642" s="222"/>
    </row>
    <row r="643" spans="1:50" ht="24"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c r="AB643" s="222"/>
      <c r="AC643" s="222"/>
      <c r="AD643" s="222"/>
      <c r="AE643" s="222"/>
      <c r="AF643" s="222"/>
      <c r="AG643" s="222"/>
      <c r="AH643" s="222"/>
      <c r="AI643" s="222"/>
      <c r="AJ643" s="222"/>
      <c r="AK643" s="222"/>
      <c r="AL643" s="222"/>
      <c r="AM643" s="222"/>
      <c r="AN643" s="222"/>
      <c r="AO643" s="222"/>
      <c r="AP643" s="222"/>
      <c r="AQ643" s="222"/>
      <c r="AR643" s="222"/>
      <c r="AS643" s="222"/>
      <c r="AT643" s="222"/>
      <c r="AU643" s="222"/>
      <c r="AV643" s="222"/>
      <c r="AW643" s="222"/>
      <c r="AX643" s="222"/>
    </row>
    <row r="644" spans="1:50" ht="24"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c r="AB644" s="222"/>
      <c r="AC644" s="222"/>
      <c r="AD644" s="222"/>
      <c r="AE644" s="222"/>
      <c r="AF644" s="222"/>
      <c r="AG644" s="222"/>
      <c r="AH644" s="222"/>
      <c r="AI644" s="222"/>
      <c r="AJ644" s="222"/>
      <c r="AK644" s="222"/>
      <c r="AL644" s="222"/>
      <c r="AM644" s="222"/>
      <c r="AN644" s="222"/>
      <c r="AO644" s="222"/>
      <c r="AP644" s="222"/>
      <c r="AQ644" s="222"/>
      <c r="AR644" s="222"/>
      <c r="AS644" s="222"/>
      <c r="AT644" s="222"/>
      <c r="AU644" s="222"/>
      <c r="AV644" s="222"/>
      <c r="AW644" s="222"/>
      <c r="AX644" s="222"/>
    </row>
    <row r="645" spans="1:50" ht="24"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c r="AB645" s="222"/>
      <c r="AC645" s="222"/>
      <c r="AD645" s="222"/>
      <c r="AE645" s="222"/>
      <c r="AF645" s="222"/>
      <c r="AG645" s="222"/>
      <c r="AH645" s="222"/>
      <c r="AI645" s="222"/>
      <c r="AJ645" s="222"/>
      <c r="AK645" s="222"/>
      <c r="AL645" s="222"/>
      <c r="AM645" s="222"/>
      <c r="AN645" s="222"/>
      <c r="AO645" s="222"/>
      <c r="AP645" s="222"/>
      <c r="AQ645" s="222"/>
      <c r="AR645" s="222"/>
      <c r="AS645" s="222"/>
      <c r="AT645" s="222"/>
      <c r="AU645" s="222"/>
      <c r="AV645" s="222"/>
      <c r="AW645" s="222"/>
      <c r="AX645" s="222"/>
    </row>
    <row r="646" spans="1:50" ht="24"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c r="AB646" s="222"/>
      <c r="AC646" s="222"/>
      <c r="AD646" s="222"/>
      <c r="AE646" s="222"/>
      <c r="AF646" s="222"/>
      <c r="AG646" s="222"/>
      <c r="AH646" s="222"/>
      <c r="AI646" s="222"/>
      <c r="AJ646" s="222"/>
      <c r="AK646" s="222"/>
      <c r="AL646" s="222"/>
      <c r="AM646" s="222"/>
      <c r="AN646" s="222"/>
      <c r="AO646" s="222"/>
      <c r="AP646" s="222"/>
      <c r="AQ646" s="222"/>
      <c r="AR646" s="222"/>
      <c r="AS646" s="222"/>
      <c r="AT646" s="222"/>
      <c r="AU646" s="222"/>
      <c r="AV646" s="222"/>
      <c r="AW646" s="222"/>
      <c r="AX646" s="222"/>
    </row>
    <row r="647" spans="1:50" ht="24"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c r="AB647" s="222"/>
      <c r="AC647" s="222"/>
      <c r="AD647" s="222"/>
      <c r="AE647" s="222"/>
      <c r="AF647" s="222"/>
      <c r="AG647" s="222"/>
      <c r="AH647" s="222"/>
      <c r="AI647" s="222"/>
      <c r="AJ647" s="222"/>
      <c r="AK647" s="222"/>
      <c r="AL647" s="222"/>
      <c r="AM647" s="222"/>
      <c r="AN647" s="222"/>
      <c r="AO647" s="222"/>
      <c r="AP647" s="222"/>
      <c r="AQ647" s="222"/>
      <c r="AR647" s="222"/>
      <c r="AS647" s="222"/>
      <c r="AT647" s="222"/>
      <c r="AU647" s="222"/>
      <c r="AV647" s="222"/>
      <c r="AW647" s="222"/>
      <c r="AX647" s="222"/>
    </row>
    <row r="648" spans="1:50" ht="24"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c r="AB648" s="222"/>
      <c r="AC648" s="222"/>
      <c r="AD648" s="222"/>
      <c r="AE648" s="222"/>
      <c r="AF648" s="222"/>
      <c r="AG648" s="222"/>
      <c r="AH648" s="222"/>
      <c r="AI648" s="222"/>
      <c r="AJ648" s="222"/>
      <c r="AK648" s="222"/>
      <c r="AL648" s="222"/>
      <c r="AM648" s="222"/>
      <c r="AN648" s="222"/>
      <c r="AO648" s="222"/>
      <c r="AP648" s="222"/>
      <c r="AQ648" s="222"/>
      <c r="AR648" s="222"/>
      <c r="AS648" s="222"/>
      <c r="AT648" s="222"/>
      <c r="AU648" s="222"/>
      <c r="AV648" s="222"/>
      <c r="AW648" s="222"/>
      <c r="AX648" s="222"/>
    </row>
    <row r="649" spans="1:50" ht="24"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c r="AB649" s="222"/>
      <c r="AC649" s="222"/>
      <c r="AD649" s="222"/>
      <c r="AE649" s="222"/>
      <c r="AF649" s="222"/>
      <c r="AG649" s="222"/>
      <c r="AH649" s="222"/>
      <c r="AI649" s="222"/>
      <c r="AJ649" s="222"/>
      <c r="AK649" s="222"/>
      <c r="AL649" s="222"/>
      <c r="AM649" s="222"/>
      <c r="AN649" s="222"/>
      <c r="AO649" s="222"/>
      <c r="AP649" s="222"/>
      <c r="AQ649" s="222"/>
      <c r="AR649" s="222"/>
      <c r="AS649" s="222"/>
      <c r="AT649" s="222"/>
      <c r="AU649" s="222"/>
      <c r="AV649" s="222"/>
      <c r="AW649" s="222"/>
      <c r="AX649" s="222"/>
    </row>
    <row r="650" spans="1:50" ht="24"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c r="AB650" s="222"/>
      <c r="AC650" s="222"/>
      <c r="AD650" s="222"/>
      <c r="AE650" s="222"/>
      <c r="AF650" s="222"/>
      <c r="AG650" s="222"/>
      <c r="AH650" s="222"/>
      <c r="AI650" s="222"/>
      <c r="AJ650" s="222"/>
      <c r="AK650" s="222"/>
      <c r="AL650" s="222"/>
      <c r="AM650" s="222"/>
      <c r="AN650" s="222"/>
      <c r="AO650" s="222"/>
      <c r="AP650" s="222"/>
      <c r="AQ650" s="222"/>
      <c r="AR650" s="222"/>
      <c r="AS650" s="222"/>
      <c r="AT650" s="222"/>
      <c r="AU650" s="222"/>
      <c r="AV650" s="222"/>
      <c r="AW650" s="222"/>
      <c r="AX650" s="222"/>
    </row>
    <row r="651" spans="1:50" ht="24"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c r="AB651" s="222"/>
      <c r="AC651" s="222"/>
      <c r="AD651" s="222"/>
      <c r="AE651" s="222"/>
      <c r="AF651" s="222"/>
      <c r="AG651" s="222"/>
      <c r="AH651" s="222"/>
      <c r="AI651" s="222"/>
      <c r="AJ651" s="222"/>
      <c r="AK651" s="222"/>
      <c r="AL651" s="222"/>
      <c r="AM651" s="222"/>
      <c r="AN651" s="222"/>
      <c r="AO651" s="222"/>
      <c r="AP651" s="222"/>
      <c r="AQ651" s="222"/>
      <c r="AR651" s="222"/>
      <c r="AS651" s="222"/>
      <c r="AT651" s="222"/>
      <c r="AU651" s="222"/>
      <c r="AV651" s="222"/>
      <c r="AW651" s="222"/>
      <c r="AX651" s="222"/>
    </row>
    <row r="652" spans="1:50" ht="24"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c r="AB652" s="222"/>
      <c r="AC652" s="222"/>
      <c r="AD652" s="222"/>
      <c r="AE652" s="222"/>
      <c r="AF652" s="222"/>
      <c r="AG652" s="222"/>
      <c r="AH652" s="222"/>
      <c r="AI652" s="222"/>
      <c r="AJ652" s="222"/>
      <c r="AK652" s="222"/>
      <c r="AL652" s="222"/>
      <c r="AM652" s="222"/>
      <c r="AN652" s="222"/>
      <c r="AO652" s="222"/>
      <c r="AP652" s="222"/>
      <c r="AQ652" s="222"/>
      <c r="AR652" s="222"/>
      <c r="AS652" s="222"/>
      <c r="AT652" s="222"/>
      <c r="AU652" s="222"/>
      <c r="AV652" s="222"/>
      <c r="AW652" s="222"/>
      <c r="AX652" s="222"/>
    </row>
    <row r="653" spans="1:50" ht="24"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c r="AB653" s="222"/>
      <c r="AC653" s="222"/>
      <c r="AD653" s="222"/>
      <c r="AE653" s="222"/>
      <c r="AF653" s="222"/>
      <c r="AG653" s="222"/>
      <c r="AH653" s="222"/>
      <c r="AI653" s="222"/>
      <c r="AJ653" s="222"/>
      <c r="AK653" s="222"/>
      <c r="AL653" s="222"/>
      <c r="AM653" s="222"/>
      <c r="AN653" s="222"/>
      <c r="AO653" s="222"/>
      <c r="AP653" s="222"/>
      <c r="AQ653" s="222"/>
      <c r="AR653" s="222"/>
      <c r="AS653" s="222"/>
      <c r="AT653" s="222"/>
      <c r="AU653" s="222"/>
      <c r="AV653" s="222"/>
      <c r="AW653" s="222"/>
      <c r="AX653" s="222"/>
    </row>
    <row r="654" spans="1:50" ht="24"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c r="AB654" s="222"/>
      <c r="AC654" s="222"/>
      <c r="AD654" s="222"/>
      <c r="AE654" s="222"/>
      <c r="AF654" s="222"/>
      <c r="AG654" s="222"/>
      <c r="AH654" s="222"/>
      <c r="AI654" s="222"/>
      <c r="AJ654" s="222"/>
      <c r="AK654" s="222"/>
      <c r="AL654" s="222"/>
      <c r="AM654" s="222"/>
      <c r="AN654" s="222"/>
      <c r="AO654" s="222"/>
      <c r="AP654" s="222"/>
      <c r="AQ654" s="222"/>
      <c r="AR654" s="222"/>
      <c r="AS654" s="222"/>
      <c r="AT654" s="222"/>
      <c r="AU654" s="222"/>
      <c r="AV654" s="222"/>
      <c r="AW654" s="222"/>
      <c r="AX654" s="222"/>
    </row>
    <row r="655" spans="1:50" ht="24"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c r="AB655" s="222"/>
      <c r="AC655" s="222"/>
      <c r="AD655" s="222"/>
      <c r="AE655" s="222"/>
      <c r="AF655" s="222"/>
      <c r="AG655" s="222"/>
      <c r="AH655" s="222"/>
      <c r="AI655" s="222"/>
      <c r="AJ655" s="222"/>
      <c r="AK655" s="222"/>
      <c r="AL655" s="222"/>
      <c r="AM655" s="222"/>
      <c r="AN655" s="222"/>
      <c r="AO655" s="222"/>
      <c r="AP655" s="222"/>
      <c r="AQ655" s="222"/>
      <c r="AR655" s="222"/>
      <c r="AS655" s="222"/>
      <c r="AT655" s="222"/>
      <c r="AU655" s="222"/>
      <c r="AV655" s="222"/>
      <c r="AW655" s="222"/>
      <c r="AX655" s="222"/>
    </row>
    <row r="656" spans="1:50" ht="24"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c r="AB656" s="222"/>
      <c r="AC656" s="222"/>
      <c r="AD656" s="222"/>
      <c r="AE656" s="222"/>
      <c r="AF656" s="222"/>
      <c r="AG656" s="222"/>
      <c r="AH656" s="222"/>
      <c r="AI656" s="222"/>
      <c r="AJ656" s="222"/>
      <c r="AK656" s="222"/>
      <c r="AL656" s="222"/>
      <c r="AM656" s="222"/>
      <c r="AN656" s="222"/>
      <c r="AO656" s="222"/>
      <c r="AP656" s="222"/>
      <c r="AQ656" s="222"/>
      <c r="AR656" s="222"/>
      <c r="AS656" s="222"/>
      <c r="AT656" s="222"/>
      <c r="AU656" s="222"/>
      <c r="AV656" s="222"/>
      <c r="AW656" s="222"/>
      <c r="AX656" s="222"/>
    </row>
    <row r="657" spans="1:50" ht="24"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c r="AB657" s="222"/>
      <c r="AC657" s="222"/>
      <c r="AD657" s="222"/>
      <c r="AE657" s="222"/>
      <c r="AF657" s="222"/>
      <c r="AG657" s="222"/>
      <c r="AH657" s="222"/>
      <c r="AI657" s="222"/>
      <c r="AJ657" s="222"/>
      <c r="AK657" s="222"/>
      <c r="AL657" s="222"/>
      <c r="AM657" s="222"/>
      <c r="AN657" s="222"/>
      <c r="AO657" s="222"/>
      <c r="AP657" s="222"/>
      <c r="AQ657" s="222"/>
      <c r="AR657" s="222"/>
      <c r="AS657" s="222"/>
      <c r="AT657" s="222"/>
      <c r="AU657" s="222"/>
      <c r="AV657" s="222"/>
      <c r="AW657" s="222"/>
      <c r="AX657" s="222"/>
    </row>
    <row r="658" spans="1:50" ht="24"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c r="AB658" s="222"/>
      <c r="AC658" s="222"/>
      <c r="AD658" s="222"/>
      <c r="AE658" s="222"/>
      <c r="AF658" s="222"/>
      <c r="AG658" s="222"/>
      <c r="AH658" s="222"/>
      <c r="AI658" s="222"/>
      <c r="AJ658" s="222"/>
      <c r="AK658" s="222"/>
      <c r="AL658" s="222"/>
      <c r="AM658" s="222"/>
      <c r="AN658" s="222"/>
      <c r="AO658" s="222"/>
      <c r="AP658" s="222"/>
      <c r="AQ658" s="222"/>
      <c r="AR658" s="222"/>
      <c r="AS658" s="222"/>
      <c r="AT658" s="222"/>
      <c r="AU658" s="222"/>
      <c r="AV658" s="222"/>
      <c r="AW658" s="222"/>
      <c r="AX658" s="222"/>
    </row>
    <row r="659" spans="1:50" ht="24"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c r="AB659" s="222"/>
      <c r="AC659" s="222"/>
      <c r="AD659" s="222"/>
      <c r="AE659" s="222"/>
      <c r="AF659" s="222"/>
      <c r="AG659" s="222"/>
      <c r="AH659" s="222"/>
      <c r="AI659" s="222"/>
      <c r="AJ659" s="222"/>
      <c r="AK659" s="222"/>
      <c r="AL659" s="222"/>
      <c r="AM659" s="222"/>
      <c r="AN659" s="222"/>
      <c r="AO659" s="222"/>
      <c r="AP659" s="222"/>
      <c r="AQ659" s="222"/>
      <c r="AR659" s="222"/>
      <c r="AS659" s="222"/>
      <c r="AT659" s="222"/>
      <c r="AU659" s="222"/>
      <c r="AV659" s="222"/>
      <c r="AW659" s="222"/>
      <c r="AX659" s="222"/>
    </row>
    <row r="660" spans="1:50" ht="24"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c r="AB660" s="222"/>
      <c r="AC660" s="222"/>
      <c r="AD660" s="222"/>
      <c r="AE660" s="222"/>
      <c r="AF660" s="222"/>
      <c r="AG660" s="222"/>
      <c r="AH660" s="222"/>
      <c r="AI660" s="222"/>
      <c r="AJ660" s="222"/>
      <c r="AK660" s="222"/>
      <c r="AL660" s="222"/>
      <c r="AM660" s="222"/>
      <c r="AN660" s="222"/>
      <c r="AO660" s="222"/>
      <c r="AP660" s="222"/>
      <c r="AQ660" s="222"/>
      <c r="AR660" s="222"/>
      <c r="AS660" s="222"/>
      <c r="AT660" s="222"/>
      <c r="AU660" s="222"/>
      <c r="AV660" s="222"/>
      <c r="AW660" s="222"/>
      <c r="AX660" s="222"/>
    </row>
    <row r="661" spans="1:50" ht="24"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c r="AB661" s="222"/>
      <c r="AC661" s="222"/>
      <c r="AD661" s="222"/>
      <c r="AE661" s="222"/>
      <c r="AF661" s="222"/>
      <c r="AG661" s="222"/>
      <c r="AH661" s="222"/>
      <c r="AI661" s="222"/>
      <c r="AJ661" s="222"/>
      <c r="AK661" s="222"/>
      <c r="AL661" s="222"/>
      <c r="AM661" s="222"/>
      <c r="AN661" s="222"/>
      <c r="AO661" s="222"/>
      <c r="AP661" s="222"/>
      <c r="AQ661" s="222"/>
      <c r="AR661" s="222"/>
      <c r="AS661" s="222"/>
      <c r="AT661" s="222"/>
      <c r="AU661" s="222"/>
      <c r="AV661" s="222"/>
      <c r="AW661" s="222"/>
      <c r="AX661" s="222"/>
    </row>
    <row r="662" spans="1:50" ht="24"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c r="AB662" s="222"/>
      <c r="AC662" s="222"/>
      <c r="AD662" s="222"/>
      <c r="AE662" s="222"/>
      <c r="AF662" s="222"/>
      <c r="AG662" s="222"/>
      <c r="AH662" s="222"/>
      <c r="AI662" s="222"/>
      <c r="AJ662" s="222"/>
      <c r="AK662" s="222"/>
      <c r="AL662" s="222"/>
      <c r="AM662" s="222"/>
      <c r="AN662" s="222"/>
      <c r="AO662" s="222"/>
      <c r="AP662" s="222"/>
      <c r="AQ662" s="222"/>
      <c r="AR662" s="222"/>
      <c r="AS662" s="222"/>
      <c r="AT662" s="222"/>
      <c r="AU662" s="222"/>
      <c r="AV662" s="222"/>
      <c r="AW662" s="222"/>
      <c r="AX662" s="222"/>
    </row>
    <row r="663" spans="1:50" ht="24"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c r="AB663" s="222"/>
      <c r="AC663" s="222"/>
      <c r="AD663" s="222"/>
      <c r="AE663" s="222"/>
      <c r="AF663" s="222"/>
      <c r="AG663" s="222"/>
      <c r="AH663" s="222"/>
      <c r="AI663" s="222"/>
      <c r="AJ663" s="222"/>
      <c r="AK663" s="222"/>
      <c r="AL663" s="222"/>
      <c r="AM663" s="222"/>
      <c r="AN663" s="222"/>
      <c r="AO663" s="222"/>
      <c r="AP663" s="222"/>
      <c r="AQ663" s="222"/>
      <c r="AR663" s="222"/>
      <c r="AS663" s="222"/>
      <c r="AT663" s="222"/>
      <c r="AU663" s="222"/>
      <c r="AV663" s="222"/>
      <c r="AW663" s="222"/>
      <c r="AX663" s="222"/>
    </row>
    <row r="664" spans="1:50" ht="24"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c r="AB664" s="222"/>
      <c r="AC664" s="222"/>
      <c r="AD664" s="222"/>
      <c r="AE664" s="222"/>
      <c r="AF664" s="222"/>
      <c r="AG664" s="222"/>
      <c r="AH664" s="222"/>
      <c r="AI664" s="222"/>
      <c r="AJ664" s="222"/>
      <c r="AK664" s="222"/>
      <c r="AL664" s="222"/>
      <c r="AM664" s="222"/>
      <c r="AN664" s="222"/>
      <c r="AO664" s="222"/>
      <c r="AP664" s="222"/>
      <c r="AQ664" s="222"/>
      <c r="AR664" s="222"/>
      <c r="AS664" s="222"/>
      <c r="AT664" s="222"/>
      <c r="AU664" s="222"/>
      <c r="AV664" s="222"/>
      <c r="AW664" s="222"/>
      <c r="AX664" s="222"/>
    </row>
    <row r="665" spans="1:50" ht="24"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c r="AB665" s="222"/>
      <c r="AC665" s="222"/>
      <c r="AD665" s="222"/>
      <c r="AE665" s="222"/>
      <c r="AF665" s="222"/>
      <c r="AG665" s="222"/>
      <c r="AH665" s="222"/>
      <c r="AI665" s="222"/>
      <c r="AJ665" s="222"/>
      <c r="AK665" s="222"/>
      <c r="AL665" s="222"/>
      <c r="AM665" s="222"/>
      <c r="AN665" s="222"/>
      <c r="AO665" s="222"/>
      <c r="AP665" s="222"/>
      <c r="AQ665" s="222"/>
      <c r="AR665" s="222"/>
      <c r="AS665" s="222"/>
      <c r="AT665" s="222"/>
      <c r="AU665" s="222"/>
      <c r="AV665" s="222"/>
      <c r="AW665" s="222"/>
      <c r="AX665" s="222"/>
    </row>
    <row r="666" spans="1:50" ht="24"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c r="AB666" s="222"/>
      <c r="AC666" s="222"/>
      <c r="AD666" s="222"/>
      <c r="AE666" s="222"/>
      <c r="AF666" s="222"/>
      <c r="AG666" s="222"/>
      <c r="AH666" s="222"/>
      <c r="AI666" s="222"/>
      <c r="AJ666" s="222"/>
      <c r="AK666" s="222"/>
      <c r="AL666" s="222"/>
      <c r="AM666" s="222"/>
      <c r="AN666" s="222"/>
      <c r="AO666" s="222"/>
      <c r="AP666" s="222"/>
      <c r="AQ666" s="222"/>
      <c r="AR666" s="222"/>
      <c r="AS666" s="222"/>
      <c r="AT666" s="222"/>
      <c r="AU666" s="222"/>
      <c r="AV666" s="222"/>
      <c r="AW666" s="222"/>
      <c r="AX666" s="222"/>
    </row>
    <row r="667" spans="1:50" ht="24"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c r="AB667" s="222"/>
      <c r="AC667" s="222"/>
      <c r="AD667" s="222"/>
      <c r="AE667" s="222"/>
      <c r="AF667" s="222"/>
      <c r="AG667" s="222"/>
      <c r="AH667" s="222"/>
      <c r="AI667" s="222"/>
      <c r="AJ667" s="222"/>
      <c r="AK667" s="222"/>
      <c r="AL667" s="222"/>
      <c r="AM667" s="222"/>
      <c r="AN667" s="222"/>
      <c r="AO667" s="222"/>
      <c r="AP667" s="222"/>
      <c r="AQ667" s="222"/>
      <c r="AR667" s="222"/>
      <c r="AS667" s="222"/>
      <c r="AT667" s="222"/>
      <c r="AU667" s="222"/>
      <c r="AV667" s="222"/>
      <c r="AW667" s="222"/>
      <c r="AX667" s="222"/>
    </row>
    <row r="668" spans="1:50" ht="24"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c r="AB668" s="222"/>
      <c r="AC668" s="222"/>
      <c r="AD668" s="222"/>
      <c r="AE668" s="222"/>
      <c r="AF668" s="222"/>
      <c r="AG668" s="222"/>
      <c r="AH668" s="222"/>
      <c r="AI668" s="222"/>
      <c r="AJ668" s="222"/>
      <c r="AK668" s="222"/>
      <c r="AL668" s="222"/>
      <c r="AM668" s="222"/>
      <c r="AN668" s="222"/>
      <c r="AO668" s="222"/>
      <c r="AP668" s="222"/>
      <c r="AQ668" s="222"/>
      <c r="AR668" s="222"/>
      <c r="AS668" s="222"/>
      <c r="AT668" s="222"/>
      <c r="AU668" s="222"/>
      <c r="AV668" s="222"/>
      <c r="AW668" s="222"/>
      <c r="AX668" s="222"/>
    </row>
    <row r="669" spans="1:50" ht="24"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c r="AB669" s="222"/>
      <c r="AC669" s="222"/>
      <c r="AD669" s="222"/>
      <c r="AE669" s="222"/>
      <c r="AF669" s="222"/>
      <c r="AG669" s="222"/>
      <c r="AH669" s="222"/>
      <c r="AI669" s="222"/>
      <c r="AJ669" s="222"/>
      <c r="AK669" s="222"/>
      <c r="AL669" s="222"/>
      <c r="AM669" s="222"/>
      <c r="AN669" s="222"/>
      <c r="AO669" s="222"/>
      <c r="AP669" s="222"/>
      <c r="AQ669" s="222"/>
      <c r="AR669" s="222"/>
      <c r="AS669" s="222"/>
      <c r="AT669" s="222"/>
      <c r="AU669" s="222"/>
      <c r="AV669" s="222"/>
      <c r="AW669" s="222"/>
      <c r="AX669" s="222"/>
    </row>
    <row r="670" spans="1:50" ht="24"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c r="AB670" s="222"/>
      <c r="AC670" s="222"/>
      <c r="AD670" s="222"/>
      <c r="AE670" s="222"/>
      <c r="AF670" s="222"/>
      <c r="AG670" s="222"/>
      <c r="AH670" s="222"/>
      <c r="AI670" s="222"/>
      <c r="AJ670" s="222"/>
      <c r="AK670" s="222"/>
      <c r="AL670" s="222"/>
      <c r="AM670" s="222"/>
      <c r="AN670" s="222"/>
      <c r="AO670" s="222"/>
      <c r="AP670" s="222"/>
      <c r="AQ670" s="222"/>
      <c r="AR670" s="222"/>
      <c r="AS670" s="222"/>
      <c r="AT670" s="222"/>
      <c r="AU670" s="222"/>
      <c r="AV670" s="222"/>
      <c r="AW670" s="222"/>
      <c r="AX670" s="222"/>
    </row>
    <row r="671" spans="1:50" ht="24"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c r="AB671" s="222"/>
      <c r="AC671" s="222"/>
      <c r="AD671" s="222"/>
      <c r="AE671" s="222"/>
      <c r="AF671" s="222"/>
      <c r="AG671" s="222"/>
      <c r="AH671" s="222"/>
      <c r="AI671" s="222"/>
      <c r="AJ671" s="222"/>
      <c r="AK671" s="222"/>
      <c r="AL671" s="222"/>
      <c r="AM671" s="222"/>
      <c r="AN671" s="222"/>
      <c r="AO671" s="222"/>
      <c r="AP671" s="222"/>
      <c r="AQ671" s="222"/>
      <c r="AR671" s="222"/>
      <c r="AS671" s="222"/>
      <c r="AT671" s="222"/>
      <c r="AU671" s="222"/>
      <c r="AV671" s="222"/>
      <c r="AW671" s="222"/>
      <c r="AX671" s="222"/>
    </row>
    <row r="672" spans="1:50" ht="24"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c r="AB672" s="222"/>
      <c r="AC672" s="222"/>
      <c r="AD672" s="222"/>
      <c r="AE672" s="222"/>
      <c r="AF672" s="222"/>
      <c r="AG672" s="222"/>
      <c r="AH672" s="222"/>
      <c r="AI672" s="222"/>
      <c r="AJ672" s="222"/>
      <c r="AK672" s="222"/>
      <c r="AL672" s="222"/>
      <c r="AM672" s="222"/>
      <c r="AN672" s="222"/>
      <c r="AO672" s="222"/>
      <c r="AP672" s="222"/>
      <c r="AQ672" s="222"/>
      <c r="AR672" s="222"/>
      <c r="AS672" s="222"/>
      <c r="AT672" s="222"/>
      <c r="AU672" s="222"/>
      <c r="AV672" s="222"/>
      <c r="AW672" s="222"/>
      <c r="AX672" s="222"/>
    </row>
    <row r="673" spans="1:50" ht="24"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c r="AB673" s="222"/>
      <c r="AC673" s="222"/>
      <c r="AD673" s="222"/>
      <c r="AE673" s="222"/>
      <c r="AF673" s="222"/>
      <c r="AG673" s="222"/>
      <c r="AH673" s="222"/>
      <c r="AI673" s="222"/>
      <c r="AJ673" s="222"/>
      <c r="AK673" s="222"/>
      <c r="AL673" s="222"/>
      <c r="AM673" s="222"/>
      <c r="AN673" s="222"/>
      <c r="AO673" s="222"/>
      <c r="AP673" s="222"/>
      <c r="AQ673" s="222"/>
      <c r="AR673" s="222"/>
      <c r="AS673" s="222"/>
      <c r="AT673" s="222"/>
      <c r="AU673" s="222"/>
      <c r="AV673" s="222"/>
      <c r="AW673" s="222"/>
      <c r="AX673" s="222"/>
    </row>
    <row r="674" spans="1:50" ht="24"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c r="AB674" s="222"/>
      <c r="AC674" s="222"/>
      <c r="AD674" s="222"/>
      <c r="AE674" s="222"/>
      <c r="AF674" s="222"/>
      <c r="AG674" s="222"/>
      <c r="AH674" s="222"/>
      <c r="AI674" s="222"/>
      <c r="AJ674" s="222"/>
      <c r="AK674" s="222"/>
      <c r="AL674" s="222"/>
      <c r="AM674" s="222"/>
      <c r="AN674" s="222"/>
      <c r="AO674" s="222"/>
      <c r="AP674" s="222"/>
      <c r="AQ674" s="222"/>
      <c r="AR674" s="222"/>
      <c r="AS674" s="222"/>
      <c r="AT674" s="222"/>
      <c r="AU674" s="222"/>
      <c r="AV674" s="222"/>
      <c r="AW674" s="222"/>
      <c r="AX674" s="222"/>
    </row>
    <row r="675" spans="1:50" ht="24"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c r="AB675" s="222"/>
      <c r="AC675" s="222"/>
      <c r="AD675" s="222"/>
      <c r="AE675" s="222"/>
      <c r="AF675" s="222"/>
      <c r="AG675" s="222"/>
      <c r="AH675" s="222"/>
      <c r="AI675" s="222"/>
      <c r="AJ675" s="222"/>
      <c r="AK675" s="222"/>
      <c r="AL675" s="222"/>
      <c r="AM675" s="222"/>
      <c r="AN675" s="222"/>
      <c r="AO675" s="222"/>
      <c r="AP675" s="222"/>
      <c r="AQ675" s="222"/>
      <c r="AR675" s="222"/>
      <c r="AS675" s="222"/>
      <c r="AT675" s="222"/>
      <c r="AU675" s="222"/>
      <c r="AV675" s="222"/>
      <c r="AW675" s="222"/>
      <c r="AX675" s="222"/>
    </row>
    <row r="676" spans="1:50" ht="24"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c r="AB676" s="222"/>
      <c r="AC676" s="222"/>
      <c r="AD676" s="222"/>
      <c r="AE676" s="222"/>
      <c r="AF676" s="222"/>
      <c r="AG676" s="222"/>
      <c r="AH676" s="222"/>
      <c r="AI676" s="222"/>
      <c r="AJ676" s="222"/>
      <c r="AK676" s="222"/>
      <c r="AL676" s="222"/>
      <c r="AM676" s="222"/>
      <c r="AN676" s="222"/>
      <c r="AO676" s="222"/>
      <c r="AP676" s="222"/>
      <c r="AQ676" s="222"/>
      <c r="AR676" s="222"/>
      <c r="AS676" s="222"/>
      <c r="AT676" s="222"/>
      <c r="AU676" s="222"/>
      <c r="AV676" s="222"/>
      <c r="AW676" s="222"/>
      <c r="AX676" s="222"/>
    </row>
    <row r="677" spans="1:50" ht="24"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c r="AB677" s="222"/>
      <c r="AC677" s="222"/>
      <c r="AD677" s="222"/>
      <c r="AE677" s="222"/>
      <c r="AF677" s="222"/>
      <c r="AG677" s="222"/>
      <c r="AH677" s="222"/>
      <c r="AI677" s="222"/>
      <c r="AJ677" s="222"/>
      <c r="AK677" s="222"/>
      <c r="AL677" s="222"/>
      <c r="AM677" s="222"/>
      <c r="AN677" s="222"/>
      <c r="AO677" s="222"/>
      <c r="AP677" s="222"/>
      <c r="AQ677" s="222"/>
      <c r="AR677" s="222"/>
      <c r="AS677" s="222"/>
      <c r="AT677" s="222"/>
      <c r="AU677" s="222"/>
      <c r="AV677" s="222"/>
      <c r="AW677" s="222"/>
      <c r="AX677" s="222"/>
    </row>
    <row r="678" spans="1:50" ht="24"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c r="AB678" s="222"/>
      <c r="AC678" s="222"/>
      <c r="AD678" s="222"/>
      <c r="AE678" s="222"/>
      <c r="AF678" s="222"/>
      <c r="AG678" s="222"/>
      <c r="AH678" s="222"/>
      <c r="AI678" s="222"/>
      <c r="AJ678" s="222"/>
      <c r="AK678" s="222"/>
      <c r="AL678" s="222"/>
      <c r="AM678" s="222"/>
      <c r="AN678" s="222"/>
      <c r="AO678" s="222"/>
      <c r="AP678" s="222"/>
      <c r="AQ678" s="222"/>
      <c r="AR678" s="222"/>
      <c r="AS678" s="222"/>
      <c r="AT678" s="222"/>
      <c r="AU678" s="222"/>
      <c r="AV678" s="222"/>
      <c r="AW678" s="222"/>
      <c r="AX678" s="222"/>
    </row>
    <row r="679" spans="1:50" ht="24"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c r="AB679" s="222"/>
      <c r="AC679" s="222"/>
      <c r="AD679" s="222"/>
      <c r="AE679" s="222"/>
      <c r="AF679" s="222"/>
      <c r="AG679" s="222"/>
      <c r="AH679" s="222"/>
      <c r="AI679" s="222"/>
      <c r="AJ679" s="222"/>
      <c r="AK679" s="222"/>
      <c r="AL679" s="222"/>
      <c r="AM679" s="222"/>
      <c r="AN679" s="222"/>
      <c r="AO679" s="222"/>
      <c r="AP679" s="222"/>
      <c r="AQ679" s="222"/>
      <c r="AR679" s="222"/>
      <c r="AS679" s="222"/>
      <c r="AT679" s="222"/>
      <c r="AU679" s="222"/>
      <c r="AV679" s="222"/>
      <c r="AW679" s="222"/>
      <c r="AX679" s="222"/>
    </row>
    <row r="680" spans="1:50" ht="24"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c r="AB680" s="222"/>
      <c r="AC680" s="222"/>
      <c r="AD680" s="222"/>
      <c r="AE680" s="222"/>
      <c r="AF680" s="222"/>
      <c r="AG680" s="222"/>
      <c r="AH680" s="222"/>
      <c r="AI680" s="222"/>
      <c r="AJ680" s="222"/>
      <c r="AK680" s="222"/>
      <c r="AL680" s="222"/>
      <c r="AM680" s="222"/>
      <c r="AN680" s="222"/>
      <c r="AO680" s="222"/>
      <c r="AP680" s="222"/>
      <c r="AQ680" s="222"/>
      <c r="AR680" s="222"/>
      <c r="AS680" s="222"/>
      <c r="AT680" s="222"/>
      <c r="AU680" s="222"/>
      <c r="AV680" s="222"/>
      <c r="AW680" s="222"/>
      <c r="AX680" s="222"/>
    </row>
    <row r="681" spans="1:50" ht="24"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c r="AD681" s="222"/>
      <c r="AE681" s="222"/>
      <c r="AF681" s="222"/>
      <c r="AG681" s="222"/>
      <c r="AH681" s="222"/>
      <c r="AI681" s="222"/>
      <c r="AJ681" s="222"/>
      <c r="AK681" s="222"/>
      <c r="AL681" s="222"/>
      <c r="AM681" s="222"/>
      <c r="AN681" s="222"/>
      <c r="AO681" s="222"/>
      <c r="AP681" s="222"/>
      <c r="AQ681" s="222"/>
      <c r="AR681" s="222"/>
      <c r="AS681" s="222"/>
      <c r="AT681" s="222"/>
      <c r="AU681" s="222"/>
      <c r="AV681" s="222"/>
      <c r="AW681" s="222"/>
      <c r="AX681" s="222"/>
    </row>
    <row r="682" spans="1:50" ht="24"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c r="AD682" s="222"/>
      <c r="AE682" s="222"/>
      <c r="AF682" s="222"/>
      <c r="AG682" s="222"/>
      <c r="AH682" s="222"/>
      <c r="AI682" s="222"/>
      <c r="AJ682" s="222"/>
      <c r="AK682" s="222"/>
      <c r="AL682" s="222"/>
      <c r="AM682" s="222"/>
      <c r="AN682" s="222"/>
      <c r="AO682" s="222"/>
      <c r="AP682" s="222"/>
      <c r="AQ682" s="222"/>
      <c r="AR682" s="222"/>
      <c r="AS682" s="222"/>
      <c r="AT682" s="222"/>
      <c r="AU682" s="222"/>
      <c r="AV682" s="222"/>
      <c r="AW682" s="222"/>
      <c r="AX682" s="222"/>
    </row>
    <row r="683" spans="1:50" ht="24"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c r="AB683" s="222"/>
      <c r="AC683" s="222"/>
      <c r="AD683" s="222"/>
      <c r="AE683" s="222"/>
      <c r="AF683" s="222"/>
      <c r="AG683" s="222"/>
      <c r="AH683" s="222"/>
      <c r="AI683" s="222"/>
      <c r="AJ683" s="222"/>
      <c r="AK683" s="222"/>
      <c r="AL683" s="222"/>
      <c r="AM683" s="222"/>
      <c r="AN683" s="222"/>
      <c r="AO683" s="222"/>
      <c r="AP683" s="222"/>
      <c r="AQ683" s="222"/>
      <c r="AR683" s="222"/>
      <c r="AS683" s="222"/>
      <c r="AT683" s="222"/>
      <c r="AU683" s="222"/>
      <c r="AV683" s="222"/>
      <c r="AW683" s="222"/>
      <c r="AX683" s="222"/>
    </row>
    <row r="684" spans="1:50" ht="24"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c r="AB684" s="222"/>
      <c r="AC684" s="222"/>
      <c r="AD684" s="222"/>
      <c r="AE684" s="222"/>
      <c r="AF684" s="222"/>
      <c r="AG684" s="222"/>
      <c r="AH684" s="222"/>
      <c r="AI684" s="222"/>
      <c r="AJ684" s="222"/>
      <c r="AK684" s="222"/>
      <c r="AL684" s="222"/>
      <c r="AM684" s="222"/>
      <c r="AN684" s="222"/>
      <c r="AO684" s="222"/>
      <c r="AP684" s="222"/>
      <c r="AQ684" s="222"/>
      <c r="AR684" s="222"/>
      <c r="AS684" s="222"/>
      <c r="AT684" s="222"/>
      <c r="AU684" s="222"/>
      <c r="AV684" s="222"/>
      <c r="AW684" s="222"/>
      <c r="AX684" s="222"/>
    </row>
    <row r="685" spans="1:50" ht="24"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c r="AB685" s="222"/>
      <c r="AC685" s="222"/>
      <c r="AD685" s="222"/>
      <c r="AE685" s="222"/>
      <c r="AF685" s="222"/>
      <c r="AG685" s="222"/>
      <c r="AH685" s="222"/>
      <c r="AI685" s="222"/>
      <c r="AJ685" s="222"/>
      <c r="AK685" s="222"/>
      <c r="AL685" s="222"/>
      <c r="AM685" s="222"/>
      <c r="AN685" s="222"/>
      <c r="AO685" s="222"/>
      <c r="AP685" s="222"/>
      <c r="AQ685" s="222"/>
      <c r="AR685" s="222"/>
      <c r="AS685" s="222"/>
      <c r="AT685" s="222"/>
      <c r="AU685" s="222"/>
      <c r="AV685" s="222"/>
      <c r="AW685" s="222"/>
      <c r="AX685" s="222"/>
    </row>
    <row r="686" spans="1:50" ht="24"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c r="AD686" s="222"/>
      <c r="AE686" s="222"/>
      <c r="AF686" s="222"/>
      <c r="AG686" s="222"/>
      <c r="AH686" s="222"/>
      <c r="AI686" s="222"/>
      <c r="AJ686" s="222"/>
      <c r="AK686" s="222"/>
      <c r="AL686" s="222"/>
      <c r="AM686" s="222"/>
      <c r="AN686" s="222"/>
      <c r="AO686" s="222"/>
      <c r="AP686" s="222"/>
      <c r="AQ686" s="222"/>
      <c r="AR686" s="222"/>
      <c r="AS686" s="222"/>
      <c r="AT686" s="222"/>
      <c r="AU686" s="222"/>
      <c r="AV686" s="222"/>
      <c r="AW686" s="222"/>
      <c r="AX686" s="222"/>
    </row>
    <row r="687" spans="1:50" ht="24"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c r="AB687" s="222"/>
      <c r="AC687" s="222"/>
      <c r="AD687" s="222"/>
      <c r="AE687" s="222"/>
      <c r="AF687" s="222"/>
      <c r="AG687" s="222"/>
      <c r="AH687" s="222"/>
      <c r="AI687" s="222"/>
      <c r="AJ687" s="222"/>
      <c r="AK687" s="222"/>
      <c r="AL687" s="222"/>
      <c r="AM687" s="222"/>
      <c r="AN687" s="222"/>
      <c r="AO687" s="222"/>
      <c r="AP687" s="222"/>
      <c r="AQ687" s="222"/>
      <c r="AR687" s="222"/>
      <c r="AS687" s="222"/>
      <c r="AT687" s="222"/>
      <c r="AU687" s="222"/>
      <c r="AV687" s="222"/>
      <c r="AW687" s="222"/>
      <c r="AX687" s="222"/>
    </row>
    <row r="688" spans="1:50" ht="24"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c r="AB688" s="222"/>
      <c r="AC688" s="222"/>
      <c r="AD688" s="222"/>
      <c r="AE688" s="222"/>
      <c r="AF688" s="222"/>
      <c r="AG688" s="222"/>
      <c r="AH688" s="222"/>
      <c r="AI688" s="222"/>
      <c r="AJ688" s="222"/>
      <c r="AK688" s="222"/>
      <c r="AL688" s="222"/>
      <c r="AM688" s="222"/>
      <c r="AN688" s="222"/>
      <c r="AO688" s="222"/>
      <c r="AP688" s="222"/>
      <c r="AQ688" s="222"/>
      <c r="AR688" s="222"/>
      <c r="AS688" s="222"/>
      <c r="AT688" s="222"/>
      <c r="AU688" s="222"/>
      <c r="AV688" s="222"/>
      <c r="AW688" s="222"/>
      <c r="AX688" s="222"/>
    </row>
    <row r="689" spans="1:50" ht="24"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c r="AB689" s="222"/>
      <c r="AC689" s="222"/>
      <c r="AD689" s="222"/>
      <c r="AE689" s="222"/>
      <c r="AF689" s="222"/>
      <c r="AG689" s="222"/>
      <c r="AH689" s="222"/>
      <c r="AI689" s="222"/>
      <c r="AJ689" s="222"/>
      <c r="AK689" s="222"/>
      <c r="AL689" s="222"/>
      <c r="AM689" s="222"/>
      <c r="AN689" s="222"/>
      <c r="AO689" s="222"/>
      <c r="AP689" s="222"/>
      <c r="AQ689" s="222"/>
      <c r="AR689" s="222"/>
      <c r="AS689" s="222"/>
      <c r="AT689" s="222"/>
      <c r="AU689" s="222"/>
      <c r="AV689" s="222"/>
      <c r="AW689" s="222"/>
      <c r="AX689" s="222"/>
    </row>
    <row r="690" spans="1:50" ht="24"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c r="AD690" s="222"/>
      <c r="AE690" s="222"/>
      <c r="AF690" s="222"/>
      <c r="AG690" s="222"/>
      <c r="AH690" s="222"/>
      <c r="AI690" s="222"/>
      <c r="AJ690" s="222"/>
      <c r="AK690" s="222"/>
      <c r="AL690" s="222"/>
      <c r="AM690" s="222"/>
      <c r="AN690" s="222"/>
      <c r="AO690" s="222"/>
      <c r="AP690" s="222"/>
      <c r="AQ690" s="222"/>
      <c r="AR690" s="222"/>
      <c r="AS690" s="222"/>
      <c r="AT690" s="222"/>
      <c r="AU690" s="222"/>
      <c r="AV690" s="222"/>
      <c r="AW690" s="222"/>
      <c r="AX690" s="222"/>
    </row>
    <row r="691" spans="1:50" ht="24"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c r="AD691" s="222"/>
      <c r="AE691" s="222"/>
      <c r="AF691" s="222"/>
      <c r="AG691" s="222"/>
      <c r="AH691" s="222"/>
      <c r="AI691" s="222"/>
      <c r="AJ691" s="222"/>
      <c r="AK691" s="222"/>
      <c r="AL691" s="222"/>
      <c r="AM691" s="222"/>
      <c r="AN691" s="222"/>
      <c r="AO691" s="222"/>
      <c r="AP691" s="222"/>
      <c r="AQ691" s="222"/>
      <c r="AR691" s="222"/>
      <c r="AS691" s="222"/>
      <c r="AT691" s="222"/>
      <c r="AU691" s="222"/>
      <c r="AV691" s="222"/>
      <c r="AW691" s="222"/>
      <c r="AX691" s="222"/>
    </row>
    <row r="692" spans="1:50" ht="24"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c r="AD692" s="222"/>
      <c r="AE692" s="222"/>
      <c r="AF692" s="222"/>
      <c r="AG692" s="222"/>
      <c r="AH692" s="222"/>
      <c r="AI692" s="222"/>
      <c r="AJ692" s="222"/>
      <c r="AK692" s="222"/>
      <c r="AL692" s="222"/>
      <c r="AM692" s="222"/>
      <c r="AN692" s="222"/>
      <c r="AO692" s="222"/>
      <c r="AP692" s="222"/>
      <c r="AQ692" s="222"/>
      <c r="AR692" s="222"/>
      <c r="AS692" s="222"/>
      <c r="AT692" s="222"/>
      <c r="AU692" s="222"/>
      <c r="AV692" s="222"/>
      <c r="AW692" s="222"/>
      <c r="AX692" s="222"/>
    </row>
    <row r="693" spans="1:50" ht="24"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c r="AB693" s="222"/>
      <c r="AC693" s="222"/>
      <c r="AD693" s="222"/>
      <c r="AE693" s="222"/>
      <c r="AF693" s="222"/>
      <c r="AG693" s="222"/>
      <c r="AH693" s="222"/>
      <c r="AI693" s="222"/>
      <c r="AJ693" s="222"/>
      <c r="AK693" s="222"/>
      <c r="AL693" s="222"/>
      <c r="AM693" s="222"/>
      <c r="AN693" s="222"/>
      <c r="AO693" s="222"/>
      <c r="AP693" s="222"/>
      <c r="AQ693" s="222"/>
      <c r="AR693" s="222"/>
      <c r="AS693" s="222"/>
      <c r="AT693" s="222"/>
      <c r="AU693" s="222"/>
      <c r="AV693" s="222"/>
      <c r="AW693" s="222"/>
      <c r="AX693" s="222"/>
    </row>
    <row r="694" spans="1:50" ht="24"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c r="AB694" s="222"/>
      <c r="AC694" s="222"/>
      <c r="AD694" s="222"/>
      <c r="AE694" s="222"/>
      <c r="AF694" s="222"/>
      <c r="AG694" s="222"/>
      <c r="AH694" s="222"/>
      <c r="AI694" s="222"/>
      <c r="AJ694" s="222"/>
      <c r="AK694" s="222"/>
      <c r="AL694" s="222"/>
      <c r="AM694" s="222"/>
      <c r="AN694" s="222"/>
      <c r="AO694" s="222"/>
      <c r="AP694" s="222"/>
      <c r="AQ694" s="222"/>
      <c r="AR694" s="222"/>
      <c r="AS694" s="222"/>
      <c r="AT694" s="222"/>
      <c r="AU694" s="222"/>
      <c r="AV694" s="222"/>
      <c r="AW694" s="222"/>
      <c r="AX694" s="222"/>
    </row>
    <row r="695" spans="1:50" ht="24"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c r="AB695" s="222"/>
      <c r="AC695" s="222"/>
      <c r="AD695" s="222"/>
      <c r="AE695" s="222"/>
      <c r="AF695" s="222"/>
      <c r="AG695" s="222"/>
      <c r="AH695" s="222"/>
      <c r="AI695" s="222"/>
      <c r="AJ695" s="222"/>
      <c r="AK695" s="222"/>
      <c r="AL695" s="222"/>
      <c r="AM695" s="222"/>
      <c r="AN695" s="222"/>
      <c r="AO695" s="222"/>
      <c r="AP695" s="222"/>
      <c r="AQ695" s="222"/>
      <c r="AR695" s="222"/>
      <c r="AS695" s="222"/>
      <c r="AT695" s="222"/>
      <c r="AU695" s="222"/>
      <c r="AV695" s="222"/>
      <c r="AW695" s="222"/>
      <c r="AX695" s="222"/>
    </row>
    <row r="696" spans="1:50" ht="24"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c r="AB696" s="222"/>
      <c r="AC696" s="222"/>
      <c r="AD696" s="222"/>
      <c r="AE696" s="222"/>
      <c r="AF696" s="222"/>
      <c r="AG696" s="222"/>
      <c r="AH696" s="222"/>
      <c r="AI696" s="222"/>
      <c r="AJ696" s="222"/>
      <c r="AK696" s="222"/>
      <c r="AL696" s="222"/>
      <c r="AM696" s="222"/>
      <c r="AN696" s="222"/>
      <c r="AO696" s="222"/>
      <c r="AP696" s="222"/>
      <c r="AQ696" s="222"/>
      <c r="AR696" s="222"/>
      <c r="AS696" s="222"/>
      <c r="AT696" s="222"/>
      <c r="AU696" s="222"/>
      <c r="AV696" s="222"/>
      <c r="AW696" s="222"/>
      <c r="AX696" s="222"/>
    </row>
    <row r="697" spans="1:50" ht="24"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c r="AB697" s="222"/>
      <c r="AC697" s="222"/>
      <c r="AD697" s="222"/>
      <c r="AE697" s="222"/>
      <c r="AF697" s="222"/>
      <c r="AG697" s="222"/>
      <c r="AH697" s="222"/>
      <c r="AI697" s="222"/>
      <c r="AJ697" s="222"/>
      <c r="AK697" s="222"/>
      <c r="AL697" s="222"/>
      <c r="AM697" s="222"/>
      <c r="AN697" s="222"/>
      <c r="AO697" s="222"/>
      <c r="AP697" s="222"/>
      <c r="AQ697" s="222"/>
      <c r="AR697" s="222"/>
      <c r="AS697" s="222"/>
      <c r="AT697" s="222"/>
      <c r="AU697" s="222"/>
      <c r="AV697" s="222"/>
      <c r="AW697" s="222"/>
      <c r="AX697" s="222"/>
    </row>
    <row r="698" spans="1:50" ht="24"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c r="AB698" s="222"/>
      <c r="AC698" s="222"/>
      <c r="AD698" s="222"/>
      <c r="AE698" s="222"/>
      <c r="AF698" s="222"/>
      <c r="AG698" s="222"/>
      <c r="AH698" s="222"/>
      <c r="AI698" s="222"/>
      <c r="AJ698" s="222"/>
      <c r="AK698" s="222"/>
      <c r="AL698" s="222"/>
      <c r="AM698" s="222"/>
      <c r="AN698" s="222"/>
      <c r="AO698" s="222"/>
      <c r="AP698" s="222"/>
      <c r="AQ698" s="222"/>
      <c r="AR698" s="222"/>
      <c r="AS698" s="222"/>
      <c r="AT698" s="222"/>
      <c r="AU698" s="222"/>
      <c r="AV698" s="222"/>
      <c r="AW698" s="222"/>
      <c r="AX698" s="222"/>
    </row>
    <row r="699" spans="1:50" ht="24"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c r="AB699" s="222"/>
      <c r="AC699" s="222"/>
      <c r="AD699" s="222"/>
      <c r="AE699" s="222"/>
      <c r="AF699" s="222"/>
      <c r="AG699" s="222"/>
      <c r="AH699" s="222"/>
      <c r="AI699" s="222"/>
      <c r="AJ699" s="222"/>
      <c r="AK699" s="222"/>
      <c r="AL699" s="222"/>
      <c r="AM699" s="222"/>
      <c r="AN699" s="222"/>
      <c r="AO699" s="222"/>
      <c r="AP699" s="222"/>
      <c r="AQ699" s="222"/>
      <c r="AR699" s="222"/>
      <c r="AS699" s="222"/>
      <c r="AT699" s="222"/>
      <c r="AU699" s="222"/>
      <c r="AV699" s="222"/>
      <c r="AW699" s="222"/>
      <c r="AX699" s="222"/>
    </row>
    <row r="700" spans="1:50" ht="24"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c r="AB700" s="222"/>
      <c r="AC700" s="222"/>
      <c r="AD700" s="222"/>
      <c r="AE700" s="222"/>
      <c r="AF700" s="222"/>
      <c r="AG700" s="222"/>
      <c r="AH700" s="222"/>
      <c r="AI700" s="222"/>
      <c r="AJ700" s="222"/>
      <c r="AK700" s="222"/>
      <c r="AL700" s="222"/>
      <c r="AM700" s="222"/>
      <c r="AN700" s="222"/>
      <c r="AO700" s="222"/>
      <c r="AP700" s="222"/>
      <c r="AQ700" s="222"/>
      <c r="AR700" s="222"/>
      <c r="AS700" s="222"/>
      <c r="AT700" s="222"/>
      <c r="AU700" s="222"/>
      <c r="AV700" s="222"/>
      <c r="AW700" s="222"/>
      <c r="AX700" s="222"/>
    </row>
    <row r="701" spans="1:50" ht="24"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c r="AB701" s="222"/>
      <c r="AC701" s="222"/>
      <c r="AD701" s="222"/>
      <c r="AE701" s="222"/>
      <c r="AF701" s="222"/>
      <c r="AG701" s="222"/>
      <c r="AH701" s="222"/>
      <c r="AI701" s="222"/>
      <c r="AJ701" s="222"/>
      <c r="AK701" s="222"/>
      <c r="AL701" s="222"/>
      <c r="AM701" s="222"/>
      <c r="AN701" s="222"/>
      <c r="AO701" s="222"/>
      <c r="AP701" s="222"/>
      <c r="AQ701" s="222"/>
      <c r="AR701" s="222"/>
      <c r="AS701" s="222"/>
      <c r="AT701" s="222"/>
      <c r="AU701" s="222"/>
      <c r="AV701" s="222"/>
      <c r="AW701" s="222"/>
      <c r="AX701" s="222"/>
    </row>
    <row r="702" spans="1:50" ht="24"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c r="AB702" s="222"/>
      <c r="AC702" s="222"/>
      <c r="AD702" s="222"/>
      <c r="AE702" s="222"/>
      <c r="AF702" s="222"/>
      <c r="AG702" s="222"/>
      <c r="AH702" s="222"/>
      <c r="AI702" s="222"/>
      <c r="AJ702" s="222"/>
      <c r="AK702" s="222"/>
      <c r="AL702" s="222"/>
      <c r="AM702" s="222"/>
      <c r="AN702" s="222"/>
      <c r="AO702" s="222"/>
      <c r="AP702" s="222"/>
      <c r="AQ702" s="222"/>
      <c r="AR702" s="222"/>
      <c r="AS702" s="222"/>
      <c r="AT702" s="222"/>
      <c r="AU702" s="222"/>
      <c r="AV702" s="222"/>
      <c r="AW702" s="222"/>
      <c r="AX702" s="222"/>
    </row>
    <row r="703" spans="1:50" ht="24"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c r="AB703" s="222"/>
      <c r="AC703" s="222"/>
      <c r="AD703" s="222"/>
      <c r="AE703" s="222"/>
      <c r="AF703" s="222"/>
      <c r="AG703" s="222"/>
      <c r="AH703" s="222"/>
      <c r="AI703" s="222"/>
      <c r="AJ703" s="222"/>
      <c r="AK703" s="222"/>
      <c r="AL703" s="222"/>
      <c r="AM703" s="222"/>
      <c r="AN703" s="222"/>
      <c r="AO703" s="222"/>
      <c r="AP703" s="222"/>
      <c r="AQ703" s="222"/>
      <c r="AR703" s="222"/>
      <c r="AS703" s="222"/>
      <c r="AT703" s="222"/>
      <c r="AU703" s="222"/>
      <c r="AV703" s="222"/>
      <c r="AW703" s="222"/>
      <c r="AX703" s="222"/>
    </row>
    <row r="704" spans="1:50" ht="24"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c r="AB704" s="222"/>
      <c r="AC704" s="222"/>
      <c r="AD704" s="222"/>
      <c r="AE704" s="222"/>
      <c r="AF704" s="222"/>
      <c r="AG704" s="222"/>
      <c r="AH704" s="222"/>
      <c r="AI704" s="222"/>
      <c r="AJ704" s="222"/>
      <c r="AK704" s="222"/>
      <c r="AL704" s="222"/>
      <c r="AM704" s="222"/>
      <c r="AN704" s="222"/>
      <c r="AO704" s="222"/>
      <c r="AP704" s="222"/>
      <c r="AQ704" s="222"/>
      <c r="AR704" s="222"/>
      <c r="AS704" s="222"/>
      <c r="AT704" s="222"/>
      <c r="AU704" s="222"/>
      <c r="AV704" s="222"/>
      <c r="AW704" s="222"/>
      <c r="AX704" s="222"/>
    </row>
    <row r="705" spans="1:50" ht="24"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c r="AB705" s="222"/>
      <c r="AC705" s="222"/>
      <c r="AD705" s="222"/>
      <c r="AE705" s="222"/>
      <c r="AF705" s="222"/>
      <c r="AG705" s="222"/>
      <c r="AH705" s="222"/>
      <c r="AI705" s="222"/>
      <c r="AJ705" s="222"/>
      <c r="AK705" s="222"/>
      <c r="AL705" s="222"/>
      <c r="AM705" s="222"/>
      <c r="AN705" s="222"/>
      <c r="AO705" s="222"/>
      <c r="AP705" s="222"/>
      <c r="AQ705" s="222"/>
      <c r="AR705" s="222"/>
      <c r="AS705" s="222"/>
      <c r="AT705" s="222"/>
      <c r="AU705" s="222"/>
      <c r="AV705" s="222"/>
      <c r="AW705" s="222"/>
      <c r="AX705" s="222"/>
    </row>
    <row r="706" spans="1:50" ht="24"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c r="AB706" s="222"/>
      <c r="AC706" s="222"/>
      <c r="AD706" s="222"/>
      <c r="AE706" s="222"/>
      <c r="AF706" s="222"/>
      <c r="AG706" s="222"/>
      <c r="AH706" s="222"/>
      <c r="AI706" s="222"/>
      <c r="AJ706" s="222"/>
      <c r="AK706" s="222"/>
      <c r="AL706" s="222"/>
      <c r="AM706" s="222"/>
      <c r="AN706" s="222"/>
      <c r="AO706" s="222"/>
      <c r="AP706" s="222"/>
      <c r="AQ706" s="222"/>
      <c r="AR706" s="222"/>
      <c r="AS706" s="222"/>
      <c r="AT706" s="222"/>
      <c r="AU706" s="222"/>
      <c r="AV706" s="222"/>
      <c r="AW706" s="222"/>
      <c r="AX706" s="222"/>
    </row>
    <row r="707" spans="1:50" ht="24"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c r="AB707" s="222"/>
      <c r="AC707" s="222"/>
      <c r="AD707" s="222"/>
      <c r="AE707" s="222"/>
      <c r="AF707" s="222"/>
      <c r="AG707" s="222"/>
      <c r="AH707" s="222"/>
      <c r="AI707" s="222"/>
      <c r="AJ707" s="222"/>
      <c r="AK707" s="222"/>
      <c r="AL707" s="222"/>
      <c r="AM707" s="222"/>
      <c r="AN707" s="222"/>
      <c r="AO707" s="222"/>
      <c r="AP707" s="222"/>
      <c r="AQ707" s="222"/>
      <c r="AR707" s="222"/>
      <c r="AS707" s="222"/>
      <c r="AT707" s="222"/>
      <c r="AU707" s="222"/>
      <c r="AV707" s="222"/>
      <c r="AW707" s="222"/>
      <c r="AX707" s="222"/>
    </row>
    <row r="708" spans="1:50" ht="24"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c r="AB708" s="222"/>
      <c r="AC708" s="222"/>
      <c r="AD708" s="222"/>
      <c r="AE708" s="222"/>
      <c r="AF708" s="222"/>
      <c r="AG708" s="222"/>
      <c r="AH708" s="222"/>
      <c r="AI708" s="222"/>
      <c r="AJ708" s="222"/>
      <c r="AK708" s="222"/>
      <c r="AL708" s="222"/>
      <c r="AM708" s="222"/>
      <c r="AN708" s="222"/>
      <c r="AO708" s="222"/>
      <c r="AP708" s="222"/>
      <c r="AQ708" s="222"/>
      <c r="AR708" s="222"/>
      <c r="AS708" s="222"/>
      <c r="AT708" s="222"/>
      <c r="AU708" s="222"/>
      <c r="AV708" s="222"/>
      <c r="AW708" s="222"/>
      <c r="AX708" s="222"/>
    </row>
    <row r="709" spans="1:50" ht="24"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c r="AB709" s="222"/>
      <c r="AC709" s="222"/>
      <c r="AD709" s="222"/>
      <c r="AE709" s="222"/>
      <c r="AF709" s="222"/>
      <c r="AG709" s="222"/>
      <c r="AH709" s="222"/>
      <c r="AI709" s="222"/>
      <c r="AJ709" s="222"/>
      <c r="AK709" s="222"/>
      <c r="AL709" s="222"/>
      <c r="AM709" s="222"/>
      <c r="AN709" s="222"/>
      <c r="AO709" s="222"/>
      <c r="AP709" s="222"/>
      <c r="AQ709" s="222"/>
      <c r="AR709" s="222"/>
      <c r="AS709" s="222"/>
      <c r="AT709" s="222"/>
      <c r="AU709" s="222"/>
      <c r="AV709" s="222"/>
      <c r="AW709" s="222"/>
      <c r="AX709" s="222"/>
    </row>
    <row r="710" spans="1:50" ht="24"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c r="AB710" s="222"/>
      <c r="AC710" s="222"/>
      <c r="AD710" s="222"/>
      <c r="AE710" s="222"/>
      <c r="AF710" s="222"/>
      <c r="AG710" s="222"/>
      <c r="AH710" s="222"/>
      <c r="AI710" s="222"/>
      <c r="AJ710" s="222"/>
      <c r="AK710" s="222"/>
      <c r="AL710" s="222"/>
      <c r="AM710" s="222"/>
      <c r="AN710" s="222"/>
      <c r="AO710" s="222"/>
      <c r="AP710" s="222"/>
      <c r="AQ710" s="222"/>
      <c r="AR710" s="222"/>
      <c r="AS710" s="222"/>
      <c r="AT710" s="222"/>
      <c r="AU710" s="222"/>
      <c r="AV710" s="222"/>
      <c r="AW710" s="222"/>
      <c r="AX710" s="222"/>
    </row>
    <row r="711" spans="1:50" ht="24"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c r="AB711" s="222"/>
      <c r="AC711" s="222"/>
      <c r="AD711" s="222"/>
      <c r="AE711" s="222"/>
      <c r="AF711" s="222"/>
      <c r="AG711" s="222"/>
      <c r="AH711" s="222"/>
      <c r="AI711" s="222"/>
      <c r="AJ711" s="222"/>
      <c r="AK711" s="222"/>
      <c r="AL711" s="222"/>
      <c r="AM711" s="222"/>
      <c r="AN711" s="222"/>
      <c r="AO711" s="222"/>
      <c r="AP711" s="222"/>
      <c r="AQ711" s="222"/>
      <c r="AR711" s="222"/>
      <c r="AS711" s="222"/>
      <c r="AT711" s="222"/>
      <c r="AU711" s="222"/>
      <c r="AV711" s="222"/>
      <c r="AW711" s="222"/>
      <c r="AX711" s="222"/>
    </row>
    <row r="712" spans="1:50" ht="24"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c r="AB712" s="222"/>
      <c r="AC712" s="222"/>
      <c r="AD712" s="222"/>
      <c r="AE712" s="222"/>
      <c r="AF712" s="222"/>
      <c r="AG712" s="222"/>
      <c r="AH712" s="222"/>
      <c r="AI712" s="222"/>
      <c r="AJ712" s="222"/>
      <c r="AK712" s="222"/>
      <c r="AL712" s="222"/>
      <c r="AM712" s="222"/>
      <c r="AN712" s="222"/>
      <c r="AO712" s="222"/>
      <c r="AP712" s="222"/>
      <c r="AQ712" s="222"/>
      <c r="AR712" s="222"/>
      <c r="AS712" s="222"/>
      <c r="AT712" s="222"/>
      <c r="AU712" s="222"/>
      <c r="AV712" s="222"/>
      <c r="AW712" s="222"/>
      <c r="AX712" s="222"/>
    </row>
    <row r="713" spans="1:50" ht="24"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c r="AB713" s="222"/>
      <c r="AC713" s="222"/>
      <c r="AD713" s="222"/>
      <c r="AE713" s="222"/>
      <c r="AF713" s="222"/>
      <c r="AG713" s="222"/>
      <c r="AH713" s="222"/>
      <c r="AI713" s="222"/>
      <c r="AJ713" s="222"/>
      <c r="AK713" s="222"/>
      <c r="AL713" s="222"/>
      <c r="AM713" s="222"/>
      <c r="AN713" s="222"/>
      <c r="AO713" s="222"/>
      <c r="AP713" s="222"/>
      <c r="AQ713" s="222"/>
      <c r="AR713" s="222"/>
      <c r="AS713" s="222"/>
      <c r="AT713" s="222"/>
      <c r="AU713" s="222"/>
      <c r="AV713" s="222"/>
      <c r="AW713" s="222"/>
      <c r="AX713" s="222"/>
    </row>
    <row r="714" spans="1:50" ht="24"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c r="AB714" s="222"/>
      <c r="AC714" s="222"/>
      <c r="AD714" s="222"/>
      <c r="AE714" s="222"/>
      <c r="AF714" s="222"/>
      <c r="AG714" s="222"/>
      <c r="AH714" s="222"/>
      <c r="AI714" s="222"/>
      <c r="AJ714" s="222"/>
      <c r="AK714" s="222"/>
      <c r="AL714" s="222"/>
      <c r="AM714" s="222"/>
      <c r="AN714" s="222"/>
      <c r="AO714" s="222"/>
      <c r="AP714" s="222"/>
      <c r="AQ714" s="222"/>
      <c r="AR714" s="222"/>
      <c r="AS714" s="222"/>
      <c r="AT714" s="222"/>
      <c r="AU714" s="222"/>
      <c r="AV714" s="222"/>
      <c r="AW714" s="222"/>
      <c r="AX714" s="222"/>
    </row>
    <row r="715" spans="1:50" ht="24"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c r="AB715" s="222"/>
      <c r="AC715" s="222"/>
      <c r="AD715" s="222"/>
      <c r="AE715" s="222"/>
      <c r="AF715" s="222"/>
      <c r="AG715" s="222"/>
      <c r="AH715" s="222"/>
      <c r="AI715" s="222"/>
      <c r="AJ715" s="222"/>
      <c r="AK715" s="222"/>
      <c r="AL715" s="222"/>
      <c r="AM715" s="222"/>
      <c r="AN715" s="222"/>
      <c r="AO715" s="222"/>
      <c r="AP715" s="222"/>
      <c r="AQ715" s="222"/>
      <c r="AR715" s="222"/>
      <c r="AS715" s="222"/>
      <c r="AT715" s="222"/>
      <c r="AU715" s="222"/>
      <c r="AV715" s="222"/>
      <c r="AW715" s="222"/>
      <c r="AX715" s="222"/>
    </row>
    <row r="716" spans="1:50" ht="24"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c r="AB716" s="222"/>
      <c r="AC716" s="222"/>
      <c r="AD716" s="222"/>
      <c r="AE716" s="222"/>
      <c r="AF716" s="222"/>
      <c r="AG716" s="222"/>
      <c r="AH716" s="222"/>
      <c r="AI716" s="222"/>
      <c r="AJ716" s="222"/>
      <c r="AK716" s="222"/>
      <c r="AL716" s="222"/>
      <c r="AM716" s="222"/>
      <c r="AN716" s="222"/>
      <c r="AO716" s="222"/>
      <c r="AP716" s="222"/>
      <c r="AQ716" s="222"/>
      <c r="AR716" s="222"/>
      <c r="AS716" s="222"/>
      <c r="AT716" s="222"/>
      <c r="AU716" s="222"/>
      <c r="AV716" s="222"/>
      <c r="AW716" s="222"/>
      <c r="AX716" s="222"/>
    </row>
    <row r="717" spans="1:50" ht="24"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c r="AB717" s="222"/>
      <c r="AC717" s="222"/>
      <c r="AD717" s="222"/>
      <c r="AE717" s="222"/>
      <c r="AF717" s="222"/>
      <c r="AG717" s="222"/>
      <c r="AH717" s="222"/>
      <c r="AI717" s="222"/>
      <c r="AJ717" s="222"/>
      <c r="AK717" s="222"/>
      <c r="AL717" s="222"/>
      <c r="AM717" s="222"/>
      <c r="AN717" s="222"/>
      <c r="AO717" s="222"/>
      <c r="AP717" s="222"/>
      <c r="AQ717" s="222"/>
      <c r="AR717" s="222"/>
      <c r="AS717" s="222"/>
      <c r="AT717" s="222"/>
      <c r="AU717" s="222"/>
      <c r="AV717" s="222"/>
      <c r="AW717" s="222"/>
      <c r="AX717" s="222"/>
    </row>
    <row r="718" spans="1:50" ht="24"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c r="AB718" s="222"/>
      <c r="AC718" s="222"/>
      <c r="AD718" s="222"/>
      <c r="AE718" s="222"/>
      <c r="AF718" s="222"/>
      <c r="AG718" s="222"/>
      <c r="AH718" s="222"/>
      <c r="AI718" s="222"/>
      <c r="AJ718" s="222"/>
      <c r="AK718" s="222"/>
      <c r="AL718" s="222"/>
      <c r="AM718" s="222"/>
      <c r="AN718" s="222"/>
      <c r="AO718" s="222"/>
      <c r="AP718" s="222"/>
      <c r="AQ718" s="222"/>
      <c r="AR718" s="222"/>
      <c r="AS718" s="222"/>
      <c r="AT718" s="222"/>
      <c r="AU718" s="222"/>
      <c r="AV718" s="222"/>
      <c r="AW718" s="222"/>
      <c r="AX718" s="222"/>
    </row>
    <row r="719" spans="1:50" ht="24"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c r="AB719" s="222"/>
      <c r="AC719" s="222"/>
      <c r="AD719" s="222"/>
      <c r="AE719" s="222"/>
      <c r="AF719" s="222"/>
      <c r="AG719" s="222"/>
      <c r="AH719" s="222"/>
      <c r="AI719" s="222"/>
      <c r="AJ719" s="222"/>
      <c r="AK719" s="222"/>
      <c r="AL719" s="222"/>
      <c r="AM719" s="222"/>
      <c r="AN719" s="222"/>
      <c r="AO719" s="222"/>
      <c r="AP719" s="222"/>
      <c r="AQ719" s="222"/>
      <c r="AR719" s="222"/>
      <c r="AS719" s="222"/>
      <c r="AT719" s="222"/>
      <c r="AU719" s="222"/>
      <c r="AV719" s="222"/>
      <c r="AW719" s="222"/>
      <c r="AX719" s="222"/>
    </row>
    <row r="720" spans="1:50" ht="24"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c r="AB720" s="222"/>
      <c r="AC720" s="222"/>
      <c r="AD720" s="222"/>
      <c r="AE720" s="222"/>
      <c r="AF720" s="222"/>
      <c r="AG720" s="222"/>
      <c r="AH720" s="222"/>
      <c r="AI720" s="222"/>
      <c r="AJ720" s="222"/>
      <c r="AK720" s="222"/>
      <c r="AL720" s="222"/>
      <c r="AM720" s="222"/>
      <c r="AN720" s="222"/>
      <c r="AO720" s="222"/>
      <c r="AP720" s="222"/>
      <c r="AQ720" s="222"/>
      <c r="AR720" s="222"/>
      <c r="AS720" s="222"/>
      <c r="AT720" s="222"/>
      <c r="AU720" s="222"/>
      <c r="AV720" s="222"/>
      <c r="AW720" s="222"/>
      <c r="AX720" s="222"/>
    </row>
    <row r="721" spans="1:50" ht="24"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c r="AB721" s="222"/>
      <c r="AC721" s="222"/>
      <c r="AD721" s="222"/>
      <c r="AE721" s="222"/>
      <c r="AF721" s="222"/>
      <c r="AG721" s="222"/>
      <c r="AH721" s="222"/>
      <c r="AI721" s="222"/>
      <c r="AJ721" s="222"/>
      <c r="AK721" s="222"/>
      <c r="AL721" s="222"/>
      <c r="AM721" s="222"/>
      <c r="AN721" s="222"/>
      <c r="AO721" s="222"/>
      <c r="AP721" s="222"/>
      <c r="AQ721" s="222"/>
      <c r="AR721" s="222"/>
      <c r="AS721" s="222"/>
      <c r="AT721" s="222"/>
      <c r="AU721" s="222"/>
      <c r="AV721" s="222"/>
      <c r="AW721" s="222"/>
      <c r="AX721" s="222"/>
    </row>
    <row r="722" spans="1:50" ht="24"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c r="AB722" s="222"/>
      <c r="AC722" s="222"/>
      <c r="AD722" s="222"/>
      <c r="AE722" s="222"/>
      <c r="AF722" s="222"/>
      <c r="AG722" s="222"/>
      <c r="AH722" s="222"/>
      <c r="AI722" s="222"/>
      <c r="AJ722" s="222"/>
      <c r="AK722" s="222"/>
      <c r="AL722" s="222"/>
      <c r="AM722" s="222"/>
      <c r="AN722" s="222"/>
      <c r="AO722" s="222"/>
      <c r="AP722" s="222"/>
      <c r="AQ722" s="222"/>
      <c r="AR722" s="222"/>
      <c r="AS722" s="222"/>
      <c r="AT722" s="222"/>
      <c r="AU722" s="222"/>
      <c r="AV722" s="222"/>
      <c r="AW722" s="222"/>
      <c r="AX722" s="222"/>
    </row>
    <row r="723" spans="1:50" ht="24"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c r="AB723" s="222"/>
      <c r="AC723" s="222"/>
      <c r="AD723" s="222"/>
      <c r="AE723" s="222"/>
      <c r="AF723" s="222"/>
      <c r="AG723" s="222"/>
      <c r="AH723" s="222"/>
      <c r="AI723" s="222"/>
      <c r="AJ723" s="222"/>
      <c r="AK723" s="222"/>
      <c r="AL723" s="222"/>
      <c r="AM723" s="222"/>
      <c r="AN723" s="222"/>
      <c r="AO723" s="222"/>
      <c r="AP723" s="222"/>
      <c r="AQ723" s="222"/>
      <c r="AR723" s="222"/>
      <c r="AS723" s="222"/>
      <c r="AT723" s="222"/>
      <c r="AU723" s="222"/>
      <c r="AV723" s="222"/>
      <c r="AW723" s="222"/>
      <c r="AX723" s="222"/>
    </row>
    <row r="724" spans="1:50" ht="24"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c r="AB724" s="222"/>
      <c r="AC724" s="222"/>
      <c r="AD724" s="222"/>
      <c r="AE724" s="222"/>
      <c r="AF724" s="222"/>
      <c r="AG724" s="222"/>
      <c r="AH724" s="222"/>
      <c r="AI724" s="222"/>
      <c r="AJ724" s="222"/>
      <c r="AK724" s="222"/>
      <c r="AL724" s="222"/>
      <c r="AM724" s="222"/>
      <c r="AN724" s="222"/>
      <c r="AO724" s="222"/>
      <c r="AP724" s="222"/>
      <c r="AQ724" s="222"/>
      <c r="AR724" s="222"/>
      <c r="AS724" s="222"/>
      <c r="AT724" s="222"/>
      <c r="AU724" s="222"/>
      <c r="AV724" s="222"/>
      <c r="AW724" s="222"/>
      <c r="AX724" s="222"/>
    </row>
    <row r="725" spans="1:50" ht="24"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c r="AB725" s="222"/>
      <c r="AC725" s="222"/>
      <c r="AD725" s="222"/>
      <c r="AE725" s="222"/>
      <c r="AF725" s="222"/>
      <c r="AG725" s="222"/>
      <c r="AH725" s="222"/>
      <c r="AI725" s="222"/>
      <c r="AJ725" s="222"/>
      <c r="AK725" s="222"/>
      <c r="AL725" s="222"/>
      <c r="AM725" s="222"/>
      <c r="AN725" s="222"/>
      <c r="AO725" s="222"/>
      <c r="AP725" s="222"/>
      <c r="AQ725" s="222"/>
      <c r="AR725" s="222"/>
      <c r="AS725" s="222"/>
      <c r="AT725" s="222"/>
      <c r="AU725" s="222"/>
      <c r="AV725" s="222"/>
      <c r="AW725" s="222"/>
      <c r="AX725" s="222"/>
    </row>
    <row r="726" spans="1:50" ht="24"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c r="AB726" s="222"/>
      <c r="AC726" s="222"/>
      <c r="AD726" s="222"/>
      <c r="AE726" s="222"/>
      <c r="AF726" s="222"/>
      <c r="AG726" s="222"/>
      <c r="AH726" s="222"/>
      <c r="AI726" s="222"/>
      <c r="AJ726" s="222"/>
      <c r="AK726" s="222"/>
      <c r="AL726" s="222"/>
      <c r="AM726" s="222"/>
      <c r="AN726" s="222"/>
      <c r="AO726" s="222"/>
      <c r="AP726" s="222"/>
      <c r="AQ726" s="222"/>
      <c r="AR726" s="222"/>
      <c r="AS726" s="222"/>
      <c r="AT726" s="222"/>
      <c r="AU726" s="222"/>
      <c r="AV726" s="222"/>
      <c r="AW726" s="222"/>
      <c r="AX726" s="222"/>
    </row>
    <row r="727" spans="1:50" ht="24"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c r="AB727" s="222"/>
      <c r="AC727" s="222"/>
      <c r="AD727" s="222"/>
      <c r="AE727" s="222"/>
      <c r="AF727" s="222"/>
      <c r="AG727" s="222"/>
      <c r="AH727" s="222"/>
      <c r="AI727" s="222"/>
      <c r="AJ727" s="222"/>
      <c r="AK727" s="222"/>
      <c r="AL727" s="222"/>
      <c r="AM727" s="222"/>
      <c r="AN727" s="222"/>
      <c r="AO727" s="222"/>
      <c r="AP727" s="222"/>
      <c r="AQ727" s="222"/>
      <c r="AR727" s="222"/>
      <c r="AS727" s="222"/>
      <c r="AT727" s="222"/>
      <c r="AU727" s="222"/>
      <c r="AV727" s="222"/>
      <c r="AW727" s="222"/>
      <c r="AX727" s="222"/>
    </row>
    <row r="728" spans="1:50" ht="24"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c r="AB728" s="222"/>
      <c r="AC728" s="222"/>
      <c r="AD728" s="222"/>
      <c r="AE728" s="222"/>
      <c r="AF728" s="222"/>
      <c r="AG728" s="222"/>
      <c r="AH728" s="222"/>
      <c r="AI728" s="222"/>
      <c r="AJ728" s="222"/>
      <c r="AK728" s="222"/>
      <c r="AL728" s="222"/>
      <c r="AM728" s="222"/>
      <c r="AN728" s="222"/>
      <c r="AO728" s="222"/>
      <c r="AP728" s="222"/>
      <c r="AQ728" s="222"/>
      <c r="AR728" s="222"/>
      <c r="AS728" s="222"/>
      <c r="AT728" s="222"/>
      <c r="AU728" s="222"/>
      <c r="AV728" s="222"/>
      <c r="AW728" s="222"/>
      <c r="AX728" s="222"/>
    </row>
    <row r="729" spans="1:50" ht="24"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c r="AD729" s="222"/>
      <c r="AE729" s="222"/>
      <c r="AF729" s="222"/>
      <c r="AG729" s="222"/>
      <c r="AH729" s="222"/>
      <c r="AI729" s="222"/>
      <c r="AJ729" s="222"/>
      <c r="AK729" s="222"/>
      <c r="AL729" s="222"/>
      <c r="AM729" s="222"/>
      <c r="AN729" s="222"/>
      <c r="AO729" s="222"/>
      <c r="AP729" s="222"/>
      <c r="AQ729" s="222"/>
      <c r="AR729" s="222"/>
      <c r="AS729" s="222"/>
      <c r="AT729" s="222"/>
      <c r="AU729" s="222"/>
      <c r="AV729" s="222"/>
      <c r="AW729" s="222"/>
      <c r="AX729" s="222"/>
    </row>
    <row r="730" spans="1:50" ht="24"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c r="AD730" s="222"/>
      <c r="AE730" s="222"/>
      <c r="AF730" s="222"/>
      <c r="AG730" s="222"/>
      <c r="AH730" s="222"/>
      <c r="AI730" s="222"/>
      <c r="AJ730" s="222"/>
      <c r="AK730" s="222"/>
      <c r="AL730" s="222"/>
      <c r="AM730" s="222"/>
      <c r="AN730" s="222"/>
      <c r="AO730" s="222"/>
      <c r="AP730" s="222"/>
      <c r="AQ730" s="222"/>
      <c r="AR730" s="222"/>
      <c r="AS730" s="222"/>
      <c r="AT730" s="222"/>
      <c r="AU730" s="222"/>
      <c r="AV730" s="222"/>
      <c r="AW730" s="222"/>
      <c r="AX730" s="222"/>
    </row>
    <row r="731" spans="1:50" ht="24"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c r="AB731" s="222"/>
      <c r="AC731" s="222"/>
      <c r="AD731" s="222"/>
      <c r="AE731" s="222"/>
      <c r="AF731" s="222"/>
      <c r="AG731" s="222"/>
      <c r="AH731" s="222"/>
      <c r="AI731" s="222"/>
      <c r="AJ731" s="222"/>
      <c r="AK731" s="222"/>
      <c r="AL731" s="222"/>
      <c r="AM731" s="222"/>
      <c r="AN731" s="222"/>
      <c r="AO731" s="222"/>
      <c r="AP731" s="222"/>
      <c r="AQ731" s="222"/>
      <c r="AR731" s="222"/>
      <c r="AS731" s="222"/>
      <c r="AT731" s="222"/>
      <c r="AU731" s="222"/>
      <c r="AV731" s="222"/>
      <c r="AW731" s="222"/>
      <c r="AX731" s="222"/>
    </row>
    <row r="732" spans="1:50" ht="24"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c r="AB732" s="222"/>
      <c r="AC732" s="222"/>
      <c r="AD732" s="222"/>
      <c r="AE732" s="222"/>
      <c r="AF732" s="222"/>
      <c r="AG732" s="222"/>
      <c r="AH732" s="222"/>
      <c r="AI732" s="222"/>
      <c r="AJ732" s="222"/>
      <c r="AK732" s="222"/>
      <c r="AL732" s="222"/>
      <c r="AM732" s="222"/>
      <c r="AN732" s="222"/>
      <c r="AO732" s="222"/>
      <c r="AP732" s="222"/>
      <c r="AQ732" s="222"/>
      <c r="AR732" s="222"/>
      <c r="AS732" s="222"/>
      <c r="AT732" s="222"/>
      <c r="AU732" s="222"/>
      <c r="AV732" s="222"/>
      <c r="AW732" s="222"/>
      <c r="AX732" s="222"/>
    </row>
    <row r="733" spans="1:50" ht="24"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c r="AB733" s="222"/>
      <c r="AC733" s="222"/>
      <c r="AD733" s="222"/>
      <c r="AE733" s="222"/>
      <c r="AF733" s="222"/>
      <c r="AG733" s="222"/>
      <c r="AH733" s="222"/>
      <c r="AI733" s="222"/>
      <c r="AJ733" s="222"/>
      <c r="AK733" s="222"/>
      <c r="AL733" s="222"/>
      <c r="AM733" s="222"/>
      <c r="AN733" s="222"/>
      <c r="AO733" s="222"/>
      <c r="AP733" s="222"/>
      <c r="AQ733" s="222"/>
      <c r="AR733" s="222"/>
      <c r="AS733" s="222"/>
      <c r="AT733" s="222"/>
      <c r="AU733" s="222"/>
      <c r="AV733" s="222"/>
      <c r="AW733" s="222"/>
      <c r="AX733" s="222"/>
    </row>
    <row r="734" spans="1:50" ht="24"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c r="AD734" s="222"/>
      <c r="AE734" s="222"/>
      <c r="AF734" s="222"/>
      <c r="AG734" s="222"/>
      <c r="AH734" s="222"/>
      <c r="AI734" s="222"/>
      <c r="AJ734" s="222"/>
      <c r="AK734" s="222"/>
      <c r="AL734" s="222"/>
      <c r="AM734" s="222"/>
      <c r="AN734" s="222"/>
      <c r="AO734" s="222"/>
      <c r="AP734" s="222"/>
      <c r="AQ734" s="222"/>
      <c r="AR734" s="222"/>
      <c r="AS734" s="222"/>
      <c r="AT734" s="222"/>
      <c r="AU734" s="222"/>
      <c r="AV734" s="222"/>
      <c r="AW734" s="222"/>
      <c r="AX734" s="222"/>
    </row>
    <row r="735" spans="1:50" ht="24"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c r="AB735" s="222"/>
      <c r="AC735" s="222"/>
      <c r="AD735" s="222"/>
      <c r="AE735" s="222"/>
      <c r="AF735" s="222"/>
      <c r="AG735" s="222"/>
      <c r="AH735" s="222"/>
      <c r="AI735" s="222"/>
      <c r="AJ735" s="222"/>
      <c r="AK735" s="222"/>
      <c r="AL735" s="222"/>
      <c r="AM735" s="222"/>
      <c r="AN735" s="222"/>
      <c r="AO735" s="222"/>
      <c r="AP735" s="222"/>
      <c r="AQ735" s="222"/>
      <c r="AR735" s="222"/>
      <c r="AS735" s="222"/>
      <c r="AT735" s="222"/>
      <c r="AU735" s="222"/>
      <c r="AV735" s="222"/>
      <c r="AW735" s="222"/>
      <c r="AX735" s="222"/>
    </row>
    <row r="736" spans="1:50" ht="24"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c r="AB736" s="222"/>
      <c r="AC736" s="222"/>
      <c r="AD736" s="222"/>
      <c r="AE736" s="222"/>
      <c r="AF736" s="222"/>
      <c r="AG736" s="222"/>
      <c r="AH736" s="222"/>
      <c r="AI736" s="222"/>
      <c r="AJ736" s="222"/>
      <c r="AK736" s="222"/>
      <c r="AL736" s="222"/>
      <c r="AM736" s="222"/>
      <c r="AN736" s="222"/>
      <c r="AO736" s="222"/>
      <c r="AP736" s="222"/>
      <c r="AQ736" s="222"/>
      <c r="AR736" s="222"/>
      <c r="AS736" s="222"/>
      <c r="AT736" s="222"/>
      <c r="AU736" s="222"/>
      <c r="AV736" s="222"/>
      <c r="AW736" s="222"/>
      <c r="AX736" s="222"/>
    </row>
    <row r="737" spans="1:50" ht="24"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c r="AB737" s="222"/>
      <c r="AC737" s="222"/>
      <c r="AD737" s="222"/>
      <c r="AE737" s="222"/>
      <c r="AF737" s="222"/>
      <c r="AG737" s="222"/>
      <c r="AH737" s="222"/>
      <c r="AI737" s="222"/>
      <c r="AJ737" s="222"/>
      <c r="AK737" s="222"/>
      <c r="AL737" s="222"/>
      <c r="AM737" s="222"/>
      <c r="AN737" s="222"/>
      <c r="AO737" s="222"/>
      <c r="AP737" s="222"/>
      <c r="AQ737" s="222"/>
      <c r="AR737" s="222"/>
      <c r="AS737" s="222"/>
      <c r="AT737" s="222"/>
      <c r="AU737" s="222"/>
      <c r="AV737" s="222"/>
      <c r="AW737" s="222"/>
      <c r="AX737" s="222"/>
    </row>
    <row r="738" spans="1:50" ht="24"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c r="AD738" s="222"/>
      <c r="AE738" s="222"/>
      <c r="AF738" s="222"/>
      <c r="AG738" s="222"/>
      <c r="AH738" s="222"/>
      <c r="AI738" s="222"/>
      <c r="AJ738" s="222"/>
      <c r="AK738" s="222"/>
      <c r="AL738" s="222"/>
      <c r="AM738" s="222"/>
      <c r="AN738" s="222"/>
      <c r="AO738" s="222"/>
      <c r="AP738" s="222"/>
      <c r="AQ738" s="222"/>
      <c r="AR738" s="222"/>
      <c r="AS738" s="222"/>
      <c r="AT738" s="222"/>
      <c r="AU738" s="222"/>
      <c r="AV738" s="222"/>
      <c r="AW738" s="222"/>
      <c r="AX738" s="222"/>
    </row>
    <row r="739" spans="1:50" ht="24"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c r="AD739" s="222"/>
      <c r="AE739" s="222"/>
      <c r="AF739" s="222"/>
      <c r="AG739" s="222"/>
      <c r="AH739" s="222"/>
      <c r="AI739" s="222"/>
      <c r="AJ739" s="222"/>
      <c r="AK739" s="222"/>
      <c r="AL739" s="222"/>
      <c r="AM739" s="222"/>
      <c r="AN739" s="222"/>
      <c r="AO739" s="222"/>
      <c r="AP739" s="222"/>
      <c r="AQ739" s="222"/>
      <c r="AR739" s="222"/>
      <c r="AS739" s="222"/>
      <c r="AT739" s="222"/>
      <c r="AU739" s="222"/>
      <c r="AV739" s="222"/>
      <c r="AW739" s="222"/>
      <c r="AX739" s="222"/>
    </row>
    <row r="740" spans="1:50" ht="24"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c r="AD740" s="222"/>
      <c r="AE740" s="222"/>
      <c r="AF740" s="222"/>
      <c r="AG740" s="222"/>
      <c r="AH740" s="222"/>
      <c r="AI740" s="222"/>
      <c r="AJ740" s="222"/>
      <c r="AK740" s="222"/>
      <c r="AL740" s="222"/>
      <c r="AM740" s="222"/>
      <c r="AN740" s="222"/>
      <c r="AO740" s="222"/>
      <c r="AP740" s="222"/>
      <c r="AQ740" s="222"/>
      <c r="AR740" s="222"/>
      <c r="AS740" s="222"/>
      <c r="AT740" s="222"/>
      <c r="AU740" s="222"/>
      <c r="AV740" s="222"/>
      <c r="AW740" s="222"/>
      <c r="AX740" s="222"/>
    </row>
    <row r="741" spans="1:50" ht="24"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c r="AB741" s="222"/>
      <c r="AC741" s="222"/>
      <c r="AD741" s="222"/>
      <c r="AE741" s="222"/>
      <c r="AF741" s="222"/>
      <c r="AG741" s="222"/>
      <c r="AH741" s="222"/>
      <c r="AI741" s="222"/>
      <c r="AJ741" s="222"/>
      <c r="AK741" s="222"/>
      <c r="AL741" s="222"/>
      <c r="AM741" s="222"/>
      <c r="AN741" s="222"/>
      <c r="AO741" s="222"/>
      <c r="AP741" s="222"/>
      <c r="AQ741" s="222"/>
      <c r="AR741" s="222"/>
      <c r="AS741" s="222"/>
      <c r="AT741" s="222"/>
      <c r="AU741" s="222"/>
      <c r="AV741" s="222"/>
      <c r="AW741" s="222"/>
      <c r="AX741" s="222"/>
    </row>
    <row r="742" spans="1:50" ht="24"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c r="AB742" s="222"/>
      <c r="AC742" s="222"/>
      <c r="AD742" s="222"/>
      <c r="AE742" s="222"/>
      <c r="AF742" s="222"/>
      <c r="AG742" s="222"/>
      <c r="AH742" s="222"/>
      <c r="AI742" s="222"/>
      <c r="AJ742" s="222"/>
      <c r="AK742" s="222"/>
      <c r="AL742" s="222"/>
      <c r="AM742" s="222"/>
      <c r="AN742" s="222"/>
      <c r="AO742" s="222"/>
      <c r="AP742" s="222"/>
      <c r="AQ742" s="222"/>
      <c r="AR742" s="222"/>
      <c r="AS742" s="222"/>
      <c r="AT742" s="222"/>
      <c r="AU742" s="222"/>
      <c r="AV742" s="222"/>
      <c r="AW742" s="222"/>
      <c r="AX742" s="222"/>
    </row>
    <row r="743" spans="1:50" ht="24"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c r="AB743" s="222"/>
      <c r="AC743" s="222"/>
      <c r="AD743" s="222"/>
      <c r="AE743" s="222"/>
      <c r="AF743" s="222"/>
      <c r="AG743" s="222"/>
      <c r="AH743" s="222"/>
      <c r="AI743" s="222"/>
      <c r="AJ743" s="222"/>
      <c r="AK743" s="222"/>
      <c r="AL743" s="222"/>
      <c r="AM743" s="222"/>
      <c r="AN743" s="222"/>
      <c r="AO743" s="222"/>
      <c r="AP743" s="222"/>
      <c r="AQ743" s="222"/>
      <c r="AR743" s="222"/>
      <c r="AS743" s="222"/>
      <c r="AT743" s="222"/>
      <c r="AU743" s="222"/>
      <c r="AV743" s="222"/>
      <c r="AW743" s="222"/>
      <c r="AX743" s="222"/>
    </row>
    <row r="744" spans="1:50" ht="24"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c r="AB744" s="222"/>
      <c r="AC744" s="222"/>
      <c r="AD744" s="222"/>
      <c r="AE744" s="222"/>
      <c r="AF744" s="222"/>
      <c r="AG744" s="222"/>
      <c r="AH744" s="222"/>
      <c r="AI744" s="222"/>
      <c r="AJ744" s="222"/>
      <c r="AK744" s="222"/>
      <c r="AL744" s="222"/>
      <c r="AM744" s="222"/>
      <c r="AN744" s="222"/>
      <c r="AO744" s="222"/>
      <c r="AP744" s="222"/>
      <c r="AQ744" s="222"/>
      <c r="AR744" s="222"/>
      <c r="AS744" s="222"/>
      <c r="AT744" s="222"/>
      <c r="AU744" s="222"/>
      <c r="AV744" s="222"/>
      <c r="AW744" s="222"/>
      <c r="AX744" s="222"/>
    </row>
    <row r="745" spans="1:50" ht="24"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c r="AB745" s="222"/>
      <c r="AC745" s="222"/>
      <c r="AD745" s="222"/>
      <c r="AE745" s="222"/>
      <c r="AF745" s="222"/>
      <c r="AG745" s="222"/>
      <c r="AH745" s="222"/>
      <c r="AI745" s="222"/>
      <c r="AJ745" s="222"/>
      <c r="AK745" s="222"/>
      <c r="AL745" s="222"/>
      <c r="AM745" s="222"/>
      <c r="AN745" s="222"/>
      <c r="AO745" s="222"/>
      <c r="AP745" s="222"/>
      <c r="AQ745" s="222"/>
      <c r="AR745" s="222"/>
      <c r="AS745" s="222"/>
      <c r="AT745" s="222"/>
      <c r="AU745" s="222"/>
      <c r="AV745" s="222"/>
      <c r="AW745" s="222"/>
      <c r="AX745" s="222"/>
    </row>
    <row r="746" spans="1:50" ht="24"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c r="AB746" s="222"/>
      <c r="AC746" s="222"/>
      <c r="AD746" s="222"/>
      <c r="AE746" s="222"/>
      <c r="AF746" s="222"/>
      <c r="AG746" s="222"/>
      <c r="AH746" s="222"/>
      <c r="AI746" s="222"/>
      <c r="AJ746" s="222"/>
      <c r="AK746" s="222"/>
      <c r="AL746" s="222"/>
      <c r="AM746" s="222"/>
      <c r="AN746" s="222"/>
      <c r="AO746" s="222"/>
      <c r="AP746" s="222"/>
      <c r="AQ746" s="222"/>
      <c r="AR746" s="222"/>
      <c r="AS746" s="222"/>
      <c r="AT746" s="222"/>
      <c r="AU746" s="222"/>
      <c r="AV746" s="222"/>
      <c r="AW746" s="222"/>
      <c r="AX746" s="222"/>
    </row>
    <row r="747" spans="1:50" ht="24"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c r="AB747" s="222"/>
      <c r="AC747" s="222"/>
      <c r="AD747" s="222"/>
      <c r="AE747" s="222"/>
      <c r="AF747" s="222"/>
      <c r="AG747" s="222"/>
      <c r="AH747" s="222"/>
      <c r="AI747" s="222"/>
      <c r="AJ747" s="222"/>
      <c r="AK747" s="222"/>
      <c r="AL747" s="222"/>
      <c r="AM747" s="222"/>
      <c r="AN747" s="222"/>
      <c r="AO747" s="222"/>
      <c r="AP747" s="222"/>
      <c r="AQ747" s="222"/>
      <c r="AR747" s="222"/>
      <c r="AS747" s="222"/>
      <c r="AT747" s="222"/>
      <c r="AU747" s="222"/>
      <c r="AV747" s="222"/>
      <c r="AW747" s="222"/>
      <c r="AX747" s="222"/>
    </row>
    <row r="748" spans="1:50" ht="24"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c r="AB748" s="222"/>
      <c r="AC748" s="222"/>
      <c r="AD748" s="222"/>
      <c r="AE748" s="222"/>
      <c r="AF748" s="222"/>
      <c r="AG748" s="222"/>
      <c r="AH748" s="222"/>
      <c r="AI748" s="222"/>
      <c r="AJ748" s="222"/>
      <c r="AK748" s="222"/>
      <c r="AL748" s="222"/>
      <c r="AM748" s="222"/>
      <c r="AN748" s="222"/>
      <c r="AO748" s="222"/>
      <c r="AP748" s="222"/>
      <c r="AQ748" s="222"/>
      <c r="AR748" s="222"/>
      <c r="AS748" s="222"/>
      <c r="AT748" s="222"/>
      <c r="AU748" s="222"/>
      <c r="AV748" s="222"/>
      <c r="AW748" s="222"/>
      <c r="AX748" s="222"/>
    </row>
    <row r="749" spans="1:50" ht="24"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c r="AB749" s="222"/>
      <c r="AC749" s="222"/>
      <c r="AD749" s="222"/>
      <c r="AE749" s="222"/>
      <c r="AF749" s="222"/>
      <c r="AG749" s="222"/>
      <c r="AH749" s="222"/>
      <c r="AI749" s="222"/>
      <c r="AJ749" s="222"/>
      <c r="AK749" s="222"/>
      <c r="AL749" s="222"/>
      <c r="AM749" s="222"/>
      <c r="AN749" s="222"/>
      <c r="AO749" s="222"/>
      <c r="AP749" s="222"/>
      <c r="AQ749" s="222"/>
      <c r="AR749" s="222"/>
      <c r="AS749" s="222"/>
      <c r="AT749" s="222"/>
      <c r="AU749" s="222"/>
      <c r="AV749" s="222"/>
      <c r="AW749" s="222"/>
      <c r="AX749" s="222"/>
    </row>
    <row r="750" spans="1:50" ht="24"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c r="AB750" s="222"/>
      <c r="AC750" s="222"/>
      <c r="AD750" s="222"/>
      <c r="AE750" s="222"/>
      <c r="AF750" s="222"/>
      <c r="AG750" s="222"/>
      <c r="AH750" s="222"/>
      <c r="AI750" s="222"/>
      <c r="AJ750" s="222"/>
      <c r="AK750" s="222"/>
      <c r="AL750" s="222"/>
      <c r="AM750" s="222"/>
      <c r="AN750" s="222"/>
      <c r="AO750" s="222"/>
      <c r="AP750" s="222"/>
      <c r="AQ750" s="222"/>
      <c r="AR750" s="222"/>
      <c r="AS750" s="222"/>
      <c r="AT750" s="222"/>
      <c r="AU750" s="222"/>
      <c r="AV750" s="222"/>
      <c r="AW750" s="222"/>
      <c r="AX750" s="222"/>
    </row>
    <row r="751" spans="1:50" ht="24"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c r="AB751" s="222"/>
      <c r="AC751" s="222"/>
      <c r="AD751" s="222"/>
      <c r="AE751" s="222"/>
      <c r="AF751" s="222"/>
      <c r="AG751" s="222"/>
      <c r="AH751" s="222"/>
      <c r="AI751" s="222"/>
      <c r="AJ751" s="222"/>
      <c r="AK751" s="222"/>
      <c r="AL751" s="222"/>
      <c r="AM751" s="222"/>
      <c r="AN751" s="222"/>
      <c r="AO751" s="222"/>
      <c r="AP751" s="222"/>
      <c r="AQ751" s="222"/>
      <c r="AR751" s="222"/>
      <c r="AS751" s="222"/>
      <c r="AT751" s="222"/>
      <c r="AU751" s="222"/>
      <c r="AV751" s="222"/>
      <c r="AW751" s="222"/>
      <c r="AX751" s="222"/>
    </row>
    <row r="752" spans="1:50" ht="24"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c r="AB752" s="222"/>
      <c r="AC752" s="222"/>
      <c r="AD752" s="222"/>
      <c r="AE752" s="222"/>
      <c r="AF752" s="222"/>
      <c r="AG752" s="222"/>
      <c r="AH752" s="222"/>
      <c r="AI752" s="222"/>
      <c r="AJ752" s="222"/>
      <c r="AK752" s="222"/>
      <c r="AL752" s="222"/>
      <c r="AM752" s="222"/>
      <c r="AN752" s="222"/>
      <c r="AO752" s="222"/>
      <c r="AP752" s="222"/>
      <c r="AQ752" s="222"/>
      <c r="AR752" s="222"/>
      <c r="AS752" s="222"/>
      <c r="AT752" s="222"/>
      <c r="AU752" s="222"/>
      <c r="AV752" s="222"/>
      <c r="AW752" s="222"/>
      <c r="AX752" s="222"/>
    </row>
    <row r="753" spans="1:50" ht="24"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c r="AB753" s="222"/>
      <c r="AC753" s="222"/>
      <c r="AD753" s="222"/>
      <c r="AE753" s="222"/>
      <c r="AF753" s="222"/>
      <c r="AG753" s="222"/>
      <c r="AH753" s="222"/>
      <c r="AI753" s="222"/>
      <c r="AJ753" s="222"/>
      <c r="AK753" s="222"/>
      <c r="AL753" s="222"/>
      <c r="AM753" s="222"/>
      <c r="AN753" s="222"/>
      <c r="AO753" s="222"/>
      <c r="AP753" s="222"/>
      <c r="AQ753" s="222"/>
      <c r="AR753" s="222"/>
      <c r="AS753" s="222"/>
      <c r="AT753" s="222"/>
      <c r="AU753" s="222"/>
      <c r="AV753" s="222"/>
      <c r="AW753" s="222"/>
      <c r="AX753" s="222"/>
    </row>
    <row r="754" spans="1:50" ht="24"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c r="AB754" s="222"/>
      <c r="AC754" s="222"/>
      <c r="AD754" s="222"/>
      <c r="AE754" s="222"/>
      <c r="AF754" s="222"/>
      <c r="AG754" s="222"/>
      <c r="AH754" s="222"/>
      <c r="AI754" s="222"/>
      <c r="AJ754" s="222"/>
      <c r="AK754" s="222"/>
      <c r="AL754" s="222"/>
      <c r="AM754" s="222"/>
      <c r="AN754" s="222"/>
      <c r="AO754" s="222"/>
      <c r="AP754" s="222"/>
      <c r="AQ754" s="222"/>
      <c r="AR754" s="222"/>
      <c r="AS754" s="222"/>
      <c r="AT754" s="222"/>
      <c r="AU754" s="222"/>
      <c r="AV754" s="222"/>
      <c r="AW754" s="222"/>
      <c r="AX754" s="222"/>
    </row>
    <row r="755" spans="1:50" ht="24"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c r="AB755" s="222"/>
      <c r="AC755" s="222"/>
      <c r="AD755" s="222"/>
      <c r="AE755" s="222"/>
      <c r="AF755" s="222"/>
      <c r="AG755" s="222"/>
      <c r="AH755" s="222"/>
      <c r="AI755" s="222"/>
      <c r="AJ755" s="222"/>
      <c r="AK755" s="222"/>
      <c r="AL755" s="222"/>
      <c r="AM755" s="222"/>
      <c r="AN755" s="222"/>
      <c r="AO755" s="222"/>
      <c r="AP755" s="222"/>
      <c r="AQ755" s="222"/>
      <c r="AR755" s="222"/>
      <c r="AS755" s="222"/>
      <c r="AT755" s="222"/>
      <c r="AU755" s="222"/>
      <c r="AV755" s="222"/>
      <c r="AW755" s="222"/>
      <c r="AX755" s="222"/>
    </row>
    <row r="756" spans="1:50" ht="24"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c r="AB756" s="222"/>
      <c r="AC756" s="222"/>
      <c r="AD756" s="222"/>
      <c r="AE756" s="222"/>
      <c r="AF756" s="222"/>
      <c r="AG756" s="222"/>
      <c r="AH756" s="222"/>
      <c r="AI756" s="222"/>
      <c r="AJ756" s="222"/>
      <c r="AK756" s="222"/>
      <c r="AL756" s="222"/>
      <c r="AM756" s="222"/>
      <c r="AN756" s="222"/>
      <c r="AO756" s="222"/>
      <c r="AP756" s="222"/>
      <c r="AQ756" s="222"/>
      <c r="AR756" s="222"/>
      <c r="AS756" s="222"/>
      <c r="AT756" s="222"/>
      <c r="AU756" s="222"/>
      <c r="AV756" s="222"/>
      <c r="AW756" s="222"/>
      <c r="AX756" s="222"/>
    </row>
    <row r="757" spans="1:50" ht="24"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c r="AB757" s="222"/>
      <c r="AC757" s="222"/>
      <c r="AD757" s="222"/>
      <c r="AE757" s="222"/>
      <c r="AF757" s="222"/>
      <c r="AG757" s="222"/>
      <c r="AH757" s="222"/>
      <c r="AI757" s="222"/>
      <c r="AJ757" s="222"/>
      <c r="AK757" s="222"/>
      <c r="AL757" s="222"/>
      <c r="AM757" s="222"/>
      <c r="AN757" s="222"/>
      <c r="AO757" s="222"/>
      <c r="AP757" s="222"/>
      <c r="AQ757" s="222"/>
      <c r="AR757" s="222"/>
      <c r="AS757" s="222"/>
      <c r="AT757" s="222"/>
      <c r="AU757" s="222"/>
      <c r="AV757" s="222"/>
      <c r="AW757" s="222"/>
      <c r="AX757" s="222"/>
    </row>
    <row r="758" spans="1:50" ht="24"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c r="AB758" s="222"/>
      <c r="AC758" s="222"/>
      <c r="AD758" s="222"/>
      <c r="AE758" s="222"/>
      <c r="AF758" s="222"/>
      <c r="AG758" s="222"/>
      <c r="AH758" s="222"/>
      <c r="AI758" s="222"/>
      <c r="AJ758" s="222"/>
      <c r="AK758" s="222"/>
      <c r="AL758" s="222"/>
      <c r="AM758" s="222"/>
      <c r="AN758" s="222"/>
      <c r="AO758" s="222"/>
      <c r="AP758" s="222"/>
      <c r="AQ758" s="222"/>
      <c r="AR758" s="222"/>
      <c r="AS758" s="222"/>
      <c r="AT758" s="222"/>
      <c r="AU758" s="222"/>
      <c r="AV758" s="222"/>
      <c r="AW758" s="222"/>
      <c r="AX758" s="222"/>
    </row>
    <row r="759" spans="1:50" ht="24"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c r="AB759" s="222"/>
      <c r="AC759" s="222"/>
      <c r="AD759" s="222"/>
      <c r="AE759" s="222"/>
      <c r="AF759" s="222"/>
      <c r="AG759" s="222"/>
      <c r="AH759" s="222"/>
      <c r="AI759" s="222"/>
      <c r="AJ759" s="222"/>
      <c r="AK759" s="222"/>
      <c r="AL759" s="222"/>
      <c r="AM759" s="222"/>
      <c r="AN759" s="222"/>
      <c r="AO759" s="222"/>
      <c r="AP759" s="222"/>
      <c r="AQ759" s="222"/>
      <c r="AR759" s="222"/>
      <c r="AS759" s="222"/>
      <c r="AT759" s="222"/>
      <c r="AU759" s="222"/>
      <c r="AV759" s="222"/>
      <c r="AW759" s="222"/>
      <c r="AX759" s="222"/>
    </row>
    <row r="760" spans="1:50" ht="24"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c r="AB760" s="222"/>
      <c r="AC760" s="222"/>
      <c r="AD760" s="222"/>
      <c r="AE760" s="222"/>
      <c r="AF760" s="222"/>
      <c r="AG760" s="222"/>
      <c r="AH760" s="222"/>
      <c r="AI760" s="222"/>
      <c r="AJ760" s="222"/>
      <c r="AK760" s="222"/>
      <c r="AL760" s="222"/>
      <c r="AM760" s="222"/>
      <c r="AN760" s="222"/>
      <c r="AO760" s="222"/>
      <c r="AP760" s="222"/>
      <c r="AQ760" s="222"/>
      <c r="AR760" s="222"/>
      <c r="AS760" s="222"/>
      <c r="AT760" s="222"/>
      <c r="AU760" s="222"/>
      <c r="AV760" s="222"/>
      <c r="AW760" s="222"/>
      <c r="AX760" s="222"/>
    </row>
    <row r="761" spans="1:50" ht="24"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c r="AB761" s="222"/>
      <c r="AC761" s="222"/>
      <c r="AD761" s="222"/>
      <c r="AE761" s="222"/>
      <c r="AF761" s="222"/>
      <c r="AG761" s="222"/>
      <c r="AH761" s="222"/>
      <c r="AI761" s="222"/>
      <c r="AJ761" s="222"/>
      <c r="AK761" s="222"/>
      <c r="AL761" s="222"/>
      <c r="AM761" s="222"/>
      <c r="AN761" s="222"/>
      <c r="AO761" s="222"/>
      <c r="AP761" s="222"/>
      <c r="AQ761" s="222"/>
      <c r="AR761" s="222"/>
      <c r="AS761" s="222"/>
      <c r="AT761" s="222"/>
      <c r="AU761" s="222"/>
      <c r="AV761" s="222"/>
      <c r="AW761" s="222"/>
      <c r="AX761" s="222"/>
    </row>
    <row r="762" spans="1:50" ht="24"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c r="AB762" s="222"/>
      <c r="AC762" s="222"/>
      <c r="AD762" s="222"/>
      <c r="AE762" s="222"/>
      <c r="AF762" s="222"/>
      <c r="AG762" s="222"/>
      <c r="AH762" s="222"/>
      <c r="AI762" s="222"/>
      <c r="AJ762" s="222"/>
      <c r="AK762" s="222"/>
      <c r="AL762" s="222"/>
      <c r="AM762" s="222"/>
      <c r="AN762" s="222"/>
      <c r="AO762" s="222"/>
      <c r="AP762" s="222"/>
      <c r="AQ762" s="222"/>
      <c r="AR762" s="222"/>
      <c r="AS762" s="222"/>
      <c r="AT762" s="222"/>
      <c r="AU762" s="222"/>
      <c r="AV762" s="222"/>
      <c r="AW762" s="222"/>
      <c r="AX762" s="222"/>
    </row>
    <row r="763" spans="1:50" ht="24"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c r="AB763" s="222"/>
      <c r="AC763" s="222"/>
      <c r="AD763" s="222"/>
      <c r="AE763" s="222"/>
      <c r="AF763" s="222"/>
      <c r="AG763" s="222"/>
      <c r="AH763" s="222"/>
      <c r="AI763" s="222"/>
      <c r="AJ763" s="222"/>
      <c r="AK763" s="222"/>
      <c r="AL763" s="222"/>
      <c r="AM763" s="222"/>
      <c r="AN763" s="222"/>
      <c r="AO763" s="222"/>
      <c r="AP763" s="222"/>
      <c r="AQ763" s="222"/>
      <c r="AR763" s="222"/>
      <c r="AS763" s="222"/>
      <c r="AT763" s="222"/>
      <c r="AU763" s="222"/>
      <c r="AV763" s="222"/>
      <c r="AW763" s="222"/>
      <c r="AX763" s="222"/>
    </row>
    <row r="764" spans="1:50" ht="24"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c r="AB764" s="222"/>
      <c r="AC764" s="222"/>
      <c r="AD764" s="222"/>
      <c r="AE764" s="222"/>
      <c r="AF764" s="222"/>
      <c r="AG764" s="222"/>
      <c r="AH764" s="222"/>
      <c r="AI764" s="222"/>
      <c r="AJ764" s="222"/>
      <c r="AK764" s="222"/>
      <c r="AL764" s="222"/>
      <c r="AM764" s="222"/>
      <c r="AN764" s="222"/>
      <c r="AO764" s="222"/>
      <c r="AP764" s="222"/>
      <c r="AQ764" s="222"/>
      <c r="AR764" s="222"/>
      <c r="AS764" s="222"/>
      <c r="AT764" s="222"/>
      <c r="AU764" s="222"/>
      <c r="AV764" s="222"/>
      <c r="AW764" s="222"/>
      <c r="AX764" s="222"/>
    </row>
    <row r="765" spans="1:50" ht="24"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c r="AB765" s="222"/>
      <c r="AC765" s="222"/>
      <c r="AD765" s="222"/>
      <c r="AE765" s="222"/>
      <c r="AF765" s="222"/>
      <c r="AG765" s="222"/>
      <c r="AH765" s="222"/>
      <c r="AI765" s="222"/>
      <c r="AJ765" s="222"/>
      <c r="AK765" s="222"/>
      <c r="AL765" s="222"/>
      <c r="AM765" s="222"/>
      <c r="AN765" s="222"/>
      <c r="AO765" s="222"/>
      <c r="AP765" s="222"/>
      <c r="AQ765" s="222"/>
      <c r="AR765" s="222"/>
      <c r="AS765" s="222"/>
      <c r="AT765" s="222"/>
      <c r="AU765" s="222"/>
      <c r="AV765" s="222"/>
      <c r="AW765" s="222"/>
      <c r="AX765" s="222"/>
    </row>
    <row r="766" spans="1:50" ht="24"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c r="AB766" s="222"/>
      <c r="AC766" s="222"/>
      <c r="AD766" s="222"/>
      <c r="AE766" s="222"/>
      <c r="AF766" s="222"/>
      <c r="AG766" s="222"/>
      <c r="AH766" s="222"/>
      <c r="AI766" s="222"/>
      <c r="AJ766" s="222"/>
      <c r="AK766" s="222"/>
      <c r="AL766" s="222"/>
      <c r="AM766" s="222"/>
      <c r="AN766" s="222"/>
      <c r="AO766" s="222"/>
      <c r="AP766" s="222"/>
      <c r="AQ766" s="222"/>
      <c r="AR766" s="222"/>
      <c r="AS766" s="222"/>
      <c r="AT766" s="222"/>
      <c r="AU766" s="222"/>
      <c r="AV766" s="222"/>
      <c r="AW766" s="222"/>
      <c r="AX766" s="222"/>
    </row>
    <row r="767" spans="1:50" ht="24"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c r="AB767" s="222"/>
      <c r="AC767" s="222"/>
      <c r="AD767" s="222"/>
      <c r="AE767" s="222"/>
      <c r="AF767" s="222"/>
      <c r="AG767" s="222"/>
      <c r="AH767" s="222"/>
      <c r="AI767" s="222"/>
      <c r="AJ767" s="222"/>
      <c r="AK767" s="222"/>
      <c r="AL767" s="222"/>
      <c r="AM767" s="222"/>
      <c r="AN767" s="222"/>
      <c r="AO767" s="222"/>
      <c r="AP767" s="222"/>
      <c r="AQ767" s="222"/>
      <c r="AR767" s="222"/>
      <c r="AS767" s="222"/>
      <c r="AT767" s="222"/>
      <c r="AU767" s="222"/>
      <c r="AV767" s="222"/>
      <c r="AW767" s="222"/>
      <c r="AX767" s="222"/>
    </row>
    <row r="768" spans="1:50" ht="24"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c r="AB768" s="222"/>
      <c r="AC768" s="222"/>
      <c r="AD768" s="222"/>
      <c r="AE768" s="222"/>
      <c r="AF768" s="222"/>
      <c r="AG768" s="222"/>
      <c r="AH768" s="222"/>
      <c r="AI768" s="222"/>
      <c r="AJ768" s="222"/>
      <c r="AK768" s="222"/>
      <c r="AL768" s="222"/>
      <c r="AM768" s="222"/>
      <c r="AN768" s="222"/>
      <c r="AO768" s="222"/>
      <c r="AP768" s="222"/>
      <c r="AQ768" s="222"/>
      <c r="AR768" s="222"/>
      <c r="AS768" s="222"/>
      <c r="AT768" s="222"/>
      <c r="AU768" s="222"/>
      <c r="AV768" s="222"/>
      <c r="AW768" s="222"/>
      <c r="AX768" s="222"/>
    </row>
    <row r="769" spans="1:50" ht="24"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c r="AB769" s="222"/>
      <c r="AC769" s="222"/>
      <c r="AD769" s="222"/>
      <c r="AE769" s="222"/>
      <c r="AF769" s="222"/>
      <c r="AG769" s="222"/>
      <c r="AH769" s="222"/>
      <c r="AI769" s="222"/>
      <c r="AJ769" s="222"/>
      <c r="AK769" s="222"/>
      <c r="AL769" s="222"/>
      <c r="AM769" s="222"/>
      <c r="AN769" s="222"/>
      <c r="AO769" s="222"/>
      <c r="AP769" s="222"/>
      <c r="AQ769" s="222"/>
      <c r="AR769" s="222"/>
      <c r="AS769" s="222"/>
      <c r="AT769" s="222"/>
      <c r="AU769" s="222"/>
      <c r="AV769" s="222"/>
      <c r="AW769" s="222"/>
      <c r="AX769" s="222"/>
    </row>
    <row r="770" spans="1:50" ht="24"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c r="AB770" s="222"/>
      <c r="AC770" s="222"/>
      <c r="AD770" s="222"/>
      <c r="AE770" s="222"/>
      <c r="AF770" s="222"/>
      <c r="AG770" s="222"/>
      <c r="AH770" s="222"/>
      <c r="AI770" s="222"/>
      <c r="AJ770" s="222"/>
      <c r="AK770" s="222"/>
      <c r="AL770" s="222"/>
      <c r="AM770" s="222"/>
      <c r="AN770" s="222"/>
      <c r="AO770" s="222"/>
      <c r="AP770" s="222"/>
      <c r="AQ770" s="222"/>
      <c r="AR770" s="222"/>
      <c r="AS770" s="222"/>
      <c r="AT770" s="222"/>
      <c r="AU770" s="222"/>
      <c r="AV770" s="222"/>
      <c r="AW770" s="222"/>
      <c r="AX770" s="222"/>
    </row>
    <row r="771" spans="1:50" ht="24"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c r="AB771" s="222"/>
      <c r="AC771" s="222"/>
      <c r="AD771" s="222"/>
      <c r="AE771" s="222"/>
      <c r="AF771" s="222"/>
      <c r="AG771" s="222"/>
      <c r="AH771" s="222"/>
      <c r="AI771" s="222"/>
      <c r="AJ771" s="222"/>
      <c r="AK771" s="222"/>
      <c r="AL771" s="222"/>
      <c r="AM771" s="222"/>
      <c r="AN771" s="222"/>
      <c r="AO771" s="222"/>
      <c r="AP771" s="222"/>
      <c r="AQ771" s="222"/>
      <c r="AR771" s="222"/>
      <c r="AS771" s="222"/>
      <c r="AT771" s="222"/>
      <c r="AU771" s="222"/>
      <c r="AV771" s="222"/>
      <c r="AW771" s="222"/>
      <c r="AX771" s="222"/>
    </row>
    <row r="772" spans="1:50" ht="24"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c r="AB772" s="222"/>
      <c r="AC772" s="222"/>
      <c r="AD772" s="222"/>
      <c r="AE772" s="222"/>
      <c r="AF772" s="222"/>
      <c r="AG772" s="222"/>
      <c r="AH772" s="222"/>
      <c r="AI772" s="222"/>
      <c r="AJ772" s="222"/>
      <c r="AK772" s="222"/>
      <c r="AL772" s="222"/>
      <c r="AM772" s="222"/>
      <c r="AN772" s="222"/>
      <c r="AO772" s="222"/>
      <c r="AP772" s="222"/>
      <c r="AQ772" s="222"/>
      <c r="AR772" s="222"/>
      <c r="AS772" s="222"/>
      <c r="AT772" s="222"/>
      <c r="AU772" s="222"/>
      <c r="AV772" s="222"/>
      <c r="AW772" s="222"/>
      <c r="AX772" s="222"/>
    </row>
    <row r="773" spans="1:50" ht="24"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c r="AB773" s="222"/>
      <c r="AC773" s="222"/>
      <c r="AD773" s="222"/>
      <c r="AE773" s="222"/>
      <c r="AF773" s="222"/>
      <c r="AG773" s="222"/>
      <c r="AH773" s="222"/>
      <c r="AI773" s="222"/>
      <c r="AJ773" s="222"/>
      <c r="AK773" s="222"/>
      <c r="AL773" s="222"/>
      <c r="AM773" s="222"/>
      <c r="AN773" s="222"/>
      <c r="AO773" s="222"/>
      <c r="AP773" s="222"/>
      <c r="AQ773" s="222"/>
      <c r="AR773" s="222"/>
      <c r="AS773" s="222"/>
      <c r="AT773" s="222"/>
      <c r="AU773" s="222"/>
      <c r="AV773" s="222"/>
      <c r="AW773" s="222"/>
      <c r="AX773" s="222"/>
    </row>
    <row r="774" spans="1:50" ht="24"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c r="AB774" s="222"/>
      <c r="AC774" s="222"/>
      <c r="AD774" s="222"/>
      <c r="AE774" s="222"/>
      <c r="AF774" s="222"/>
      <c r="AG774" s="222"/>
      <c r="AH774" s="222"/>
      <c r="AI774" s="222"/>
      <c r="AJ774" s="222"/>
      <c r="AK774" s="222"/>
      <c r="AL774" s="222"/>
      <c r="AM774" s="222"/>
      <c r="AN774" s="222"/>
      <c r="AO774" s="222"/>
      <c r="AP774" s="222"/>
      <c r="AQ774" s="222"/>
      <c r="AR774" s="222"/>
      <c r="AS774" s="222"/>
      <c r="AT774" s="222"/>
      <c r="AU774" s="222"/>
      <c r="AV774" s="222"/>
      <c r="AW774" s="222"/>
      <c r="AX774" s="222"/>
    </row>
    <row r="775" spans="1:50" ht="24"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c r="AB775" s="222"/>
      <c r="AC775" s="222"/>
      <c r="AD775" s="222"/>
      <c r="AE775" s="222"/>
      <c r="AF775" s="222"/>
      <c r="AG775" s="222"/>
      <c r="AH775" s="222"/>
      <c r="AI775" s="222"/>
      <c r="AJ775" s="222"/>
      <c r="AK775" s="222"/>
      <c r="AL775" s="222"/>
      <c r="AM775" s="222"/>
      <c r="AN775" s="222"/>
      <c r="AO775" s="222"/>
      <c r="AP775" s="222"/>
      <c r="AQ775" s="222"/>
      <c r="AR775" s="222"/>
      <c r="AS775" s="222"/>
      <c r="AT775" s="222"/>
      <c r="AU775" s="222"/>
      <c r="AV775" s="222"/>
      <c r="AW775" s="222"/>
      <c r="AX775" s="222"/>
    </row>
    <row r="776" spans="1:50" ht="24"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c r="AB776" s="222"/>
      <c r="AC776" s="222"/>
      <c r="AD776" s="222"/>
      <c r="AE776" s="222"/>
      <c r="AF776" s="222"/>
      <c r="AG776" s="222"/>
      <c r="AH776" s="222"/>
      <c r="AI776" s="222"/>
      <c r="AJ776" s="222"/>
      <c r="AK776" s="222"/>
      <c r="AL776" s="222"/>
      <c r="AM776" s="222"/>
      <c r="AN776" s="222"/>
      <c r="AO776" s="222"/>
      <c r="AP776" s="222"/>
      <c r="AQ776" s="222"/>
      <c r="AR776" s="222"/>
      <c r="AS776" s="222"/>
      <c r="AT776" s="222"/>
      <c r="AU776" s="222"/>
      <c r="AV776" s="222"/>
      <c r="AW776" s="222"/>
      <c r="AX776" s="222"/>
    </row>
    <row r="777" spans="1:50" ht="24"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c r="AB777" s="222"/>
      <c r="AC777" s="222"/>
      <c r="AD777" s="222"/>
      <c r="AE777" s="222"/>
      <c r="AF777" s="222"/>
      <c r="AG777" s="222"/>
      <c r="AH777" s="222"/>
      <c r="AI777" s="222"/>
      <c r="AJ777" s="222"/>
      <c r="AK777" s="222"/>
      <c r="AL777" s="222"/>
      <c r="AM777" s="222"/>
      <c r="AN777" s="222"/>
      <c r="AO777" s="222"/>
      <c r="AP777" s="222"/>
      <c r="AQ777" s="222"/>
      <c r="AR777" s="222"/>
      <c r="AS777" s="222"/>
      <c r="AT777" s="222"/>
      <c r="AU777" s="222"/>
      <c r="AV777" s="222"/>
      <c r="AW777" s="222"/>
      <c r="AX777" s="222"/>
    </row>
    <row r="778" spans="1:50" ht="24"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c r="AB778" s="222"/>
      <c r="AC778" s="222"/>
      <c r="AD778" s="222"/>
      <c r="AE778" s="222"/>
      <c r="AF778" s="222"/>
      <c r="AG778" s="222"/>
      <c r="AH778" s="222"/>
      <c r="AI778" s="222"/>
      <c r="AJ778" s="222"/>
      <c r="AK778" s="222"/>
      <c r="AL778" s="222"/>
      <c r="AM778" s="222"/>
      <c r="AN778" s="222"/>
      <c r="AO778" s="222"/>
      <c r="AP778" s="222"/>
      <c r="AQ778" s="222"/>
      <c r="AR778" s="222"/>
      <c r="AS778" s="222"/>
      <c r="AT778" s="222"/>
      <c r="AU778" s="222"/>
      <c r="AV778" s="222"/>
      <c r="AW778" s="222"/>
      <c r="AX778" s="222"/>
    </row>
    <row r="779" spans="1:50" ht="24"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c r="AB779" s="222"/>
      <c r="AC779" s="222"/>
      <c r="AD779" s="222"/>
      <c r="AE779" s="222"/>
      <c r="AF779" s="222"/>
      <c r="AG779" s="222"/>
      <c r="AH779" s="222"/>
      <c r="AI779" s="222"/>
      <c r="AJ779" s="222"/>
      <c r="AK779" s="222"/>
      <c r="AL779" s="222"/>
      <c r="AM779" s="222"/>
      <c r="AN779" s="222"/>
      <c r="AO779" s="222"/>
      <c r="AP779" s="222"/>
      <c r="AQ779" s="222"/>
      <c r="AR779" s="222"/>
      <c r="AS779" s="222"/>
      <c r="AT779" s="222"/>
      <c r="AU779" s="222"/>
      <c r="AV779" s="222"/>
      <c r="AW779" s="222"/>
      <c r="AX779" s="222"/>
    </row>
    <row r="780" spans="1:50" ht="24"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c r="AB780" s="222"/>
      <c r="AC780" s="222"/>
      <c r="AD780" s="222"/>
      <c r="AE780" s="222"/>
      <c r="AF780" s="222"/>
      <c r="AG780" s="222"/>
      <c r="AH780" s="222"/>
      <c r="AI780" s="222"/>
      <c r="AJ780" s="222"/>
      <c r="AK780" s="222"/>
      <c r="AL780" s="222"/>
      <c r="AM780" s="222"/>
      <c r="AN780" s="222"/>
      <c r="AO780" s="222"/>
      <c r="AP780" s="222"/>
      <c r="AQ780" s="222"/>
      <c r="AR780" s="222"/>
      <c r="AS780" s="222"/>
      <c r="AT780" s="222"/>
      <c r="AU780" s="222"/>
      <c r="AV780" s="222"/>
      <c r="AW780" s="222"/>
      <c r="AX780" s="222"/>
    </row>
    <row r="781" spans="1:50" ht="24"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c r="AB781" s="222"/>
      <c r="AC781" s="222"/>
      <c r="AD781" s="222"/>
      <c r="AE781" s="222"/>
      <c r="AF781" s="222"/>
      <c r="AG781" s="222"/>
      <c r="AH781" s="222"/>
      <c r="AI781" s="222"/>
      <c r="AJ781" s="222"/>
      <c r="AK781" s="222"/>
      <c r="AL781" s="222"/>
      <c r="AM781" s="222"/>
      <c r="AN781" s="222"/>
      <c r="AO781" s="222"/>
      <c r="AP781" s="222"/>
      <c r="AQ781" s="222"/>
      <c r="AR781" s="222"/>
      <c r="AS781" s="222"/>
      <c r="AT781" s="222"/>
      <c r="AU781" s="222"/>
      <c r="AV781" s="222"/>
      <c r="AW781" s="222"/>
      <c r="AX781" s="222"/>
    </row>
    <row r="782" spans="1:50" ht="24"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c r="AB782" s="222"/>
      <c r="AC782" s="222"/>
      <c r="AD782" s="222"/>
      <c r="AE782" s="222"/>
      <c r="AF782" s="222"/>
      <c r="AG782" s="222"/>
      <c r="AH782" s="222"/>
      <c r="AI782" s="222"/>
      <c r="AJ782" s="222"/>
      <c r="AK782" s="222"/>
      <c r="AL782" s="222"/>
      <c r="AM782" s="222"/>
      <c r="AN782" s="222"/>
      <c r="AO782" s="222"/>
      <c r="AP782" s="222"/>
      <c r="AQ782" s="222"/>
      <c r="AR782" s="222"/>
      <c r="AS782" s="222"/>
      <c r="AT782" s="222"/>
      <c r="AU782" s="222"/>
      <c r="AV782" s="222"/>
      <c r="AW782" s="222"/>
      <c r="AX782" s="222"/>
    </row>
    <row r="783" spans="1:50" ht="24"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c r="AB783" s="222"/>
      <c r="AC783" s="222"/>
      <c r="AD783" s="222"/>
      <c r="AE783" s="222"/>
      <c r="AF783" s="222"/>
      <c r="AG783" s="222"/>
      <c r="AH783" s="222"/>
      <c r="AI783" s="222"/>
      <c r="AJ783" s="222"/>
      <c r="AK783" s="222"/>
      <c r="AL783" s="222"/>
      <c r="AM783" s="222"/>
      <c r="AN783" s="222"/>
      <c r="AO783" s="222"/>
      <c r="AP783" s="222"/>
      <c r="AQ783" s="222"/>
      <c r="AR783" s="222"/>
      <c r="AS783" s="222"/>
      <c r="AT783" s="222"/>
      <c r="AU783" s="222"/>
      <c r="AV783" s="222"/>
      <c r="AW783" s="222"/>
      <c r="AX783" s="222"/>
    </row>
    <row r="784" spans="1:50" ht="24"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c r="AB784" s="222"/>
      <c r="AC784" s="222"/>
      <c r="AD784" s="222"/>
      <c r="AE784" s="222"/>
      <c r="AF784" s="222"/>
      <c r="AG784" s="222"/>
      <c r="AH784" s="222"/>
      <c r="AI784" s="222"/>
      <c r="AJ784" s="222"/>
      <c r="AK784" s="222"/>
      <c r="AL784" s="222"/>
      <c r="AM784" s="222"/>
      <c r="AN784" s="222"/>
      <c r="AO784" s="222"/>
      <c r="AP784" s="222"/>
      <c r="AQ784" s="222"/>
      <c r="AR784" s="222"/>
      <c r="AS784" s="222"/>
      <c r="AT784" s="222"/>
      <c r="AU784" s="222"/>
      <c r="AV784" s="222"/>
      <c r="AW784" s="222"/>
      <c r="AX784" s="222"/>
    </row>
    <row r="785" spans="1:50" ht="24"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c r="AB785" s="222"/>
      <c r="AC785" s="222"/>
      <c r="AD785" s="222"/>
      <c r="AE785" s="222"/>
      <c r="AF785" s="222"/>
      <c r="AG785" s="222"/>
      <c r="AH785" s="222"/>
      <c r="AI785" s="222"/>
      <c r="AJ785" s="222"/>
      <c r="AK785" s="222"/>
      <c r="AL785" s="222"/>
      <c r="AM785" s="222"/>
      <c r="AN785" s="222"/>
      <c r="AO785" s="222"/>
      <c r="AP785" s="222"/>
      <c r="AQ785" s="222"/>
      <c r="AR785" s="222"/>
      <c r="AS785" s="222"/>
      <c r="AT785" s="222"/>
      <c r="AU785" s="222"/>
      <c r="AV785" s="222"/>
      <c r="AW785" s="222"/>
      <c r="AX785" s="222"/>
    </row>
    <row r="786" spans="1:50" ht="24"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c r="AB786" s="222"/>
      <c r="AC786" s="222"/>
      <c r="AD786" s="222"/>
      <c r="AE786" s="222"/>
      <c r="AF786" s="222"/>
      <c r="AG786" s="222"/>
      <c r="AH786" s="222"/>
      <c r="AI786" s="222"/>
      <c r="AJ786" s="222"/>
      <c r="AK786" s="222"/>
      <c r="AL786" s="222"/>
      <c r="AM786" s="222"/>
      <c r="AN786" s="222"/>
      <c r="AO786" s="222"/>
      <c r="AP786" s="222"/>
      <c r="AQ786" s="222"/>
      <c r="AR786" s="222"/>
      <c r="AS786" s="222"/>
      <c r="AT786" s="222"/>
      <c r="AU786" s="222"/>
      <c r="AV786" s="222"/>
      <c r="AW786" s="222"/>
      <c r="AX786" s="222"/>
    </row>
    <row r="787" spans="1:50" ht="24"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c r="AB787" s="222"/>
      <c r="AC787" s="222"/>
      <c r="AD787" s="222"/>
      <c r="AE787" s="222"/>
      <c r="AF787" s="222"/>
      <c r="AG787" s="222"/>
      <c r="AH787" s="222"/>
      <c r="AI787" s="222"/>
      <c r="AJ787" s="222"/>
      <c r="AK787" s="222"/>
      <c r="AL787" s="222"/>
      <c r="AM787" s="222"/>
      <c r="AN787" s="222"/>
      <c r="AO787" s="222"/>
      <c r="AP787" s="222"/>
      <c r="AQ787" s="222"/>
      <c r="AR787" s="222"/>
      <c r="AS787" s="222"/>
      <c r="AT787" s="222"/>
      <c r="AU787" s="222"/>
      <c r="AV787" s="222"/>
      <c r="AW787" s="222"/>
      <c r="AX787" s="222"/>
    </row>
    <row r="788" spans="1:50" ht="24"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c r="AB788" s="222"/>
      <c r="AC788" s="222"/>
      <c r="AD788" s="222"/>
      <c r="AE788" s="222"/>
      <c r="AF788" s="222"/>
      <c r="AG788" s="222"/>
      <c r="AH788" s="222"/>
      <c r="AI788" s="222"/>
      <c r="AJ788" s="222"/>
      <c r="AK788" s="222"/>
      <c r="AL788" s="222"/>
      <c r="AM788" s="222"/>
      <c r="AN788" s="222"/>
      <c r="AO788" s="222"/>
      <c r="AP788" s="222"/>
      <c r="AQ788" s="222"/>
      <c r="AR788" s="222"/>
      <c r="AS788" s="222"/>
      <c r="AT788" s="222"/>
      <c r="AU788" s="222"/>
      <c r="AV788" s="222"/>
      <c r="AW788" s="222"/>
      <c r="AX788" s="222"/>
    </row>
    <row r="789" spans="1:50" ht="24"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c r="AB789" s="222"/>
      <c r="AC789" s="222"/>
      <c r="AD789" s="222"/>
      <c r="AE789" s="222"/>
      <c r="AF789" s="222"/>
      <c r="AG789" s="222"/>
      <c r="AH789" s="222"/>
      <c r="AI789" s="222"/>
      <c r="AJ789" s="222"/>
      <c r="AK789" s="222"/>
      <c r="AL789" s="222"/>
      <c r="AM789" s="222"/>
      <c r="AN789" s="222"/>
      <c r="AO789" s="222"/>
      <c r="AP789" s="222"/>
      <c r="AQ789" s="222"/>
      <c r="AR789" s="222"/>
      <c r="AS789" s="222"/>
      <c r="AT789" s="222"/>
      <c r="AU789" s="222"/>
      <c r="AV789" s="222"/>
      <c r="AW789" s="222"/>
      <c r="AX789" s="222"/>
    </row>
    <row r="790" spans="1:50" ht="24"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c r="AD790" s="222"/>
      <c r="AE790" s="222"/>
      <c r="AF790" s="222"/>
      <c r="AG790" s="222"/>
      <c r="AH790" s="222"/>
      <c r="AI790" s="222"/>
      <c r="AJ790" s="222"/>
      <c r="AK790" s="222"/>
      <c r="AL790" s="222"/>
      <c r="AM790" s="222"/>
      <c r="AN790" s="222"/>
      <c r="AO790" s="222"/>
      <c r="AP790" s="222"/>
      <c r="AQ790" s="222"/>
      <c r="AR790" s="222"/>
      <c r="AS790" s="222"/>
      <c r="AT790" s="222"/>
      <c r="AU790" s="222"/>
      <c r="AV790" s="222"/>
      <c r="AW790" s="222"/>
      <c r="AX790" s="222"/>
    </row>
    <row r="791" spans="1:50" ht="24"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c r="AD791" s="222"/>
      <c r="AE791" s="222"/>
      <c r="AF791" s="222"/>
      <c r="AG791" s="222"/>
      <c r="AH791" s="222"/>
      <c r="AI791" s="222"/>
      <c r="AJ791" s="222"/>
      <c r="AK791" s="222"/>
      <c r="AL791" s="222"/>
      <c r="AM791" s="222"/>
      <c r="AN791" s="222"/>
      <c r="AO791" s="222"/>
      <c r="AP791" s="222"/>
      <c r="AQ791" s="222"/>
      <c r="AR791" s="222"/>
      <c r="AS791" s="222"/>
      <c r="AT791" s="222"/>
      <c r="AU791" s="222"/>
      <c r="AV791" s="222"/>
      <c r="AW791" s="222"/>
      <c r="AX791" s="222"/>
    </row>
    <row r="792" spans="1:50" ht="24"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c r="AB792" s="222"/>
      <c r="AC792" s="222"/>
      <c r="AD792" s="222"/>
      <c r="AE792" s="222"/>
      <c r="AF792" s="222"/>
      <c r="AG792" s="222"/>
      <c r="AH792" s="222"/>
      <c r="AI792" s="222"/>
      <c r="AJ792" s="222"/>
      <c r="AK792" s="222"/>
      <c r="AL792" s="222"/>
      <c r="AM792" s="222"/>
      <c r="AN792" s="222"/>
      <c r="AO792" s="222"/>
      <c r="AP792" s="222"/>
      <c r="AQ792" s="222"/>
      <c r="AR792" s="222"/>
      <c r="AS792" s="222"/>
      <c r="AT792" s="222"/>
      <c r="AU792" s="222"/>
      <c r="AV792" s="222"/>
      <c r="AW792" s="222"/>
      <c r="AX792" s="222"/>
    </row>
    <row r="793" spans="1:50" ht="24"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c r="AB793" s="222"/>
      <c r="AC793" s="222"/>
      <c r="AD793" s="222"/>
      <c r="AE793" s="222"/>
      <c r="AF793" s="222"/>
      <c r="AG793" s="222"/>
      <c r="AH793" s="222"/>
      <c r="AI793" s="222"/>
      <c r="AJ793" s="222"/>
      <c r="AK793" s="222"/>
      <c r="AL793" s="222"/>
      <c r="AM793" s="222"/>
      <c r="AN793" s="222"/>
      <c r="AO793" s="222"/>
      <c r="AP793" s="222"/>
      <c r="AQ793" s="222"/>
      <c r="AR793" s="222"/>
      <c r="AS793" s="222"/>
      <c r="AT793" s="222"/>
      <c r="AU793" s="222"/>
      <c r="AV793" s="222"/>
      <c r="AW793" s="222"/>
      <c r="AX793" s="222"/>
    </row>
    <row r="794" spans="1:50" ht="24"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c r="AB794" s="222"/>
      <c r="AC794" s="222"/>
      <c r="AD794" s="222"/>
      <c r="AE794" s="222"/>
      <c r="AF794" s="222"/>
      <c r="AG794" s="222"/>
      <c r="AH794" s="222"/>
      <c r="AI794" s="222"/>
      <c r="AJ794" s="222"/>
      <c r="AK794" s="222"/>
      <c r="AL794" s="222"/>
      <c r="AM794" s="222"/>
      <c r="AN794" s="222"/>
      <c r="AO794" s="222"/>
      <c r="AP794" s="222"/>
      <c r="AQ794" s="222"/>
      <c r="AR794" s="222"/>
      <c r="AS794" s="222"/>
      <c r="AT794" s="222"/>
      <c r="AU794" s="222"/>
      <c r="AV794" s="222"/>
      <c r="AW794" s="222"/>
      <c r="AX794" s="222"/>
    </row>
    <row r="795" spans="1:50" ht="24"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c r="AD795" s="222"/>
      <c r="AE795" s="222"/>
      <c r="AF795" s="222"/>
      <c r="AG795" s="222"/>
      <c r="AH795" s="222"/>
      <c r="AI795" s="222"/>
      <c r="AJ795" s="222"/>
      <c r="AK795" s="222"/>
      <c r="AL795" s="222"/>
      <c r="AM795" s="222"/>
      <c r="AN795" s="222"/>
      <c r="AO795" s="222"/>
      <c r="AP795" s="222"/>
      <c r="AQ795" s="222"/>
      <c r="AR795" s="222"/>
      <c r="AS795" s="222"/>
      <c r="AT795" s="222"/>
      <c r="AU795" s="222"/>
      <c r="AV795" s="222"/>
      <c r="AW795" s="222"/>
      <c r="AX795" s="222"/>
    </row>
    <row r="796" spans="1:50" ht="24"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c r="AB796" s="222"/>
      <c r="AC796" s="222"/>
      <c r="AD796" s="222"/>
      <c r="AE796" s="222"/>
      <c r="AF796" s="222"/>
      <c r="AG796" s="222"/>
      <c r="AH796" s="222"/>
      <c r="AI796" s="222"/>
      <c r="AJ796" s="222"/>
      <c r="AK796" s="222"/>
      <c r="AL796" s="222"/>
      <c r="AM796" s="222"/>
      <c r="AN796" s="222"/>
      <c r="AO796" s="222"/>
      <c r="AP796" s="222"/>
      <c r="AQ796" s="222"/>
      <c r="AR796" s="222"/>
      <c r="AS796" s="222"/>
      <c r="AT796" s="222"/>
      <c r="AU796" s="222"/>
      <c r="AV796" s="222"/>
      <c r="AW796" s="222"/>
      <c r="AX796" s="222"/>
    </row>
    <row r="797" spans="1:50" ht="24"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c r="AB797" s="222"/>
      <c r="AC797" s="222"/>
      <c r="AD797" s="222"/>
      <c r="AE797" s="222"/>
      <c r="AF797" s="222"/>
      <c r="AG797" s="222"/>
      <c r="AH797" s="222"/>
      <c r="AI797" s="222"/>
      <c r="AJ797" s="222"/>
      <c r="AK797" s="222"/>
      <c r="AL797" s="222"/>
      <c r="AM797" s="222"/>
      <c r="AN797" s="222"/>
      <c r="AO797" s="222"/>
      <c r="AP797" s="222"/>
      <c r="AQ797" s="222"/>
      <c r="AR797" s="222"/>
      <c r="AS797" s="222"/>
      <c r="AT797" s="222"/>
      <c r="AU797" s="222"/>
      <c r="AV797" s="222"/>
      <c r="AW797" s="222"/>
      <c r="AX797" s="222"/>
    </row>
    <row r="798" spans="1:50" ht="24"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c r="AB798" s="222"/>
      <c r="AC798" s="222"/>
      <c r="AD798" s="222"/>
      <c r="AE798" s="222"/>
      <c r="AF798" s="222"/>
      <c r="AG798" s="222"/>
      <c r="AH798" s="222"/>
      <c r="AI798" s="222"/>
      <c r="AJ798" s="222"/>
      <c r="AK798" s="222"/>
      <c r="AL798" s="222"/>
      <c r="AM798" s="222"/>
      <c r="AN798" s="222"/>
      <c r="AO798" s="222"/>
      <c r="AP798" s="222"/>
      <c r="AQ798" s="222"/>
      <c r="AR798" s="222"/>
      <c r="AS798" s="222"/>
      <c r="AT798" s="222"/>
      <c r="AU798" s="222"/>
      <c r="AV798" s="222"/>
      <c r="AW798" s="222"/>
      <c r="AX798" s="222"/>
    </row>
    <row r="799" spans="1:50" ht="24"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c r="AD799" s="222"/>
      <c r="AE799" s="222"/>
      <c r="AF799" s="222"/>
      <c r="AG799" s="222"/>
      <c r="AH799" s="222"/>
      <c r="AI799" s="222"/>
      <c r="AJ799" s="222"/>
      <c r="AK799" s="222"/>
      <c r="AL799" s="222"/>
      <c r="AM799" s="222"/>
      <c r="AN799" s="222"/>
      <c r="AO799" s="222"/>
      <c r="AP799" s="222"/>
      <c r="AQ799" s="222"/>
      <c r="AR799" s="222"/>
      <c r="AS799" s="222"/>
      <c r="AT799" s="222"/>
      <c r="AU799" s="222"/>
      <c r="AV799" s="222"/>
      <c r="AW799" s="222"/>
      <c r="AX799" s="222"/>
    </row>
    <row r="800" spans="1:50" ht="24"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c r="AD800" s="222"/>
      <c r="AE800" s="222"/>
      <c r="AF800" s="222"/>
      <c r="AG800" s="222"/>
      <c r="AH800" s="222"/>
      <c r="AI800" s="222"/>
      <c r="AJ800" s="222"/>
      <c r="AK800" s="222"/>
      <c r="AL800" s="222"/>
      <c r="AM800" s="222"/>
      <c r="AN800" s="222"/>
      <c r="AO800" s="222"/>
      <c r="AP800" s="222"/>
      <c r="AQ800" s="222"/>
      <c r="AR800" s="222"/>
      <c r="AS800" s="222"/>
      <c r="AT800" s="222"/>
      <c r="AU800" s="222"/>
      <c r="AV800" s="222"/>
      <c r="AW800" s="222"/>
      <c r="AX800" s="222"/>
    </row>
    <row r="801" spans="1:50" ht="24"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c r="AD801" s="222"/>
      <c r="AE801" s="222"/>
      <c r="AF801" s="222"/>
      <c r="AG801" s="222"/>
      <c r="AH801" s="222"/>
      <c r="AI801" s="222"/>
      <c r="AJ801" s="222"/>
      <c r="AK801" s="222"/>
      <c r="AL801" s="222"/>
      <c r="AM801" s="222"/>
      <c r="AN801" s="222"/>
      <c r="AO801" s="222"/>
      <c r="AP801" s="222"/>
      <c r="AQ801" s="222"/>
      <c r="AR801" s="222"/>
      <c r="AS801" s="222"/>
      <c r="AT801" s="222"/>
      <c r="AU801" s="222"/>
      <c r="AV801" s="222"/>
      <c r="AW801" s="222"/>
      <c r="AX801" s="222"/>
    </row>
    <row r="802" spans="1:50" ht="24"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c r="AB802" s="222"/>
      <c r="AC802" s="222"/>
      <c r="AD802" s="222"/>
      <c r="AE802" s="222"/>
      <c r="AF802" s="222"/>
      <c r="AG802" s="222"/>
      <c r="AH802" s="222"/>
      <c r="AI802" s="222"/>
      <c r="AJ802" s="222"/>
      <c r="AK802" s="222"/>
      <c r="AL802" s="222"/>
      <c r="AM802" s="222"/>
      <c r="AN802" s="222"/>
      <c r="AO802" s="222"/>
      <c r="AP802" s="222"/>
      <c r="AQ802" s="222"/>
      <c r="AR802" s="222"/>
      <c r="AS802" s="222"/>
      <c r="AT802" s="222"/>
      <c r="AU802" s="222"/>
      <c r="AV802" s="222"/>
      <c r="AW802" s="222"/>
      <c r="AX802" s="222"/>
    </row>
    <row r="803" spans="1:50" ht="24"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c r="AB803" s="222"/>
      <c r="AC803" s="222"/>
      <c r="AD803" s="222"/>
      <c r="AE803" s="222"/>
      <c r="AF803" s="222"/>
      <c r="AG803" s="222"/>
      <c r="AH803" s="222"/>
      <c r="AI803" s="222"/>
      <c r="AJ803" s="222"/>
      <c r="AK803" s="222"/>
      <c r="AL803" s="222"/>
      <c r="AM803" s="222"/>
      <c r="AN803" s="222"/>
      <c r="AO803" s="222"/>
      <c r="AP803" s="222"/>
      <c r="AQ803" s="222"/>
      <c r="AR803" s="222"/>
      <c r="AS803" s="222"/>
      <c r="AT803" s="222"/>
      <c r="AU803" s="222"/>
      <c r="AV803" s="222"/>
      <c r="AW803" s="222"/>
      <c r="AX803" s="222"/>
    </row>
    <row r="804" spans="1:50" ht="24"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c r="AB804" s="222"/>
      <c r="AC804" s="222"/>
      <c r="AD804" s="222"/>
      <c r="AE804" s="222"/>
      <c r="AF804" s="222"/>
      <c r="AG804" s="222"/>
      <c r="AH804" s="222"/>
      <c r="AI804" s="222"/>
      <c r="AJ804" s="222"/>
      <c r="AK804" s="222"/>
      <c r="AL804" s="222"/>
      <c r="AM804" s="222"/>
      <c r="AN804" s="222"/>
      <c r="AO804" s="222"/>
      <c r="AP804" s="222"/>
      <c r="AQ804" s="222"/>
      <c r="AR804" s="222"/>
      <c r="AS804" s="222"/>
      <c r="AT804" s="222"/>
      <c r="AU804" s="222"/>
      <c r="AV804" s="222"/>
      <c r="AW804" s="222"/>
      <c r="AX804" s="222"/>
    </row>
    <row r="805" spans="1:50" ht="24"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c r="AB805" s="222"/>
      <c r="AC805" s="222"/>
      <c r="AD805" s="222"/>
      <c r="AE805" s="222"/>
      <c r="AF805" s="222"/>
      <c r="AG805" s="222"/>
      <c r="AH805" s="222"/>
      <c r="AI805" s="222"/>
      <c r="AJ805" s="222"/>
      <c r="AK805" s="222"/>
      <c r="AL805" s="222"/>
      <c r="AM805" s="222"/>
      <c r="AN805" s="222"/>
      <c r="AO805" s="222"/>
      <c r="AP805" s="222"/>
      <c r="AQ805" s="222"/>
      <c r="AR805" s="222"/>
      <c r="AS805" s="222"/>
      <c r="AT805" s="222"/>
      <c r="AU805" s="222"/>
      <c r="AV805" s="222"/>
      <c r="AW805" s="222"/>
      <c r="AX805" s="222"/>
    </row>
    <row r="806" spans="1:50" ht="24"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c r="AB806" s="222"/>
      <c r="AC806" s="222"/>
      <c r="AD806" s="222"/>
      <c r="AE806" s="222"/>
      <c r="AF806" s="222"/>
      <c r="AG806" s="222"/>
      <c r="AH806" s="222"/>
      <c r="AI806" s="222"/>
      <c r="AJ806" s="222"/>
      <c r="AK806" s="222"/>
      <c r="AL806" s="222"/>
      <c r="AM806" s="222"/>
      <c r="AN806" s="222"/>
      <c r="AO806" s="222"/>
      <c r="AP806" s="222"/>
      <c r="AQ806" s="222"/>
      <c r="AR806" s="222"/>
      <c r="AS806" s="222"/>
      <c r="AT806" s="222"/>
      <c r="AU806" s="222"/>
      <c r="AV806" s="222"/>
      <c r="AW806" s="222"/>
      <c r="AX806" s="222"/>
    </row>
    <row r="807" spans="1:50" ht="24"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c r="AB807" s="222"/>
      <c r="AC807" s="222"/>
      <c r="AD807" s="222"/>
      <c r="AE807" s="222"/>
      <c r="AF807" s="222"/>
      <c r="AG807" s="222"/>
      <c r="AH807" s="222"/>
      <c r="AI807" s="222"/>
      <c r="AJ807" s="222"/>
      <c r="AK807" s="222"/>
      <c r="AL807" s="222"/>
      <c r="AM807" s="222"/>
      <c r="AN807" s="222"/>
      <c r="AO807" s="222"/>
      <c r="AP807" s="222"/>
      <c r="AQ807" s="222"/>
      <c r="AR807" s="222"/>
      <c r="AS807" s="222"/>
      <c r="AT807" s="222"/>
      <c r="AU807" s="222"/>
      <c r="AV807" s="222"/>
      <c r="AW807" s="222"/>
      <c r="AX807" s="222"/>
    </row>
    <row r="808" spans="1:50" ht="24"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c r="AB808" s="222"/>
      <c r="AC808" s="222"/>
      <c r="AD808" s="222"/>
      <c r="AE808" s="222"/>
      <c r="AF808" s="222"/>
      <c r="AG808" s="222"/>
      <c r="AH808" s="222"/>
      <c r="AI808" s="222"/>
      <c r="AJ808" s="222"/>
      <c r="AK808" s="222"/>
      <c r="AL808" s="222"/>
      <c r="AM808" s="222"/>
      <c r="AN808" s="222"/>
      <c r="AO808" s="222"/>
      <c r="AP808" s="222"/>
      <c r="AQ808" s="222"/>
      <c r="AR808" s="222"/>
      <c r="AS808" s="222"/>
      <c r="AT808" s="222"/>
      <c r="AU808" s="222"/>
      <c r="AV808" s="222"/>
      <c r="AW808" s="222"/>
      <c r="AX808" s="222"/>
    </row>
    <row r="809" spans="1:50" ht="24"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c r="AB809" s="222"/>
      <c r="AC809" s="222"/>
      <c r="AD809" s="222"/>
      <c r="AE809" s="222"/>
      <c r="AF809" s="222"/>
      <c r="AG809" s="222"/>
      <c r="AH809" s="222"/>
      <c r="AI809" s="222"/>
      <c r="AJ809" s="222"/>
      <c r="AK809" s="222"/>
      <c r="AL809" s="222"/>
      <c r="AM809" s="222"/>
      <c r="AN809" s="222"/>
      <c r="AO809" s="222"/>
      <c r="AP809" s="222"/>
      <c r="AQ809" s="222"/>
      <c r="AR809" s="222"/>
      <c r="AS809" s="222"/>
      <c r="AT809" s="222"/>
      <c r="AU809" s="222"/>
      <c r="AV809" s="222"/>
      <c r="AW809" s="222"/>
      <c r="AX809" s="222"/>
    </row>
    <row r="810" spans="1:50" ht="24"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c r="AB810" s="222"/>
      <c r="AC810" s="222"/>
      <c r="AD810" s="222"/>
      <c r="AE810" s="222"/>
      <c r="AF810" s="222"/>
      <c r="AG810" s="222"/>
      <c r="AH810" s="222"/>
      <c r="AI810" s="222"/>
      <c r="AJ810" s="222"/>
      <c r="AK810" s="222"/>
      <c r="AL810" s="222"/>
      <c r="AM810" s="222"/>
      <c r="AN810" s="222"/>
      <c r="AO810" s="222"/>
      <c r="AP810" s="222"/>
      <c r="AQ810" s="222"/>
      <c r="AR810" s="222"/>
      <c r="AS810" s="222"/>
      <c r="AT810" s="222"/>
      <c r="AU810" s="222"/>
      <c r="AV810" s="222"/>
      <c r="AW810" s="222"/>
      <c r="AX810" s="222"/>
    </row>
    <row r="811" spans="1:50" ht="24"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c r="AB811" s="222"/>
      <c r="AC811" s="222"/>
      <c r="AD811" s="222"/>
      <c r="AE811" s="222"/>
      <c r="AF811" s="222"/>
      <c r="AG811" s="222"/>
      <c r="AH811" s="222"/>
      <c r="AI811" s="222"/>
      <c r="AJ811" s="222"/>
      <c r="AK811" s="222"/>
      <c r="AL811" s="222"/>
      <c r="AM811" s="222"/>
      <c r="AN811" s="222"/>
      <c r="AO811" s="222"/>
      <c r="AP811" s="222"/>
      <c r="AQ811" s="222"/>
      <c r="AR811" s="222"/>
      <c r="AS811" s="222"/>
      <c r="AT811" s="222"/>
      <c r="AU811" s="222"/>
      <c r="AV811" s="222"/>
      <c r="AW811" s="222"/>
      <c r="AX811" s="222"/>
    </row>
    <row r="812" spans="1:50" ht="24"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c r="AB812" s="222"/>
      <c r="AC812" s="222"/>
      <c r="AD812" s="222"/>
      <c r="AE812" s="222"/>
      <c r="AF812" s="222"/>
      <c r="AG812" s="222"/>
      <c r="AH812" s="222"/>
      <c r="AI812" s="222"/>
      <c r="AJ812" s="222"/>
      <c r="AK812" s="222"/>
      <c r="AL812" s="222"/>
      <c r="AM812" s="222"/>
      <c r="AN812" s="222"/>
      <c r="AO812" s="222"/>
      <c r="AP812" s="222"/>
      <c r="AQ812" s="222"/>
      <c r="AR812" s="222"/>
      <c r="AS812" s="222"/>
      <c r="AT812" s="222"/>
      <c r="AU812" s="222"/>
      <c r="AV812" s="222"/>
      <c r="AW812" s="222"/>
      <c r="AX812" s="222"/>
    </row>
    <row r="813" spans="1:50" ht="24"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c r="AB813" s="222"/>
      <c r="AC813" s="222"/>
      <c r="AD813" s="222"/>
      <c r="AE813" s="222"/>
      <c r="AF813" s="222"/>
      <c r="AG813" s="222"/>
      <c r="AH813" s="222"/>
      <c r="AI813" s="222"/>
      <c r="AJ813" s="222"/>
      <c r="AK813" s="222"/>
      <c r="AL813" s="222"/>
      <c r="AM813" s="222"/>
      <c r="AN813" s="222"/>
      <c r="AO813" s="222"/>
      <c r="AP813" s="222"/>
      <c r="AQ813" s="222"/>
      <c r="AR813" s="222"/>
      <c r="AS813" s="222"/>
      <c r="AT813" s="222"/>
      <c r="AU813" s="222"/>
      <c r="AV813" s="222"/>
      <c r="AW813" s="222"/>
      <c r="AX813" s="222"/>
    </row>
    <row r="814" spans="1:50" ht="24"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c r="AB814" s="222"/>
      <c r="AC814" s="222"/>
      <c r="AD814" s="222"/>
      <c r="AE814" s="222"/>
      <c r="AF814" s="222"/>
      <c r="AG814" s="222"/>
      <c r="AH814" s="222"/>
      <c r="AI814" s="222"/>
      <c r="AJ814" s="222"/>
      <c r="AK814" s="222"/>
      <c r="AL814" s="222"/>
      <c r="AM814" s="222"/>
      <c r="AN814" s="222"/>
      <c r="AO814" s="222"/>
      <c r="AP814" s="222"/>
      <c r="AQ814" s="222"/>
      <c r="AR814" s="222"/>
      <c r="AS814" s="222"/>
      <c r="AT814" s="222"/>
      <c r="AU814" s="222"/>
      <c r="AV814" s="222"/>
      <c r="AW814" s="222"/>
      <c r="AX814" s="222"/>
    </row>
    <row r="815" spans="1:50" ht="24"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c r="AB815" s="222"/>
      <c r="AC815" s="222"/>
      <c r="AD815" s="222"/>
      <c r="AE815" s="222"/>
      <c r="AF815" s="222"/>
      <c r="AG815" s="222"/>
      <c r="AH815" s="222"/>
      <c r="AI815" s="222"/>
      <c r="AJ815" s="222"/>
      <c r="AK815" s="222"/>
      <c r="AL815" s="222"/>
      <c r="AM815" s="222"/>
      <c r="AN815" s="222"/>
      <c r="AO815" s="222"/>
      <c r="AP815" s="222"/>
      <c r="AQ815" s="222"/>
      <c r="AR815" s="222"/>
      <c r="AS815" s="222"/>
      <c r="AT815" s="222"/>
      <c r="AU815" s="222"/>
      <c r="AV815" s="222"/>
      <c r="AW815" s="222"/>
      <c r="AX815" s="222"/>
    </row>
    <row r="816" spans="1:50" ht="24"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c r="AB816" s="222"/>
      <c r="AC816" s="222"/>
      <c r="AD816" s="222"/>
      <c r="AE816" s="222"/>
      <c r="AF816" s="222"/>
      <c r="AG816" s="222"/>
      <c r="AH816" s="222"/>
      <c r="AI816" s="222"/>
      <c r="AJ816" s="222"/>
      <c r="AK816" s="222"/>
      <c r="AL816" s="222"/>
      <c r="AM816" s="222"/>
      <c r="AN816" s="222"/>
      <c r="AO816" s="222"/>
      <c r="AP816" s="222"/>
      <c r="AQ816" s="222"/>
      <c r="AR816" s="222"/>
      <c r="AS816" s="222"/>
      <c r="AT816" s="222"/>
      <c r="AU816" s="222"/>
      <c r="AV816" s="222"/>
      <c r="AW816" s="222"/>
      <c r="AX816" s="222"/>
    </row>
    <row r="817" spans="1:50" ht="24"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c r="AB817" s="222"/>
      <c r="AC817" s="222"/>
      <c r="AD817" s="222"/>
      <c r="AE817" s="222"/>
      <c r="AF817" s="222"/>
      <c r="AG817" s="222"/>
      <c r="AH817" s="222"/>
      <c r="AI817" s="222"/>
      <c r="AJ817" s="222"/>
      <c r="AK817" s="222"/>
      <c r="AL817" s="222"/>
      <c r="AM817" s="222"/>
      <c r="AN817" s="222"/>
      <c r="AO817" s="222"/>
      <c r="AP817" s="222"/>
      <c r="AQ817" s="222"/>
      <c r="AR817" s="222"/>
      <c r="AS817" s="222"/>
      <c r="AT817" s="222"/>
      <c r="AU817" s="222"/>
      <c r="AV817" s="222"/>
      <c r="AW817" s="222"/>
      <c r="AX817" s="222"/>
    </row>
    <row r="818" spans="1:50" ht="24"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c r="AB818" s="222"/>
      <c r="AC818" s="222"/>
      <c r="AD818" s="222"/>
      <c r="AE818" s="222"/>
      <c r="AF818" s="222"/>
      <c r="AG818" s="222"/>
      <c r="AH818" s="222"/>
      <c r="AI818" s="222"/>
      <c r="AJ818" s="222"/>
      <c r="AK818" s="222"/>
      <c r="AL818" s="222"/>
      <c r="AM818" s="222"/>
      <c r="AN818" s="222"/>
      <c r="AO818" s="222"/>
      <c r="AP818" s="222"/>
      <c r="AQ818" s="222"/>
      <c r="AR818" s="222"/>
      <c r="AS818" s="222"/>
      <c r="AT818" s="222"/>
      <c r="AU818" s="222"/>
      <c r="AV818" s="222"/>
      <c r="AW818" s="222"/>
      <c r="AX818" s="222"/>
    </row>
    <row r="819" spans="1:50" ht="24"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c r="AB819" s="222"/>
      <c r="AC819" s="222"/>
      <c r="AD819" s="222"/>
      <c r="AE819" s="222"/>
      <c r="AF819" s="222"/>
      <c r="AG819" s="222"/>
      <c r="AH819" s="222"/>
      <c r="AI819" s="222"/>
      <c r="AJ819" s="222"/>
      <c r="AK819" s="222"/>
      <c r="AL819" s="222"/>
      <c r="AM819" s="222"/>
      <c r="AN819" s="222"/>
      <c r="AO819" s="222"/>
      <c r="AP819" s="222"/>
      <c r="AQ819" s="222"/>
      <c r="AR819" s="222"/>
      <c r="AS819" s="222"/>
      <c r="AT819" s="222"/>
      <c r="AU819" s="222"/>
      <c r="AV819" s="222"/>
      <c r="AW819" s="222"/>
      <c r="AX819" s="222"/>
    </row>
    <row r="820" spans="1:50" ht="24"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c r="AB820" s="222"/>
      <c r="AC820" s="222"/>
      <c r="AD820" s="222"/>
      <c r="AE820" s="222"/>
      <c r="AF820" s="222"/>
      <c r="AG820" s="222"/>
      <c r="AH820" s="222"/>
      <c r="AI820" s="222"/>
      <c r="AJ820" s="222"/>
      <c r="AK820" s="222"/>
      <c r="AL820" s="222"/>
      <c r="AM820" s="222"/>
      <c r="AN820" s="222"/>
      <c r="AO820" s="222"/>
      <c r="AP820" s="222"/>
      <c r="AQ820" s="222"/>
      <c r="AR820" s="222"/>
      <c r="AS820" s="222"/>
      <c r="AT820" s="222"/>
      <c r="AU820" s="222"/>
      <c r="AV820" s="222"/>
      <c r="AW820" s="222"/>
      <c r="AX820" s="222"/>
    </row>
    <row r="821" spans="1:50" ht="24"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c r="AB821" s="222"/>
      <c r="AC821" s="222"/>
      <c r="AD821" s="222"/>
      <c r="AE821" s="222"/>
      <c r="AF821" s="222"/>
      <c r="AG821" s="222"/>
      <c r="AH821" s="222"/>
      <c r="AI821" s="222"/>
      <c r="AJ821" s="222"/>
      <c r="AK821" s="222"/>
      <c r="AL821" s="222"/>
      <c r="AM821" s="222"/>
      <c r="AN821" s="222"/>
      <c r="AO821" s="222"/>
      <c r="AP821" s="222"/>
      <c r="AQ821" s="222"/>
      <c r="AR821" s="222"/>
      <c r="AS821" s="222"/>
      <c r="AT821" s="222"/>
      <c r="AU821" s="222"/>
      <c r="AV821" s="222"/>
      <c r="AW821" s="222"/>
      <c r="AX821" s="222"/>
    </row>
    <row r="822" spans="1:50" ht="24"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c r="AB822" s="222"/>
      <c r="AC822" s="222"/>
      <c r="AD822" s="222"/>
      <c r="AE822" s="222"/>
      <c r="AF822" s="222"/>
      <c r="AG822" s="222"/>
      <c r="AH822" s="222"/>
      <c r="AI822" s="222"/>
      <c r="AJ822" s="222"/>
      <c r="AK822" s="222"/>
      <c r="AL822" s="222"/>
      <c r="AM822" s="222"/>
      <c r="AN822" s="222"/>
      <c r="AO822" s="222"/>
      <c r="AP822" s="222"/>
      <c r="AQ822" s="222"/>
      <c r="AR822" s="222"/>
      <c r="AS822" s="222"/>
      <c r="AT822" s="222"/>
      <c r="AU822" s="222"/>
      <c r="AV822" s="222"/>
      <c r="AW822" s="222"/>
      <c r="AX822" s="222"/>
    </row>
    <row r="823" spans="1:50" ht="24"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c r="AB823" s="222"/>
      <c r="AC823" s="222"/>
      <c r="AD823" s="222"/>
      <c r="AE823" s="222"/>
      <c r="AF823" s="222"/>
      <c r="AG823" s="222"/>
      <c r="AH823" s="222"/>
      <c r="AI823" s="222"/>
      <c r="AJ823" s="222"/>
      <c r="AK823" s="222"/>
      <c r="AL823" s="222"/>
      <c r="AM823" s="222"/>
      <c r="AN823" s="222"/>
      <c r="AO823" s="222"/>
      <c r="AP823" s="222"/>
      <c r="AQ823" s="222"/>
      <c r="AR823" s="222"/>
      <c r="AS823" s="222"/>
      <c r="AT823" s="222"/>
      <c r="AU823" s="222"/>
      <c r="AV823" s="222"/>
      <c r="AW823" s="222"/>
      <c r="AX823" s="222"/>
    </row>
    <row r="824" spans="1:50" ht="24"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c r="AB824" s="222"/>
      <c r="AC824" s="222"/>
      <c r="AD824" s="222"/>
      <c r="AE824" s="222"/>
      <c r="AF824" s="222"/>
      <c r="AG824" s="222"/>
      <c r="AH824" s="222"/>
      <c r="AI824" s="222"/>
      <c r="AJ824" s="222"/>
      <c r="AK824" s="222"/>
      <c r="AL824" s="222"/>
      <c r="AM824" s="222"/>
      <c r="AN824" s="222"/>
      <c r="AO824" s="222"/>
      <c r="AP824" s="222"/>
      <c r="AQ824" s="222"/>
      <c r="AR824" s="222"/>
      <c r="AS824" s="222"/>
      <c r="AT824" s="222"/>
      <c r="AU824" s="222"/>
      <c r="AV824" s="222"/>
      <c r="AW824" s="222"/>
      <c r="AX824" s="222"/>
    </row>
    <row r="825" spans="1:50" ht="24"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c r="AB825" s="222"/>
      <c r="AC825" s="222"/>
      <c r="AD825" s="222"/>
      <c r="AE825" s="222"/>
      <c r="AF825" s="222"/>
      <c r="AG825" s="222"/>
      <c r="AH825" s="222"/>
      <c r="AI825" s="222"/>
      <c r="AJ825" s="222"/>
      <c r="AK825" s="222"/>
      <c r="AL825" s="222"/>
      <c r="AM825" s="222"/>
      <c r="AN825" s="222"/>
      <c r="AO825" s="222"/>
      <c r="AP825" s="222"/>
      <c r="AQ825" s="222"/>
      <c r="AR825" s="222"/>
      <c r="AS825" s="222"/>
      <c r="AT825" s="222"/>
      <c r="AU825" s="222"/>
      <c r="AV825" s="222"/>
      <c r="AW825" s="222"/>
      <c r="AX825" s="222"/>
    </row>
    <row r="826" spans="1:50" ht="24"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c r="AB826" s="222"/>
      <c r="AC826" s="222"/>
      <c r="AD826" s="222"/>
      <c r="AE826" s="222"/>
      <c r="AF826" s="222"/>
      <c r="AG826" s="222"/>
      <c r="AH826" s="222"/>
      <c r="AI826" s="222"/>
      <c r="AJ826" s="222"/>
      <c r="AK826" s="222"/>
      <c r="AL826" s="222"/>
      <c r="AM826" s="222"/>
      <c r="AN826" s="222"/>
      <c r="AO826" s="222"/>
      <c r="AP826" s="222"/>
      <c r="AQ826" s="222"/>
      <c r="AR826" s="222"/>
      <c r="AS826" s="222"/>
      <c r="AT826" s="222"/>
      <c r="AU826" s="222"/>
      <c r="AV826" s="222"/>
      <c r="AW826" s="222"/>
      <c r="AX826" s="222"/>
    </row>
    <row r="827" spans="1:50" ht="24"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c r="AB827" s="222"/>
      <c r="AC827" s="222"/>
      <c r="AD827" s="222"/>
      <c r="AE827" s="222"/>
      <c r="AF827" s="222"/>
      <c r="AG827" s="222"/>
      <c r="AH827" s="222"/>
      <c r="AI827" s="222"/>
      <c r="AJ827" s="222"/>
      <c r="AK827" s="222"/>
      <c r="AL827" s="222"/>
      <c r="AM827" s="222"/>
      <c r="AN827" s="222"/>
      <c r="AO827" s="222"/>
      <c r="AP827" s="222"/>
      <c r="AQ827" s="222"/>
      <c r="AR827" s="222"/>
      <c r="AS827" s="222"/>
      <c r="AT827" s="222"/>
      <c r="AU827" s="222"/>
      <c r="AV827" s="222"/>
      <c r="AW827" s="222"/>
      <c r="AX827" s="222"/>
    </row>
    <row r="828" spans="1:50" ht="24"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c r="AB828" s="222"/>
      <c r="AC828" s="222"/>
      <c r="AD828" s="222"/>
      <c r="AE828" s="222"/>
      <c r="AF828" s="222"/>
      <c r="AG828" s="222"/>
      <c r="AH828" s="222"/>
      <c r="AI828" s="222"/>
      <c r="AJ828" s="222"/>
      <c r="AK828" s="222"/>
      <c r="AL828" s="222"/>
      <c r="AM828" s="222"/>
      <c r="AN828" s="222"/>
      <c r="AO828" s="222"/>
      <c r="AP828" s="222"/>
      <c r="AQ828" s="222"/>
      <c r="AR828" s="222"/>
      <c r="AS828" s="222"/>
      <c r="AT828" s="222"/>
      <c r="AU828" s="222"/>
      <c r="AV828" s="222"/>
      <c r="AW828" s="222"/>
      <c r="AX828" s="222"/>
    </row>
    <row r="829" spans="1:50" ht="24"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c r="AB829" s="222"/>
      <c r="AC829" s="222"/>
      <c r="AD829" s="222"/>
      <c r="AE829" s="222"/>
      <c r="AF829" s="222"/>
      <c r="AG829" s="222"/>
      <c r="AH829" s="222"/>
      <c r="AI829" s="222"/>
      <c r="AJ829" s="222"/>
      <c r="AK829" s="222"/>
      <c r="AL829" s="222"/>
      <c r="AM829" s="222"/>
      <c r="AN829" s="222"/>
      <c r="AO829" s="222"/>
      <c r="AP829" s="222"/>
      <c r="AQ829" s="222"/>
      <c r="AR829" s="222"/>
      <c r="AS829" s="222"/>
      <c r="AT829" s="222"/>
      <c r="AU829" s="222"/>
      <c r="AV829" s="222"/>
      <c r="AW829" s="222"/>
      <c r="AX829" s="222"/>
    </row>
    <row r="830" spans="1:50" ht="24"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c r="AB830" s="222"/>
      <c r="AC830" s="222"/>
      <c r="AD830" s="222"/>
      <c r="AE830" s="222"/>
      <c r="AF830" s="222"/>
      <c r="AG830" s="222"/>
      <c r="AH830" s="222"/>
      <c r="AI830" s="222"/>
      <c r="AJ830" s="222"/>
      <c r="AK830" s="222"/>
      <c r="AL830" s="222"/>
      <c r="AM830" s="222"/>
      <c r="AN830" s="222"/>
      <c r="AO830" s="222"/>
      <c r="AP830" s="222"/>
      <c r="AQ830" s="222"/>
      <c r="AR830" s="222"/>
      <c r="AS830" s="222"/>
      <c r="AT830" s="222"/>
      <c r="AU830" s="222"/>
      <c r="AV830" s="222"/>
      <c r="AW830" s="222"/>
      <c r="AX830" s="222"/>
    </row>
    <row r="831" spans="1:50" ht="24"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c r="AB831" s="222"/>
      <c r="AC831" s="222"/>
      <c r="AD831" s="222"/>
      <c r="AE831" s="222"/>
      <c r="AF831" s="222"/>
      <c r="AG831" s="222"/>
      <c r="AH831" s="222"/>
      <c r="AI831" s="222"/>
      <c r="AJ831" s="222"/>
      <c r="AK831" s="222"/>
      <c r="AL831" s="222"/>
      <c r="AM831" s="222"/>
      <c r="AN831" s="222"/>
      <c r="AO831" s="222"/>
      <c r="AP831" s="222"/>
      <c r="AQ831" s="222"/>
      <c r="AR831" s="222"/>
      <c r="AS831" s="222"/>
      <c r="AT831" s="222"/>
      <c r="AU831" s="222"/>
      <c r="AV831" s="222"/>
      <c r="AW831" s="222"/>
      <c r="AX831" s="222"/>
    </row>
    <row r="832" spans="1:50" ht="24"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c r="AB832" s="222"/>
      <c r="AC832" s="222"/>
      <c r="AD832" s="222"/>
      <c r="AE832" s="222"/>
      <c r="AF832" s="222"/>
      <c r="AG832" s="222"/>
      <c r="AH832" s="222"/>
      <c r="AI832" s="222"/>
      <c r="AJ832" s="222"/>
      <c r="AK832" s="222"/>
      <c r="AL832" s="222"/>
      <c r="AM832" s="222"/>
      <c r="AN832" s="222"/>
      <c r="AO832" s="222"/>
      <c r="AP832" s="222"/>
      <c r="AQ832" s="222"/>
      <c r="AR832" s="222"/>
      <c r="AS832" s="222"/>
      <c r="AT832" s="222"/>
      <c r="AU832" s="222"/>
      <c r="AV832" s="222"/>
      <c r="AW832" s="222"/>
      <c r="AX832" s="222"/>
    </row>
    <row r="833" spans="1:50" ht="24"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c r="AB833" s="222"/>
      <c r="AC833" s="222"/>
      <c r="AD833" s="222"/>
      <c r="AE833" s="222"/>
      <c r="AF833" s="222"/>
      <c r="AG833" s="222"/>
      <c r="AH833" s="222"/>
      <c r="AI833" s="222"/>
      <c r="AJ833" s="222"/>
      <c r="AK833" s="222"/>
      <c r="AL833" s="222"/>
      <c r="AM833" s="222"/>
      <c r="AN833" s="222"/>
      <c r="AO833" s="222"/>
      <c r="AP833" s="222"/>
      <c r="AQ833" s="222"/>
      <c r="AR833" s="222"/>
      <c r="AS833" s="222"/>
      <c r="AT833" s="222"/>
      <c r="AU833" s="222"/>
      <c r="AV833" s="222"/>
      <c r="AW833" s="222"/>
      <c r="AX833" s="222"/>
    </row>
    <row r="834" spans="1:50" ht="24"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c r="AB834" s="222"/>
      <c r="AC834" s="222"/>
      <c r="AD834" s="222"/>
      <c r="AE834" s="222"/>
      <c r="AF834" s="222"/>
      <c r="AG834" s="222"/>
      <c r="AH834" s="222"/>
      <c r="AI834" s="222"/>
      <c r="AJ834" s="222"/>
      <c r="AK834" s="222"/>
      <c r="AL834" s="222"/>
      <c r="AM834" s="222"/>
      <c r="AN834" s="222"/>
      <c r="AO834" s="222"/>
      <c r="AP834" s="222"/>
      <c r="AQ834" s="222"/>
      <c r="AR834" s="222"/>
      <c r="AS834" s="222"/>
      <c r="AT834" s="222"/>
      <c r="AU834" s="222"/>
      <c r="AV834" s="222"/>
      <c r="AW834" s="222"/>
      <c r="AX834" s="222"/>
    </row>
    <row r="835" spans="1:50" ht="24"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c r="AB835" s="222"/>
      <c r="AC835" s="222"/>
      <c r="AD835" s="222"/>
      <c r="AE835" s="222"/>
      <c r="AF835" s="222"/>
      <c r="AG835" s="222"/>
      <c r="AH835" s="222"/>
      <c r="AI835" s="222"/>
      <c r="AJ835" s="222"/>
      <c r="AK835" s="222"/>
      <c r="AL835" s="222"/>
      <c r="AM835" s="222"/>
      <c r="AN835" s="222"/>
      <c r="AO835" s="222"/>
      <c r="AP835" s="222"/>
      <c r="AQ835" s="222"/>
      <c r="AR835" s="222"/>
      <c r="AS835" s="222"/>
      <c r="AT835" s="222"/>
      <c r="AU835" s="222"/>
      <c r="AV835" s="222"/>
      <c r="AW835" s="222"/>
      <c r="AX835" s="222"/>
    </row>
    <row r="836" spans="1:50" ht="24"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c r="AB836" s="222"/>
      <c r="AC836" s="222"/>
      <c r="AD836" s="222"/>
      <c r="AE836" s="222"/>
      <c r="AF836" s="222"/>
      <c r="AG836" s="222"/>
      <c r="AH836" s="222"/>
      <c r="AI836" s="222"/>
      <c r="AJ836" s="222"/>
      <c r="AK836" s="222"/>
      <c r="AL836" s="222"/>
      <c r="AM836" s="222"/>
      <c r="AN836" s="222"/>
      <c r="AO836" s="222"/>
      <c r="AP836" s="222"/>
      <c r="AQ836" s="222"/>
      <c r="AR836" s="222"/>
      <c r="AS836" s="222"/>
      <c r="AT836" s="222"/>
      <c r="AU836" s="222"/>
      <c r="AV836" s="222"/>
      <c r="AW836" s="222"/>
      <c r="AX836" s="222"/>
    </row>
    <row r="837" spans="1:50" ht="24"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c r="AB837" s="222"/>
      <c r="AC837" s="222"/>
      <c r="AD837" s="222"/>
      <c r="AE837" s="222"/>
      <c r="AF837" s="222"/>
      <c r="AG837" s="222"/>
      <c r="AH837" s="222"/>
      <c r="AI837" s="222"/>
      <c r="AJ837" s="222"/>
      <c r="AK837" s="222"/>
      <c r="AL837" s="222"/>
      <c r="AM837" s="222"/>
      <c r="AN837" s="222"/>
      <c r="AO837" s="222"/>
      <c r="AP837" s="222"/>
      <c r="AQ837" s="222"/>
      <c r="AR837" s="222"/>
      <c r="AS837" s="222"/>
      <c r="AT837" s="222"/>
      <c r="AU837" s="222"/>
      <c r="AV837" s="222"/>
      <c r="AW837" s="222"/>
      <c r="AX837" s="222"/>
    </row>
    <row r="838" spans="1:50" ht="24"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c r="AB838" s="222"/>
      <c r="AC838" s="222"/>
      <c r="AD838" s="222"/>
      <c r="AE838" s="222"/>
      <c r="AF838" s="222"/>
      <c r="AG838" s="222"/>
      <c r="AH838" s="222"/>
      <c r="AI838" s="222"/>
      <c r="AJ838" s="222"/>
      <c r="AK838" s="222"/>
      <c r="AL838" s="222"/>
      <c r="AM838" s="222"/>
      <c r="AN838" s="222"/>
      <c r="AO838" s="222"/>
      <c r="AP838" s="222"/>
      <c r="AQ838" s="222"/>
      <c r="AR838" s="222"/>
      <c r="AS838" s="222"/>
      <c r="AT838" s="222"/>
      <c r="AU838" s="222"/>
      <c r="AV838" s="222"/>
      <c r="AW838" s="222"/>
      <c r="AX838" s="222"/>
    </row>
    <row r="839" spans="1:50" ht="24"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c r="AB839" s="222"/>
      <c r="AC839" s="222"/>
      <c r="AD839" s="222"/>
      <c r="AE839" s="222"/>
      <c r="AF839" s="222"/>
      <c r="AG839" s="222"/>
      <c r="AH839" s="222"/>
      <c r="AI839" s="222"/>
      <c r="AJ839" s="222"/>
      <c r="AK839" s="222"/>
      <c r="AL839" s="222"/>
      <c r="AM839" s="222"/>
      <c r="AN839" s="222"/>
      <c r="AO839" s="222"/>
      <c r="AP839" s="222"/>
      <c r="AQ839" s="222"/>
      <c r="AR839" s="222"/>
      <c r="AS839" s="222"/>
      <c r="AT839" s="222"/>
      <c r="AU839" s="222"/>
      <c r="AV839" s="222"/>
      <c r="AW839" s="222"/>
      <c r="AX839" s="222"/>
    </row>
    <row r="840" spans="1:50" ht="24"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c r="AB840" s="222"/>
      <c r="AC840" s="222"/>
      <c r="AD840" s="222"/>
      <c r="AE840" s="222"/>
      <c r="AF840" s="222"/>
      <c r="AG840" s="222"/>
      <c r="AH840" s="222"/>
      <c r="AI840" s="222"/>
      <c r="AJ840" s="222"/>
      <c r="AK840" s="222"/>
      <c r="AL840" s="222"/>
      <c r="AM840" s="222"/>
      <c r="AN840" s="222"/>
      <c r="AO840" s="222"/>
      <c r="AP840" s="222"/>
      <c r="AQ840" s="222"/>
      <c r="AR840" s="222"/>
      <c r="AS840" s="222"/>
      <c r="AT840" s="222"/>
      <c r="AU840" s="222"/>
      <c r="AV840" s="222"/>
      <c r="AW840" s="222"/>
      <c r="AX840" s="222"/>
    </row>
    <row r="841" spans="1:50" ht="24"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c r="AB841" s="222"/>
      <c r="AC841" s="222"/>
      <c r="AD841" s="222"/>
      <c r="AE841" s="222"/>
      <c r="AF841" s="222"/>
      <c r="AG841" s="222"/>
      <c r="AH841" s="222"/>
      <c r="AI841" s="222"/>
      <c r="AJ841" s="222"/>
      <c r="AK841" s="222"/>
      <c r="AL841" s="222"/>
      <c r="AM841" s="222"/>
      <c r="AN841" s="222"/>
      <c r="AO841" s="222"/>
      <c r="AP841" s="222"/>
      <c r="AQ841" s="222"/>
      <c r="AR841" s="222"/>
      <c r="AS841" s="222"/>
      <c r="AT841" s="222"/>
      <c r="AU841" s="222"/>
      <c r="AV841" s="222"/>
      <c r="AW841" s="222"/>
      <c r="AX841" s="222"/>
    </row>
    <row r="842" spans="1:50" ht="24"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c r="AB842" s="222"/>
      <c r="AC842" s="222"/>
      <c r="AD842" s="222"/>
      <c r="AE842" s="222"/>
      <c r="AF842" s="222"/>
      <c r="AG842" s="222"/>
      <c r="AH842" s="222"/>
      <c r="AI842" s="222"/>
      <c r="AJ842" s="222"/>
      <c r="AK842" s="222"/>
      <c r="AL842" s="222"/>
      <c r="AM842" s="222"/>
      <c r="AN842" s="222"/>
      <c r="AO842" s="222"/>
      <c r="AP842" s="222"/>
      <c r="AQ842" s="222"/>
      <c r="AR842" s="222"/>
      <c r="AS842" s="222"/>
      <c r="AT842" s="222"/>
      <c r="AU842" s="222"/>
      <c r="AV842" s="222"/>
      <c r="AW842" s="222"/>
      <c r="AX842" s="222"/>
    </row>
    <row r="843" spans="1:50" ht="24"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c r="AB843" s="222"/>
      <c r="AC843" s="222"/>
      <c r="AD843" s="222"/>
      <c r="AE843" s="222"/>
      <c r="AF843" s="222"/>
      <c r="AG843" s="222"/>
      <c r="AH843" s="222"/>
      <c r="AI843" s="222"/>
      <c r="AJ843" s="222"/>
      <c r="AK843" s="222"/>
      <c r="AL843" s="222"/>
      <c r="AM843" s="222"/>
      <c r="AN843" s="222"/>
      <c r="AO843" s="222"/>
      <c r="AP843" s="222"/>
      <c r="AQ843" s="222"/>
      <c r="AR843" s="222"/>
      <c r="AS843" s="222"/>
      <c r="AT843" s="222"/>
      <c r="AU843" s="222"/>
      <c r="AV843" s="222"/>
      <c r="AW843" s="222"/>
      <c r="AX843" s="222"/>
    </row>
    <row r="844" spans="1:50" ht="24"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c r="AB844" s="222"/>
      <c r="AC844" s="222"/>
      <c r="AD844" s="222"/>
      <c r="AE844" s="222"/>
      <c r="AF844" s="222"/>
      <c r="AG844" s="222"/>
      <c r="AH844" s="222"/>
      <c r="AI844" s="222"/>
      <c r="AJ844" s="222"/>
      <c r="AK844" s="222"/>
      <c r="AL844" s="222"/>
      <c r="AM844" s="222"/>
      <c r="AN844" s="222"/>
      <c r="AO844" s="222"/>
      <c r="AP844" s="222"/>
      <c r="AQ844" s="222"/>
      <c r="AR844" s="222"/>
      <c r="AS844" s="222"/>
      <c r="AT844" s="222"/>
      <c r="AU844" s="222"/>
      <c r="AV844" s="222"/>
      <c r="AW844" s="222"/>
      <c r="AX844" s="222"/>
    </row>
    <row r="845" spans="1:50" ht="24"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c r="AB845" s="222"/>
      <c r="AC845" s="222"/>
      <c r="AD845" s="222"/>
      <c r="AE845" s="222"/>
      <c r="AF845" s="222"/>
      <c r="AG845" s="222"/>
      <c r="AH845" s="222"/>
      <c r="AI845" s="222"/>
      <c r="AJ845" s="222"/>
      <c r="AK845" s="222"/>
      <c r="AL845" s="222"/>
      <c r="AM845" s="222"/>
      <c r="AN845" s="222"/>
      <c r="AO845" s="222"/>
      <c r="AP845" s="222"/>
      <c r="AQ845" s="222"/>
      <c r="AR845" s="222"/>
      <c r="AS845" s="222"/>
      <c r="AT845" s="222"/>
      <c r="AU845" s="222"/>
      <c r="AV845" s="222"/>
      <c r="AW845" s="222"/>
      <c r="AX845" s="222"/>
    </row>
    <row r="846" spans="1:50" ht="24"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c r="AB846" s="222"/>
      <c r="AC846" s="222"/>
      <c r="AD846" s="222"/>
      <c r="AE846" s="222"/>
      <c r="AF846" s="222"/>
      <c r="AG846" s="222"/>
      <c r="AH846" s="222"/>
      <c r="AI846" s="222"/>
      <c r="AJ846" s="222"/>
      <c r="AK846" s="222"/>
      <c r="AL846" s="222"/>
      <c r="AM846" s="222"/>
      <c r="AN846" s="222"/>
      <c r="AO846" s="222"/>
      <c r="AP846" s="222"/>
      <c r="AQ846" s="222"/>
      <c r="AR846" s="222"/>
      <c r="AS846" s="222"/>
      <c r="AT846" s="222"/>
      <c r="AU846" s="222"/>
      <c r="AV846" s="222"/>
      <c r="AW846" s="222"/>
      <c r="AX846" s="222"/>
    </row>
    <row r="847" spans="1:50" ht="24"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c r="AB847" s="222"/>
      <c r="AC847" s="222"/>
      <c r="AD847" s="222"/>
      <c r="AE847" s="222"/>
      <c r="AF847" s="222"/>
      <c r="AG847" s="222"/>
      <c r="AH847" s="222"/>
      <c r="AI847" s="222"/>
      <c r="AJ847" s="222"/>
      <c r="AK847" s="222"/>
      <c r="AL847" s="222"/>
      <c r="AM847" s="222"/>
      <c r="AN847" s="222"/>
      <c r="AO847" s="222"/>
      <c r="AP847" s="222"/>
      <c r="AQ847" s="222"/>
      <c r="AR847" s="222"/>
      <c r="AS847" s="222"/>
      <c r="AT847" s="222"/>
      <c r="AU847" s="222"/>
      <c r="AV847" s="222"/>
      <c r="AW847" s="222"/>
      <c r="AX847" s="222"/>
    </row>
    <row r="848" spans="1:50" ht="24"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c r="AB848" s="222"/>
      <c r="AC848" s="222"/>
      <c r="AD848" s="222"/>
      <c r="AE848" s="222"/>
      <c r="AF848" s="222"/>
      <c r="AG848" s="222"/>
      <c r="AH848" s="222"/>
      <c r="AI848" s="222"/>
      <c r="AJ848" s="222"/>
      <c r="AK848" s="222"/>
      <c r="AL848" s="222"/>
      <c r="AM848" s="222"/>
      <c r="AN848" s="222"/>
      <c r="AO848" s="222"/>
      <c r="AP848" s="222"/>
      <c r="AQ848" s="222"/>
      <c r="AR848" s="222"/>
      <c r="AS848" s="222"/>
      <c r="AT848" s="222"/>
      <c r="AU848" s="222"/>
      <c r="AV848" s="222"/>
      <c r="AW848" s="222"/>
      <c r="AX848" s="222"/>
    </row>
    <row r="849" spans="1:50" ht="24"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c r="AB849" s="222"/>
      <c r="AC849" s="222"/>
      <c r="AD849" s="222"/>
      <c r="AE849" s="222"/>
      <c r="AF849" s="222"/>
      <c r="AG849" s="222"/>
      <c r="AH849" s="222"/>
      <c r="AI849" s="222"/>
      <c r="AJ849" s="222"/>
      <c r="AK849" s="222"/>
      <c r="AL849" s="222"/>
      <c r="AM849" s="222"/>
      <c r="AN849" s="222"/>
      <c r="AO849" s="222"/>
      <c r="AP849" s="222"/>
      <c r="AQ849" s="222"/>
      <c r="AR849" s="222"/>
      <c r="AS849" s="222"/>
      <c r="AT849" s="222"/>
      <c r="AU849" s="222"/>
      <c r="AV849" s="222"/>
      <c r="AW849" s="222"/>
      <c r="AX849" s="222"/>
    </row>
    <row r="850" spans="1:50" ht="24"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c r="AB850" s="222"/>
      <c r="AC850" s="222"/>
      <c r="AD850" s="222"/>
      <c r="AE850" s="222"/>
      <c r="AF850" s="222"/>
      <c r="AG850" s="222"/>
      <c r="AH850" s="222"/>
      <c r="AI850" s="222"/>
      <c r="AJ850" s="222"/>
      <c r="AK850" s="222"/>
      <c r="AL850" s="222"/>
      <c r="AM850" s="222"/>
      <c r="AN850" s="222"/>
      <c r="AO850" s="222"/>
      <c r="AP850" s="222"/>
      <c r="AQ850" s="222"/>
      <c r="AR850" s="222"/>
      <c r="AS850" s="222"/>
      <c r="AT850" s="222"/>
      <c r="AU850" s="222"/>
      <c r="AV850" s="222"/>
      <c r="AW850" s="222"/>
      <c r="AX850" s="222"/>
    </row>
    <row r="851" spans="1:50" ht="24"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c r="AB851" s="222"/>
      <c r="AC851" s="222"/>
      <c r="AD851" s="222"/>
      <c r="AE851" s="222"/>
      <c r="AF851" s="222"/>
      <c r="AG851" s="222"/>
      <c r="AH851" s="222"/>
      <c r="AI851" s="222"/>
      <c r="AJ851" s="222"/>
      <c r="AK851" s="222"/>
      <c r="AL851" s="222"/>
      <c r="AM851" s="222"/>
      <c r="AN851" s="222"/>
      <c r="AO851" s="222"/>
      <c r="AP851" s="222"/>
      <c r="AQ851" s="222"/>
      <c r="AR851" s="222"/>
      <c r="AS851" s="222"/>
      <c r="AT851" s="222"/>
      <c r="AU851" s="222"/>
      <c r="AV851" s="222"/>
      <c r="AW851" s="222"/>
      <c r="AX851" s="222"/>
    </row>
    <row r="852" spans="1:50" ht="24"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c r="AB852" s="222"/>
      <c r="AC852" s="222"/>
      <c r="AD852" s="222"/>
      <c r="AE852" s="222"/>
      <c r="AF852" s="222"/>
      <c r="AG852" s="222"/>
      <c r="AH852" s="222"/>
      <c r="AI852" s="222"/>
      <c r="AJ852" s="222"/>
      <c r="AK852" s="222"/>
      <c r="AL852" s="222"/>
      <c r="AM852" s="222"/>
      <c r="AN852" s="222"/>
      <c r="AO852" s="222"/>
      <c r="AP852" s="222"/>
      <c r="AQ852" s="222"/>
      <c r="AR852" s="222"/>
      <c r="AS852" s="222"/>
      <c r="AT852" s="222"/>
      <c r="AU852" s="222"/>
      <c r="AV852" s="222"/>
      <c r="AW852" s="222"/>
      <c r="AX852" s="222"/>
    </row>
    <row r="853" spans="1:50" ht="24"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c r="AB853" s="222"/>
      <c r="AC853" s="222"/>
      <c r="AD853" s="222"/>
      <c r="AE853" s="222"/>
      <c r="AF853" s="222"/>
      <c r="AG853" s="222"/>
      <c r="AH853" s="222"/>
      <c r="AI853" s="222"/>
      <c r="AJ853" s="222"/>
      <c r="AK853" s="222"/>
      <c r="AL853" s="222"/>
      <c r="AM853" s="222"/>
      <c r="AN853" s="222"/>
      <c r="AO853" s="222"/>
      <c r="AP853" s="222"/>
      <c r="AQ853" s="222"/>
      <c r="AR853" s="222"/>
      <c r="AS853" s="222"/>
      <c r="AT853" s="222"/>
      <c r="AU853" s="222"/>
      <c r="AV853" s="222"/>
      <c r="AW853" s="222"/>
      <c r="AX853" s="222"/>
    </row>
    <row r="854" spans="1:50" ht="24"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c r="AB854" s="222"/>
      <c r="AC854" s="222"/>
      <c r="AD854" s="222"/>
      <c r="AE854" s="222"/>
      <c r="AF854" s="222"/>
      <c r="AG854" s="222"/>
      <c r="AH854" s="222"/>
      <c r="AI854" s="222"/>
      <c r="AJ854" s="222"/>
      <c r="AK854" s="222"/>
      <c r="AL854" s="222"/>
      <c r="AM854" s="222"/>
      <c r="AN854" s="222"/>
      <c r="AO854" s="222"/>
      <c r="AP854" s="222"/>
      <c r="AQ854" s="222"/>
      <c r="AR854" s="222"/>
      <c r="AS854" s="222"/>
      <c r="AT854" s="222"/>
      <c r="AU854" s="222"/>
      <c r="AV854" s="222"/>
      <c r="AW854" s="222"/>
      <c r="AX854" s="222"/>
    </row>
    <row r="855" spans="1:50" ht="24"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c r="AB855" s="222"/>
      <c r="AC855" s="222"/>
      <c r="AD855" s="222"/>
      <c r="AE855" s="222"/>
      <c r="AF855" s="222"/>
      <c r="AG855" s="222"/>
      <c r="AH855" s="222"/>
      <c r="AI855" s="222"/>
      <c r="AJ855" s="222"/>
      <c r="AK855" s="222"/>
      <c r="AL855" s="222"/>
      <c r="AM855" s="222"/>
      <c r="AN855" s="222"/>
      <c r="AO855" s="222"/>
      <c r="AP855" s="222"/>
      <c r="AQ855" s="222"/>
      <c r="AR855" s="222"/>
      <c r="AS855" s="222"/>
      <c r="AT855" s="222"/>
      <c r="AU855" s="222"/>
      <c r="AV855" s="222"/>
      <c r="AW855" s="222"/>
      <c r="AX855" s="222"/>
    </row>
    <row r="856" spans="1:50" ht="24"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c r="AB856" s="222"/>
      <c r="AC856" s="222"/>
      <c r="AD856" s="222"/>
      <c r="AE856" s="222"/>
      <c r="AF856" s="222"/>
      <c r="AG856" s="222"/>
      <c r="AH856" s="222"/>
      <c r="AI856" s="222"/>
      <c r="AJ856" s="222"/>
      <c r="AK856" s="222"/>
      <c r="AL856" s="222"/>
      <c r="AM856" s="222"/>
      <c r="AN856" s="222"/>
      <c r="AO856" s="222"/>
      <c r="AP856" s="222"/>
      <c r="AQ856" s="222"/>
      <c r="AR856" s="222"/>
      <c r="AS856" s="222"/>
      <c r="AT856" s="222"/>
      <c r="AU856" s="222"/>
      <c r="AV856" s="222"/>
      <c r="AW856" s="222"/>
      <c r="AX856" s="222"/>
    </row>
    <row r="857" spans="1:50" ht="24"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c r="AB857" s="222"/>
      <c r="AC857" s="222"/>
      <c r="AD857" s="222"/>
      <c r="AE857" s="222"/>
      <c r="AF857" s="222"/>
      <c r="AG857" s="222"/>
      <c r="AH857" s="222"/>
      <c r="AI857" s="222"/>
      <c r="AJ857" s="222"/>
      <c r="AK857" s="222"/>
      <c r="AL857" s="222"/>
      <c r="AM857" s="222"/>
      <c r="AN857" s="222"/>
      <c r="AO857" s="222"/>
      <c r="AP857" s="222"/>
      <c r="AQ857" s="222"/>
      <c r="AR857" s="222"/>
      <c r="AS857" s="222"/>
      <c r="AT857" s="222"/>
      <c r="AU857" s="222"/>
      <c r="AV857" s="222"/>
      <c r="AW857" s="222"/>
      <c r="AX857" s="222"/>
    </row>
    <row r="858" spans="1:50" ht="24"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c r="AB858" s="222"/>
      <c r="AC858" s="222"/>
      <c r="AD858" s="222"/>
      <c r="AE858" s="222"/>
      <c r="AF858" s="222"/>
      <c r="AG858" s="222"/>
      <c r="AH858" s="222"/>
      <c r="AI858" s="222"/>
      <c r="AJ858" s="222"/>
      <c r="AK858" s="222"/>
      <c r="AL858" s="222"/>
      <c r="AM858" s="222"/>
      <c r="AN858" s="222"/>
      <c r="AO858" s="222"/>
      <c r="AP858" s="222"/>
      <c r="AQ858" s="222"/>
      <c r="AR858" s="222"/>
      <c r="AS858" s="222"/>
      <c r="AT858" s="222"/>
      <c r="AU858" s="222"/>
      <c r="AV858" s="222"/>
      <c r="AW858" s="222"/>
      <c r="AX858" s="222"/>
    </row>
    <row r="859" spans="1:50" ht="24"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c r="AB859" s="222"/>
      <c r="AC859" s="222"/>
      <c r="AD859" s="222"/>
      <c r="AE859" s="222"/>
      <c r="AF859" s="222"/>
      <c r="AG859" s="222"/>
      <c r="AH859" s="222"/>
      <c r="AI859" s="222"/>
      <c r="AJ859" s="222"/>
      <c r="AK859" s="222"/>
      <c r="AL859" s="222"/>
      <c r="AM859" s="222"/>
      <c r="AN859" s="222"/>
      <c r="AO859" s="222"/>
      <c r="AP859" s="222"/>
      <c r="AQ859" s="222"/>
      <c r="AR859" s="222"/>
      <c r="AS859" s="222"/>
      <c r="AT859" s="222"/>
      <c r="AU859" s="222"/>
      <c r="AV859" s="222"/>
      <c r="AW859" s="222"/>
      <c r="AX859" s="222"/>
    </row>
    <row r="860" spans="1:50" ht="24"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c r="AB860" s="222"/>
      <c r="AC860" s="222"/>
      <c r="AD860" s="222"/>
      <c r="AE860" s="222"/>
      <c r="AF860" s="222"/>
      <c r="AG860" s="222"/>
      <c r="AH860" s="222"/>
      <c r="AI860" s="222"/>
      <c r="AJ860" s="222"/>
      <c r="AK860" s="222"/>
      <c r="AL860" s="222"/>
      <c r="AM860" s="222"/>
      <c r="AN860" s="222"/>
      <c r="AO860" s="222"/>
      <c r="AP860" s="222"/>
      <c r="AQ860" s="222"/>
      <c r="AR860" s="222"/>
      <c r="AS860" s="222"/>
      <c r="AT860" s="222"/>
      <c r="AU860" s="222"/>
      <c r="AV860" s="222"/>
      <c r="AW860" s="222"/>
      <c r="AX860" s="222"/>
    </row>
    <row r="861" spans="1:50" ht="24"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c r="AB861" s="222"/>
      <c r="AC861" s="222"/>
      <c r="AD861" s="222"/>
      <c r="AE861" s="222"/>
      <c r="AF861" s="222"/>
      <c r="AG861" s="222"/>
      <c r="AH861" s="222"/>
      <c r="AI861" s="222"/>
      <c r="AJ861" s="222"/>
      <c r="AK861" s="222"/>
      <c r="AL861" s="222"/>
      <c r="AM861" s="222"/>
      <c r="AN861" s="222"/>
      <c r="AO861" s="222"/>
      <c r="AP861" s="222"/>
      <c r="AQ861" s="222"/>
      <c r="AR861" s="222"/>
      <c r="AS861" s="222"/>
      <c r="AT861" s="222"/>
      <c r="AU861" s="222"/>
      <c r="AV861" s="222"/>
      <c r="AW861" s="222"/>
      <c r="AX861" s="222"/>
    </row>
    <row r="862" spans="1:50" ht="24"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c r="AB862" s="222"/>
      <c r="AC862" s="222"/>
      <c r="AD862" s="222"/>
      <c r="AE862" s="222"/>
      <c r="AF862" s="222"/>
      <c r="AG862" s="222"/>
      <c r="AH862" s="222"/>
      <c r="AI862" s="222"/>
      <c r="AJ862" s="222"/>
      <c r="AK862" s="222"/>
      <c r="AL862" s="222"/>
      <c r="AM862" s="222"/>
      <c r="AN862" s="222"/>
      <c r="AO862" s="222"/>
      <c r="AP862" s="222"/>
      <c r="AQ862" s="222"/>
      <c r="AR862" s="222"/>
      <c r="AS862" s="222"/>
      <c r="AT862" s="222"/>
      <c r="AU862" s="222"/>
      <c r="AV862" s="222"/>
      <c r="AW862" s="222"/>
      <c r="AX862" s="222"/>
    </row>
    <row r="863" spans="1:50" ht="24"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c r="AB863" s="222"/>
      <c r="AC863" s="222"/>
      <c r="AD863" s="222"/>
      <c r="AE863" s="222"/>
      <c r="AF863" s="222"/>
      <c r="AG863" s="222"/>
      <c r="AH863" s="222"/>
      <c r="AI863" s="222"/>
      <c r="AJ863" s="222"/>
      <c r="AK863" s="222"/>
      <c r="AL863" s="222"/>
      <c r="AM863" s="222"/>
      <c r="AN863" s="222"/>
      <c r="AO863" s="222"/>
      <c r="AP863" s="222"/>
      <c r="AQ863" s="222"/>
      <c r="AR863" s="222"/>
      <c r="AS863" s="222"/>
      <c r="AT863" s="222"/>
      <c r="AU863" s="222"/>
      <c r="AV863" s="222"/>
      <c r="AW863" s="222"/>
      <c r="AX863" s="222"/>
    </row>
    <row r="864" spans="1:50" ht="24"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c r="AB864" s="222"/>
      <c r="AC864" s="222"/>
      <c r="AD864" s="222"/>
      <c r="AE864" s="222"/>
      <c r="AF864" s="222"/>
      <c r="AG864" s="222"/>
      <c r="AH864" s="222"/>
      <c r="AI864" s="222"/>
      <c r="AJ864" s="222"/>
      <c r="AK864" s="222"/>
      <c r="AL864" s="222"/>
      <c r="AM864" s="222"/>
      <c r="AN864" s="222"/>
      <c r="AO864" s="222"/>
      <c r="AP864" s="222"/>
      <c r="AQ864" s="222"/>
      <c r="AR864" s="222"/>
      <c r="AS864" s="222"/>
      <c r="AT864" s="222"/>
      <c r="AU864" s="222"/>
      <c r="AV864" s="222"/>
      <c r="AW864" s="222"/>
      <c r="AX864" s="222"/>
    </row>
    <row r="865" spans="1:50" ht="24"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c r="AB865" s="222"/>
      <c r="AC865" s="222"/>
      <c r="AD865" s="222"/>
      <c r="AE865" s="222"/>
      <c r="AF865" s="222"/>
      <c r="AG865" s="222"/>
      <c r="AH865" s="222"/>
      <c r="AI865" s="222"/>
      <c r="AJ865" s="222"/>
      <c r="AK865" s="222"/>
      <c r="AL865" s="222"/>
      <c r="AM865" s="222"/>
      <c r="AN865" s="222"/>
      <c r="AO865" s="222"/>
      <c r="AP865" s="222"/>
      <c r="AQ865" s="222"/>
      <c r="AR865" s="222"/>
      <c r="AS865" s="222"/>
      <c r="AT865" s="222"/>
      <c r="AU865" s="222"/>
      <c r="AV865" s="222"/>
      <c r="AW865" s="222"/>
      <c r="AX865" s="222"/>
    </row>
    <row r="866" spans="1:50" ht="24"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c r="AB866" s="222"/>
      <c r="AC866" s="222"/>
      <c r="AD866" s="222"/>
      <c r="AE866" s="222"/>
      <c r="AF866" s="222"/>
      <c r="AG866" s="222"/>
      <c r="AH866" s="222"/>
      <c r="AI866" s="222"/>
      <c r="AJ866" s="222"/>
      <c r="AK866" s="222"/>
      <c r="AL866" s="222"/>
      <c r="AM866" s="222"/>
      <c r="AN866" s="222"/>
      <c r="AO866" s="222"/>
      <c r="AP866" s="222"/>
      <c r="AQ866" s="222"/>
      <c r="AR866" s="222"/>
      <c r="AS866" s="222"/>
      <c r="AT866" s="222"/>
      <c r="AU866" s="222"/>
      <c r="AV866" s="222"/>
      <c r="AW866" s="222"/>
      <c r="AX866" s="222"/>
    </row>
    <row r="867" spans="1:50" ht="24"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c r="AB867" s="222"/>
      <c r="AC867" s="222"/>
      <c r="AD867" s="222"/>
      <c r="AE867" s="222"/>
      <c r="AF867" s="222"/>
      <c r="AG867" s="222"/>
      <c r="AH867" s="222"/>
      <c r="AI867" s="222"/>
      <c r="AJ867" s="222"/>
      <c r="AK867" s="222"/>
      <c r="AL867" s="222"/>
      <c r="AM867" s="222"/>
      <c r="AN867" s="222"/>
      <c r="AO867" s="222"/>
      <c r="AP867" s="222"/>
      <c r="AQ867" s="222"/>
      <c r="AR867" s="222"/>
      <c r="AS867" s="222"/>
      <c r="AT867" s="222"/>
      <c r="AU867" s="222"/>
      <c r="AV867" s="222"/>
      <c r="AW867" s="222"/>
      <c r="AX867" s="222"/>
    </row>
    <row r="868" spans="1:50" ht="24"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c r="AB868" s="222"/>
      <c r="AC868" s="222"/>
      <c r="AD868" s="222"/>
      <c r="AE868" s="222"/>
      <c r="AF868" s="222"/>
      <c r="AG868" s="222"/>
      <c r="AH868" s="222"/>
      <c r="AI868" s="222"/>
      <c r="AJ868" s="222"/>
      <c r="AK868" s="222"/>
      <c r="AL868" s="222"/>
      <c r="AM868" s="222"/>
      <c r="AN868" s="222"/>
      <c r="AO868" s="222"/>
      <c r="AP868" s="222"/>
      <c r="AQ868" s="222"/>
      <c r="AR868" s="222"/>
      <c r="AS868" s="222"/>
      <c r="AT868" s="222"/>
      <c r="AU868" s="222"/>
      <c r="AV868" s="222"/>
      <c r="AW868" s="222"/>
      <c r="AX868" s="222"/>
    </row>
    <row r="869" spans="1:50" ht="24"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c r="AB869" s="222"/>
      <c r="AC869" s="222"/>
      <c r="AD869" s="222"/>
      <c r="AE869" s="222"/>
      <c r="AF869" s="222"/>
      <c r="AG869" s="222"/>
      <c r="AH869" s="222"/>
      <c r="AI869" s="222"/>
      <c r="AJ869" s="222"/>
      <c r="AK869" s="222"/>
      <c r="AL869" s="222"/>
      <c r="AM869" s="222"/>
      <c r="AN869" s="222"/>
      <c r="AO869" s="222"/>
      <c r="AP869" s="222"/>
      <c r="AQ869" s="222"/>
      <c r="AR869" s="222"/>
      <c r="AS869" s="222"/>
      <c r="AT869" s="222"/>
      <c r="AU869" s="222"/>
      <c r="AV869" s="222"/>
      <c r="AW869" s="222"/>
      <c r="AX869" s="222"/>
    </row>
    <row r="870" spans="1:50" ht="24"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c r="AB870" s="222"/>
      <c r="AC870" s="222"/>
      <c r="AD870" s="222"/>
      <c r="AE870" s="222"/>
      <c r="AF870" s="222"/>
      <c r="AG870" s="222"/>
      <c r="AH870" s="222"/>
      <c r="AI870" s="222"/>
      <c r="AJ870" s="222"/>
      <c r="AK870" s="222"/>
      <c r="AL870" s="222"/>
      <c r="AM870" s="222"/>
      <c r="AN870" s="222"/>
      <c r="AO870" s="222"/>
      <c r="AP870" s="222"/>
      <c r="AQ870" s="222"/>
      <c r="AR870" s="222"/>
      <c r="AS870" s="222"/>
      <c r="AT870" s="222"/>
      <c r="AU870" s="222"/>
      <c r="AV870" s="222"/>
      <c r="AW870" s="222"/>
      <c r="AX870" s="222"/>
    </row>
    <row r="871" spans="1:50" ht="24"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c r="AB871" s="222"/>
      <c r="AC871" s="222"/>
      <c r="AD871" s="222"/>
      <c r="AE871" s="222"/>
      <c r="AF871" s="222"/>
      <c r="AG871" s="222"/>
      <c r="AH871" s="222"/>
      <c r="AI871" s="222"/>
      <c r="AJ871" s="222"/>
      <c r="AK871" s="222"/>
      <c r="AL871" s="222"/>
      <c r="AM871" s="222"/>
      <c r="AN871" s="222"/>
      <c r="AO871" s="222"/>
      <c r="AP871" s="222"/>
      <c r="AQ871" s="222"/>
      <c r="AR871" s="222"/>
      <c r="AS871" s="222"/>
      <c r="AT871" s="222"/>
      <c r="AU871" s="222"/>
      <c r="AV871" s="222"/>
      <c r="AW871" s="222"/>
      <c r="AX871" s="222"/>
    </row>
    <row r="872" spans="1:50" ht="24"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c r="AB872" s="222"/>
      <c r="AC872" s="222"/>
      <c r="AD872" s="222"/>
      <c r="AE872" s="222"/>
      <c r="AF872" s="222"/>
      <c r="AG872" s="222"/>
      <c r="AH872" s="222"/>
      <c r="AI872" s="222"/>
      <c r="AJ872" s="222"/>
      <c r="AK872" s="222"/>
      <c r="AL872" s="222"/>
      <c r="AM872" s="222"/>
      <c r="AN872" s="222"/>
      <c r="AO872" s="222"/>
      <c r="AP872" s="222"/>
      <c r="AQ872" s="222"/>
      <c r="AR872" s="222"/>
      <c r="AS872" s="222"/>
      <c r="AT872" s="222"/>
      <c r="AU872" s="222"/>
      <c r="AV872" s="222"/>
      <c r="AW872" s="222"/>
      <c r="AX872" s="222"/>
    </row>
    <row r="873" spans="1:50" ht="24"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c r="AB873" s="222"/>
      <c r="AC873" s="222"/>
      <c r="AD873" s="222"/>
      <c r="AE873" s="222"/>
      <c r="AF873" s="222"/>
      <c r="AG873" s="222"/>
      <c r="AH873" s="222"/>
      <c r="AI873" s="222"/>
      <c r="AJ873" s="222"/>
      <c r="AK873" s="222"/>
      <c r="AL873" s="222"/>
      <c r="AM873" s="222"/>
      <c r="AN873" s="222"/>
      <c r="AO873" s="222"/>
      <c r="AP873" s="222"/>
      <c r="AQ873" s="222"/>
      <c r="AR873" s="222"/>
      <c r="AS873" s="222"/>
      <c r="AT873" s="222"/>
      <c r="AU873" s="222"/>
      <c r="AV873" s="222"/>
      <c r="AW873" s="222"/>
      <c r="AX873" s="222"/>
    </row>
    <row r="874" spans="1:50" ht="24"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c r="AB874" s="222"/>
      <c r="AC874" s="222"/>
      <c r="AD874" s="222"/>
      <c r="AE874" s="222"/>
      <c r="AF874" s="222"/>
      <c r="AG874" s="222"/>
      <c r="AH874" s="222"/>
      <c r="AI874" s="222"/>
      <c r="AJ874" s="222"/>
      <c r="AK874" s="222"/>
      <c r="AL874" s="222"/>
      <c r="AM874" s="222"/>
      <c r="AN874" s="222"/>
      <c r="AO874" s="222"/>
      <c r="AP874" s="222"/>
      <c r="AQ874" s="222"/>
      <c r="AR874" s="222"/>
      <c r="AS874" s="222"/>
      <c r="AT874" s="222"/>
      <c r="AU874" s="222"/>
      <c r="AV874" s="222"/>
      <c r="AW874" s="222"/>
      <c r="AX874" s="222"/>
    </row>
    <row r="875" spans="1:50" ht="24"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c r="AB875" s="222"/>
      <c r="AC875" s="222"/>
      <c r="AD875" s="222"/>
      <c r="AE875" s="222"/>
      <c r="AF875" s="222"/>
      <c r="AG875" s="222"/>
      <c r="AH875" s="222"/>
      <c r="AI875" s="222"/>
      <c r="AJ875" s="222"/>
      <c r="AK875" s="222"/>
      <c r="AL875" s="222"/>
      <c r="AM875" s="222"/>
      <c r="AN875" s="222"/>
      <c r="AO875" s="222"/>
      <c r="AP875" s="222"/>
      <c r="AQ875" s="222"/>
      <c r="AR875" s="222"/>
      <c r="AS875" s="222"/>
      <c r="AT875" s="222"/>
      <c r="AU875" s="222"/>
      <c r="AV875" s="222"/>
      <c r="AW875" s="222"/>
      <c r="AX875" s="222"/>
    </row>
    <row r="876" spans="1:50" ht="24"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c r="AB876" s="222"/>
      <c r="AC876" s="222"/>
      <c r="AD876" s="222"/>
      <c r="AE876" s="222"/>
      <c r="AF876" s="222"/>
      <c r="AG876" s="222"/>
      <c r="AH876" s="222"/>
      <c r="AI876" s="222"/>
      <c r="AJ876" s="222"/>
      <c r="AK876" s="222"/>
      <c r="AL876" s="222"/>
      <c r="AM876" s="222"/>
      <c r="AN876" s="222"/>
      <c r="AO876" s="222"/>
      <c r="AP876" s="222"/>
      <c r="AQ876" s="222"/>
      <c r="AR876" s="222"/>
      <c r="AS876" s="222"/>
      <c r="AT876" s="222"/>
      <c r="AU876" s="222"/>
      <c r="AV876" s="222"/>
      <c r="AW876" s="222"/>
      <c r="AX876" s="222"/>
    </row>
    <row r="877" spans="1:50" ht="24"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c r="AB877" s="222"/>
      <c r="AC877" s="222"/>
      <c r="AD877" s="222"/>
      <c r="AE877" s="222"/>
      <c r="AF877" s="222"/>
      <c r="AG877" s="222"/>
      <c r="AH877" s="222"/>
      <c r="AI877" s="222"/>
      <c r="AJ877" s="222"/>
      <c r="AK877" s="222"/>
      <c r="AL877" s="222"/>
      <c r="AM877" s="222"/>
      <c r="AN877" s="222"/>
      <c r="AO877" s="222"/>
      <c r="AP877" s="222"/>
      <c r="AQ877" s="222"/>
      <c r="AR877" s="222"/>
      <c r="AS877" s="222"/>
      <c r="AT877" s="222"/>
      <c r="AU877" s="222"/>
      <c r="AV877" s="222"/>
      <c r="AW877" s="222"/>
      <c r="AX877" s="222"/>
    </row>
    <row r="878" spans="1:50" ht="24"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c r="AB878" s="222"/>
      <c r="AC878" s="222"/>
      <c r="AD878" s="222"/>
      <c r="AE878" s="222"/>
      <c r="AF878" s="222"/>
      <c r="AG878" s="222"/>
      <c r="AH878" s="222"/>
      <c r="AI878" s="222"/>
      <c r="AJ878" s="222"/>
      <c r="AK878" s="222"/>
      <c r="AL878" s="222"/>
      <c r="AM878" s="222"/>
      <c r="AN878" s="222"/>
      <c r="AO878" s="222"/>
      <c r="AP878" s="222"/>
      <c r="AQ878" s="222"/>
      <c r="AR878" s="222"/>
      <c r="AS878" s="222"/>
      <c r="AT878" s="222"/>
      <c r="AU878" s="222"/>
      <c r="AV878" s="222"/>
      <c r="AW878" s="222"/>
      <c r="AX878" s="222"/>
    </row>
    <row r="879" spans="1:50" ht="24"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c r="AB879" s="222"/>
      <c r="AC879" s="222"/>
      <c r="AD879" s="222"/>
      <c r="AE879" s="222"/>
      <c r="AF879" s="222"/>
      <c r="AG879" s="222"/>
      <c r="AH879" s="222"/>
      <c r="AI879" s="222"/>
      <c r="AJ879" s="222"/>
      <c r="AK879" s="222"/>
      <c r="AL879" s="222"/>
      <c r="AM879" s="222"/>
      <c r="AN879" s="222"/>
      <c r="AO879" s="222"/>
      <c r="AP879" s="222"/>
      <c r="AQ879" s="222"/>
      <c r="AR879" s="222"/>
      <c r="AS879" s="222"/>
      <c r="AT879" s="222"/>
      <c r="AU879" s="222"/>
      <c r="AV879" s="222"/>
      <c r="AW879" s="222"/>
      <c r="AX879" s="222"/>
    </row>
    <row r="880" spans="1:50" ht="24"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c r="AB880" s="222"/>
      <c r="AC880" s="222"/>
      <c r="AD880" s="222"/>
      <c r="AE880" s="222"/>
      <c r="AF880" s="222"/>
      <c r="AG880" s="222"/>
      <c r="AH880" s="222"/>
      <c r="AI880" s="222"/>
      <c r="AJ880" s="222"/>
      <c r="AK880" s="222"/>
      <c r="AL880" s="222"/>
      <c r="AM880" s="222"/>
      <c r="AN880" s="222"/>
      <c r="AO880" s="222"/>
      <c r="AP880" s="222"/>
      <c r="AQ880" s="222"/>
      <c r="AR880" s="222"/>
      <c r="AS880" s="222"/>
      <c r="AT880" s="222"/>
      <c r="AU880" s="222"/>
      <c r="AV880" s="222"/>
      <c r="AW880" s="222"/>
      <c r="AX880" s="222"/>
    </row>
    <row r="881" spans="1:50" ht="24"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c r="AB881" s="222"/>
      <c r="AC881" s="222"/>
      <c r="AD881" s="222"/>
      <c r="AE881" s="222"/>
      <c r="AF881" s="222"/>
      <c r="AG881" s="222"/>
      <c r="AH881" s="222"/>
      <c r="AI881" s="222"/>
      <c r="AJ881" s="222"/>
      <c r="AK881" s="222"/>
      <c r="AL881" s="222"/>
      <c r="AM881" s="222"/>
      <c r="AN881" s="222"/>
      <c r="AO881" s="222"/>
      <c r="AP881" s="222"/>
      <c r="AQ881" s="222"/>
      <c r="AR881" s="222"/>
      <c r="AS881" s="222"/>
      <c r="AT881" s="222"/>
      <c r="AU881" s="222"/>
      <c r="AV881" s="222"/>
      <c r="AW881" s="222"/>
      <c r="AX881" s="222"/>
    </row>
    <row r="882" spans="1:50" ht="24"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c r="AB882" s="222"/>
      <c r="AC882" s="222"/>
      <c r="AD882" s="222"/>
      <c r="AE882" s="222"/>
      <c r="AF882" s="222"/>
      <c r="AG882" s="222"/>
      <c r="AH882" s="222"/>
      <c r="AI882" s="222"/>
      <c r="AJ882" s="222"/>
      <c r="AK882" s="222"/>
      <c r="AL882" s="222"/>
      <c r="AM882" s="222"/>
      <c r="AN882" s="222"/>
      <c r="AO882" s="222"/>
      <c r="AP882" s="222"/>
      <c r="AQ882" s="222"/>
      <c r="AR882" s="222"/>
      <c r="AS882" s="222"/>
      <c r="AT882" s="222"/>
      <c r="AU882" s="222"/>
      <c r="AV882" s="222"/>
      <c r="AW882" s="222"/>
      <c r="AX882" s="222"/>
    </row>
    <row r="883" spans="1:50" ht="24"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c r="AB883" s="222"/>
      <c r="AC883" s="222"/>
      <c r="AD883" s="222"/>
      <c r="AE883" s="222"/>
      <c r="AF883" s="222"/>
      <c r="AG883" s="222"/>
      <c r="AH883" s="222"/>
      <c r="AI883" s="222"/>
      <c r="AJ883" s="222"/>
      <c r="AK883" s="222"/>
      <c r="AL883" s="222"/>
      <c r="AM883" s="222"/>
      <c r="AN883" s="222"/>
      <c r="AO883" s="222"/>
      <c r="AP883" s="222"/>
      <c r="AQ883" s="222"/>
      <c r="AR883" s="222"/>
      <c r="AS883" s="222"/>
      <c r="AT883" s="222"/>
      <c r="AU883" s="222"/>
      <c r="AV883" s="222"/>
      <c r="AW883" s="222"/>
      <c r="AX883" s="222"/>
    </row>
    <row r="884" spans="1:50" ht="24"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c r="AB884" s="222"/>
      <c r="AC884" s="222"/>
      <c r="AD884" s="222"/>
      <c r="AE884" s="222"/>
      <c r="AF884" s="222"/>
      <c r="AG884" s="222"/>
      <c r="AH884" s="222"/>
      <c r="AI884" s="222"/>
      <c r="AJ884" s="222"/>
      <c r="AK884" s="222"/>
      <c r="AL884" s="222"/>
      <c r="AM884" s="222"/>
      <c r="AN884" s="222"/>
      <c r="AO884" s="222"/>
      <c r="AP884" s="222"/>
      <c r="AQ884" s="222"/>
      <c r="AR884" s="222"/>
      <c r="AS884" s="222"/>
      <c r="AT884" s="222"/>
      <c r="AU884" s="222"/>
      <c r="AV884" s="222"/>
      <c r="AW884" s="222"/>
      <c r="AX884" s="222"/>
    </row>
    <row r="885" spans="1:50" ht="24"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c r="AB885" s="222"/>
      <c r="AC885" s="222"/>
      <c r="AD885" s="222"/>
      <c r="AE885" s="222"/>
      <c r="AF885" s="222"/>
      <c r="AG885" s="222"/>
      <c r="AH885" s="222"/>
      <c r="AI885" s="222"/>
      <c r="AJ885" s="222"/>
      <c r="AK885" s="222"/>
      <c r="AL885" s="222"/>
      <c r="AM885" s="222"/>
      <c r="AN885" s="222"/>
      <c r="AO885" s="222"/>
      <c r="AP885" s="222"/>
      <c r="AQ885" s="222"/>
      <c r="AR885" s="222"/>
      <c r="AS885" s="222"/>
      <c r="AT885" s="222"/>
      <c r="AU885" s="222"/>
      <c r="AV885" s="222"/>
      <c r="AW885" s="222"/>
      <c r="AX885" s="222"/>
    </row>
    <row r="886" spans="1:50" ht="24"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c r="AB886" s="222"/>
      <c r="AC886" s="222"/>
      <c r="AD886" s="222"/>
      <c r="AE886" s="222"/>
      <c r="AF886" s="222"/>
      <c r="AG886" s="222"/>
      <c r="AH886" s="222"/>
      <c r="AI886" s="222"/>
      <c r="AJ886" s="222"/>
      <c r="AK886" s="222"/>
      <c r="AL886" s="222"/>
      <c r="AM886" s="222"/>
      <c r="AN886" s="222"/>
      <c r="AO886" s="222"/>
      <c r="AP886" s="222"/>
      <c r="AQ886" s="222"/>
      <c r="AR886" s="222"/>
      <c r="AS886" s="222"/>
      <c r="AT886" s="222"/>
      <c r="AU886" s="222"/>
      <c r="AV886" s="222"/>
      <c r="AW886" s="222"/>
      <c r="AX886" s="222"/>
    </row>
    <row r="887" spans="1:50" ht="24"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c r="AB887" s="222"/>
      <c r="AC887" s="222"/>
      <c r="AD887" s="222"/>
      <c r="AE887" s="222"/>
      <c r="AF887" s="222"/>
      <c r="AG887" s="222"/>
      <c r="AH887" s="222"/>
      <c r="AI887" s="222"/>
      <c r="AJ887" s="222"/>
      <c r="AK887" s="222"/>
      <c r="AL887" s="222"/>
      <c r="AM887" s="222"/>
      <c r="AN887" s="222"/>
      <c r="AO887" s="222"/>
      <c r="AP887" s="222"/>
      <c r="AQ887" s="222"/>
      <c r="AR887" s="222"/>
      <c r="AS887" s="222"/>
      <c r="AT887" s="222"/>
      <c r="AU887" s="222"/>
      <c r="AV887" s="222"/>
      <c r="AW887" s="222"/>
      <c r="AX887" s="222"/>
    </row>
    <row r="888" spans="1:50" ht="24"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c r="AB888" s="222"/>
      <c r="AC888" s="222"/>
      <c r="AD888" s="222"/>
      <c r="AE888" s="222"/>
      <c r="AF888" s="222"/>
      <c r="AG888" s="222"/>
      <c r="AH888" s="222"/>
      <c r="AI888" s="222"/>
      <c r="AJ888" s="222"/>
      <c r="AK888" s="222"/>
      <c r="AL888" s="222"/>
      <c r="AM888" s="222"/>
      <c r="AN888" s="222"/>
      <c r="AO888" s="222"/>
      <c r="AP888" s="222"/>
      <c r="AQ888" s="222"/>
      <c r="AR888" s="222"/>
      <c r="AS888" s="222"/>
      <c r="AT888" s="222"/>
      <c r="AU888" s="222"/>
      <c r="AV888" s="222"/>
      <c r="AW888" s="222"/>
      <c r="AX888" s="222"/>
    </row>
    <row r="889" spans="1:50" ht="24"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c r="AB889" s="222"/>
      <c r="AC889" s="222"/>
      <c r="AD889" s="222"/>
      <c r="AE889" s="222"/>
      <c r="AF889" s="222"/>
      <c r="AG889" s="222"/>
      <c r="AH889" s="222"/>
      <c r="AI889" s="222"/>
      <c r="AJ889" s="222"/>
      <c r="AK889" s="222"/>
      <c r="AL889" s="222"/>
      <c r="AM889" s="222"/>
      <c r="AN889" s="222"/>
      <c r="AO889" s="222"/>
      <c r="AP889" s="222"/>
      <c r="AQ889" s="222"/>
      <c r="AR889" s="222"/>
      <c r="AS889" s="222"/>
      <c r="AT889" s="222"/>
      <c r="AU889" s="222"/>
      <c r="AV889" s="222"/>
      <c r="AW889" s="222"/>
      <c r="AX889" s="222"/>
    </row>
    <row r="890" spans="1:50" ht="24"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c r="AB890" s="222"/>
      <c r="AC890" s="222"/>
      <c r="AD890" s="222"/>
      <c r="AE890" s="222"/>
      <c r="AF890" s="222"/>
      <c r="AG890" s="222"/>
      <c r="AH890" s="222"/>
      <c r="AI890" s="222"/>
      <c r="AJ890" s="222"/>
      <c r="AK890" s="222"/>
      <c r="AL890" s="222"/>
      <c r="AM890" s="222"/>
      <c r="AN890" s="222"/>
      <c r="AO890" s="222"/>
      <c r="AP890" s="222"/>
      <c r="AQ890" s="222"/>
      <c r="AR890" s="222"/>
      <c r="AS890" s="222"/>
      <c r="AT890" s="222"/>
      <c r="AU890" s="222"/>
      <c r="AV890" s="222"/>
      <c r="AW890" s="222"/>
      <c r="AX890" s="222"/>
    </row>
    <row r="891" spans="1:50" ht="24"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c r="AB891" s="222"/>
      <c r="AC891" s="222"/>
      <c r="AD891" s="222"/>
      <c r="AE891" s="222"/>
      <c r="AF891" s="222"/>
      <c r="AG891" s="222"/>
      <c r="AH891" s="222"/>
      <c r="AI891" s="222"/>
      <c r="AJ891" s="222"/>
      <c r="AK891" s="222"/>
      <c r="AL891" s="222"/>
      <c r="AM891" s="222"/>
      <c r="AN891" s="222"/>
      <c r="AO891" s="222"/>
      <c r="AP891" s="222"/>
      <c r="AQ891" s="222"/>
      <c r="AR891" s="222"/>
      <c r="AS891" s="222"/>
      <c r="AT891" s="222"/>
      <c r="AU891" s="222"/>
      <c r="AV891" s="222"/>
      <c r="AW891" s="222"/>
      <c r="AX891" s="222"/>
    </row>
    <row r="892" spans="1:50" ht="24"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c r="AB892" s="222"/>
      <c r="AC892" s="222"/>
      <c r="AD892" s="222"/>
      <c r="AE892" s="222"/>
      <c r="AF892" s="222"/>
      <c r="AG892" s="222"/>
      <c r="AH892" s="222"/>
      <c r="AI892" s="222"/>
      <c r="AJ892" s="222"/>
      <c r="AK892" s="222"/>
      <c r="AL892" s="222"/>
      <c r="AM892" s="222"/>
      <c r="AN892" s="222"/>
      <c r="AO892" s="222"/>
      <c r="AP892" s="222"/>
      <c r="AQ892" s="222"/>
      <c r="AR892" s="222"/>
      <c r="AS892" s="222"/>
      <c r="AT892" s="222"/>
      <c r="AU892" s="222"/>
      <c r="AV892" s="222"/>
      <c r="AW892" s="222"/>
      <c r="AX892" s="222"/>
    </row>
    <row r="893" spans="1:50" ht="24"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c r="AB893" s="222"/>
      <c r="AC893" s="222"/>
      <c r="AD893" s="222"/>
      <c r="AE893" s="222"/>
      <c r="AF893" s="222"/>
      <c r="AG893" s="222"/>
      <c r="AH893" s="222"/>
      <c r="AI893" s="222"/>
      <c r="AJ893" s="222"/>
      <c r="AK893" s="222"/>
      <c r="AL893" s="222"/>
      <c r="AM893" s="222"/>
      <c r="AN893" s="222"/>
      <c r="AO893" s="222"/>
      <c r="AP893" s="222"/>
      <c r="AQ893" s="222"/>
      <c r="AR893" s="222"/>
      <c r="AS893" s="222"/>
      <c r="AT893" s="222"/>
      <c r="AU893" s="222"/>
      <c r="AV893" s="222"/>
      <c r="AW893" s="222"/>
      <c r="AX893" s="222"/>
    </row>
    <row r="894" spans="1:50" ht="24"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c r="AB894" s="222"/>
      <c r="AC894" s="222"/>
      <c r="AD894" s="222"/>
      <c r="AE894" s="222"/>
      <c r="AF894" s="222"/>
      <c r="AG894" s="222"/>
      <c r="AH894" s="222"/>
      <c r="AI894" s="222"/>
      <c r="AJ894" s="222"/>
      <c r="AK894" s="222"/>
      <c r="AL894" s="222"/>
      <c r="AM894" s="222"/>
      <c r="AN894" s="222"/>
      <c r="AO894" s="222"/>
      <c r="AP894" s="222"/>
      <c r="AQ894" s="222"/>
      <c r="AR894" s="222"/>
      <c r="AS894" s="222"/>
      <c r="AT894" s="222"/>
      <c r="AU894" s="222"/>
      <c r="AV894" s="222"/>
      <c r="AW894" s="222"/>
      <c r="AX894" s="222"/>
    </row>
    <row r="895" spans="1:50" ht="24"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c r="AB895" s="222"/>
      <c r="AC895" s="222"/>
      <c r="AD895" s="222"/>
      <c r="AE895" s="222"/>
      <c r="AF895" s="222"/>
      <c r="AG895" s="222"/>
      <c r="AH895" s="222"/>
      <c r="AI895" s="222"/>
      <c r="AJ895" s="222"/>
      <c r="AK895" s="222"/>
      <c r="AL895" s="222"/>
      <c r="AM895" s="222"/>
      <c r="AN895" s="222"/>
      <c r="AO895" s="222"/>
      <c r="AP895" s="222"/>
      <c r="AQ895" s="222"/>
      <c r="AR895" s="222"/>
      <c r="AS895" s="222"/>
      <c r="AT895" s="222"/>
      <c r="AU895" s="222"/>
      <c r="AV895" s="222"/>
      <c r="AW895" s="222"/>
      <c r="AX895" s="222"/>
    </row>
    <row r="896" spans="1:50" ht="24"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c r="AB896" s="222"/>
      <c r="AC896" s="222"/>
      <c r="AD896" s="222"/>
      <c r="AE896" s="222"/>
      <c r="AF896" s="222"/>
      <c r="AG896" s="222"/>
      <c r="AH896" s="222"/>
      <c r="AI896" s="222"/>
      <c r="AJ896" s="222"/>
      <c r="AK896" s="222"/>
      <c r="AL896" s="222"/>
      <c r="AM896" s="222"/>
      <c r="AN896" s="222"/>
      <c r="AO896" s="222"/>
      <c r="AP896" s="222"/>
      <c r="AQ896" s="222"/>
      <c r="AR896" s="222"/>
      <c r="AS896" s="222"/>
      <c r="AT896" s="222"/>
      <c r="AU896" s="222"/>
      <c r="AV896" s="222"/>
      <c r="AW896" s="222"/>
      <c r="AX896" s="222"/>
    </row>
    <row r="897" spans="1:50" ht="24"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c r="AB897" s="222"/>
      <c r="AC897" s="222"/>
      <c r="AD897" s="222"/>
      <c r="AE897" s="222"/>
      <c r="AF897" s="222"/>
      <c r="AG897" s="222"/>
      <c r="AH897" s="222"/>
      <c r="AI897" s="222"/>
      <c r="AJ897" s="222"/>
      <c r="AK897" s="222"/>
      <c r="AL897" s="222"/>
      <c r="AM897" s="222"/>
      <c r="AN897" s="222"/>
      <c r="AO897" s="222"/>
      <c r="AP897" s="222"/>
      <c r="AQ897" s="222"/>
      <c r="AR897" s="222"/>
      <c r="AS897" s="222"/>
      <c r="AT897" s="222"/>
      <c r="AU897" s="222"/>
      <c r="AV897" s="222"/>
      <c r="AW897" s="222"/>
      <c r="AX897" s="222"/>
    </row>
    <row r="898" spans="1:50" ht="24"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c r="AB898" s="222"/>
      <c r="AC898" s="222"/>
      <c r="AD898" s="222"/>
      <c r="AE898" s="222"/>
      <c r="AF898" s="222"/>
      <c r="AG898" s="222"/>
      <c r="AH898" s="222"/>
      <c r="AI898" s="222"/>
      <c r="AJ898" s="222"/>
      <c r="AK898" s="222"/>
      <c r="AL898" s="222"/>
      <c r="AM898" s="222"/>
      <c r="AN898" s="222"/>
      <c r="AO898" s="222"/>
      <c r="AP898" s="222"/>
      <c r="AQ898" s="222"/>
      <c r="AR898" s="222"/>
      <c r="AS898" s="222"/>
      <c r="AT898" s="222"/>
      <c r="AU898" s="222"/>
      <c r="AV898" s="222"/>
      <c r="AW898" s="222"/>
      <c r="AX898" s="222"/>
    </row>
    <row r="899" spans="1:50" ht="24"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c r="AB899" s="222"/>
      <c r="AC899" s="222"/>
      <c r="AD899" s="222"/>
      <c r="AE899" s="222"/>
      <c r="AF899" s="222"/>
      <c r="AG899" s="222"/>
      <c r="AH899" s="222"/>
      <c r="AI899" s="222"/>
      <c r="AJ899" s="222"/>
      <c r="AK899" s="222"/>
      <c r="AL899" s="222"/>
      <c r="AM899" s="222"/>
      <c r="AN899" s="222"/>
      <c r="AO899" s="222"/>
      <c r="AP899" s="222"/>
      <c r="AQ899" s="222"/>
      <c r="AR899" s="222"/>
      <c r="AS899" s="222"/>
      <c r="AT899" s="222"/>
      <c r="AU899" s="222"/>
      <c r="AV899" s="222"/>
      <c r="AW899" s="222"/>
      <c r="AX899" s="222"/>
    </row>
    <row r="900" spans="1:50" ht="24"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c r="AB900" s="222"/>
      <c r="AC900" s="222"/>
      <c r="AD900" s="222"/>
      <c r="AE900" s="222"/>
      <c r="AF900" s="222"/>
      <c r="AG900" s="222"/>
      <c r="AH900" s="222"/>
      <c r="AI900" s="222"/>
      <c r="AJ900" s="222"/>
      <c r="AK900" s="222"/>
      <c r="AL900" s="222"/>
      <c r="AM900" s="222"/>
      <c r="AN900" s="222"/>
      <c r="AO900" s="222"/>
      <c r="AP900" s="222"/>
      <c r="AQ900" s="222"/>
      <c r="AR900" s="222"/>
      <c r="AS900" s="222"/>
      <c r="AT900" s="222"/>
      <c r="AU900" s="222"/>
      <c r="AV900" s="222"/>
      <c r="AW900" s="222"/>
      <c r="AX900" s="222"/>
    </row>
    <row r="901" spans="1:50" ht="24"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c r="AB901" s="222"/>
      <c r="AC901" s="222"/>
      <c r="AD901" s="222"/>
      <c r="AE901" s="222"/>
      <c r="AF901" s="222"/>
      <c r="AG901" s="222"/>
      <c r="AH901" s="222"/>
      <c r="AI901" s="222"/>
      <c r="AJ901" s="222"/>
      <c r="AK901" s="222"/>
      <c r="AL901" s="222"/>
      <c r="AM901" s="222"/>
      <c r="AN901" s="222"/>
      <c r="AO901" s="222"/>
      <c r="AP901" s="222"/>
      <c r="AQ901" s="222"/>
      <c r="AR901" s="222"/>
      <c r="AS901" s="222"/>
      <c r="AT901" s="222"/>
      <c r="AU901" s="222"/>
      <c r="AV901" s="222"/>
      <c r="AW901" s="222"/>
      <c r="AX901" s="222"/>
    </row>
    <row r="902" spans="1:50" ht="24"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c r="AB902" s="222"/>
      <c r="AC902" s="222"/>
      <c r="AD902" s="222"/>
      <c r="AE902" s="222"/>
      <c r="AF902" s="222"/>
      <c r="AG902" s="222"/>
      <c r="AH902" s="222"/>
      <c r="AI902" s="222"/>
      <c r="AJ902" s="222"/>
      <c r="AK902" s="222"/>
      <c r="AL902" s="222"/>
      <c r="AM902" s="222"/>
      <c r="AN902" s="222"/>
      <c r="AO902" s="222"/>
      <c r="AP902" s="222"/>
      <c r="AQ902" s="222"/>
      <c r="AR902" s="222"/>
      <c r="AS902" s="222"/>
      <c r="AT902" s="222"/>
      <c r="AU902" s="222"/>
      <c r="AV902" s="222"/>
      <c r="AW902" s="222"/>
      <c r="AX902" s="222"/>
    </row>
    <row r="903" spans="1:50" ht="24"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c r="AB903" s="222"/>
      <c r="AC903" s="222"/>
      <c r="AD903" s="222"/>
      <c r="AE903" s="222"/>
      <c r="AF903" s="222"/>
      <c r="AG903" s="222"/>
      <c r="AH903" s="222"/>
      <c r="AI903" s="222"/>
      <c r="AJ903" s="222"/>
      <c r="AK903" s="222"/>
      <c r="AL903" s="222"/>
      <c r="AM903" s="222"/>
      <c r="AN903" s="222"/>
      <c r="AO903" s="222"/>
      <c r="AP903" s="222"/>
      <c r="AQ903" s="222"/>
      <c r="AR903" s="222"/>
      <c r="AS903" s="222"/>
      <c r="AT903" s="222"/>
      <c r="AU903" s="222"/>
      <c r="AV903" s="222"/>
      <c r="AW903" s="222"/>
      <c r="AX903" s="222"/>
    </row>
    <row r="904" spans="1:50" ht="24"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c r="AB904" s="222"/>
      <c r="AC904" s="222"/>
      <c r="AD904" s="222"/>
      <c r="AE904" s="222"/>
      <c r="AF904" s="222"/>
      <c r="AG904" s="222"/>
      <c r="AH904" s="222"/>
      <c r="AI904" s="222"/>
      <c r="AJ904" s="222"/>
      <c r="AK904" s="222"/>
      <c r="AL904" s="222"/>
      <c r="AM904" s="222"/>
      <c r="AN904" s="222"/>
      <c r="AO904" s="222"/>
      <c r="AP904" s="222"/>
      <c r="AQ904" s="222"/>
      <c r="AR904" s="222"/>
      <c r="AS904" s="222"/>
      <c r="AT904" s="222"/>
      <c r="AU904" s="222"/>
      <c r="AV904" s="222"/>
      <c r="AW904" s="222"/>
      <c r="AX904" s="222"/>
    </row>
    <row r="905" spans="1:50" ht="24"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c r="AB905" s="222"/>
      <c r="AC905" s="222"/>
      <c r="AD905" s="222"/>
      <c r="AE905" s="222"/>
      <c r="AF905" s="222"/>
      <c r="AG905" s="222"/>
      <c r="AH905" s="222"/>
      <c r="AI905" s="222"/>
      <c r="AJ905" s="222"/>
      <c r="AK905" s="222"/>
      <c r="AL905" s="222"/>
      <c r="AM905" s="222"/>
      <c r="AN905" s="222"/>
      <c r="AO905" s="222"/>
      <c r="AP905" s="222"/>
      <c r="AQ905" s="222"/>
      <c r="AR905" s="222"/>
      <c r="AS905" s="222"/>
      <c r="AT905" s="222"/>
      <c r="AU905" s="222"/>
      <c r="AV905" s="222"/>
      <c r="AW905" s="222"/>
      <c r="AX905" s="222"/>
    </row>
    <row r="906" spans="1:50" ht="24"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c r="AB906" s="222"/>
      <c r="AC906" s="222"/>
      <c r="AD906" s="222"/>
      <c r="AE906" s="222"/>
      <c r="AF906" s="222"/>
      <c r="AG906" s="222"/>
      <c r="AH906" s="222"/>
      <c r="AI906" s="222"/>
      <c r="AJ906" s="222"/>
      <c r="AK906" s="222"/>
      <c r="AL906" s="222"/>
      <c r="AM906" s="222"/>
      <c r="AN906" s="222"/>
      <c r="AO906" s="222"/>
      <c r="AP906" s="222"/>
      <c r="AQ906" s="222"/>
      <c r="AR906" s="222"/>
      <c r="AS906" s="222"/>
      <c r="AT906" s="222"/>
      <c r="AU906" s="222"/>
      <c r="AV906" s="222"/>
      <c r="AW906" s="222"/>
      <c r="AX906" s="222"/>
    </row>
    <row r="907" spans="1:50" ht="24"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c r="AB907" s="222"/>
      <c r="AC907" s="222"/>
      <c r="AD907" s="222"/>
      <c r="AE907" s="222"/>
      <c r="AF907" s="222"/>
      <c r="AG907" s="222"/>
      <c r="AH907" s="222"/>
      <c r="AI907" s="222"/>
      <c r="AJ907" s="222"/>
      <c r="AK907" s="222"/>
      <c r="AL907" s="222"/>
      <c r="AM907" s="222"/>
      <c r="AN907" s="222"/>
      <c r="AO907" s="222"/>
      <c r="AP907" s="222"/>
      <c r="AQ907" s="222"/>
      <c r="AR907" s="222"/>
      <c r="AS907" s="222"/>
      <c r="AT907" s="222"/>
      <c r="AU907" s="222"/>
      <c r="AV907" s="222"/>
      <c r="AW907" s="222"/>
      <c r="AX907" s="222"/>
    </row>
    <row r="908" spans="1:50" ht="24"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c r="AB908" s="222"/>
      <c r="AC908" s="222"/>
      <c r="AD908" s="222"/>
      <c r="AE908" s="222"/>
      <c r="AF908" s="222"/>
      <c r="AG908" s="222"/>
      <c r="AH908" s="222"/>
      <c r="AI908" s="222"/>
      <c r="AJ908" s="222"/>
      <c r="AK908" s="222"/>
      <c r="AL908" s="222"/>
      <c r="AM908" s="222"/>
      <c r="AN908" s="222"/>
      <c r="AO908" s="222"/>
      <c r="AP908" s="222"/>
      <c r="AQ908" s="222"/>
      <c r="AR908" s="222"/>
      <c r="AS908" s="222"/>
      <c r="AT908" s="222"/>
      <c r="AU908" s="222"/>
      <c r="AV908" s="222"/>
      <c r="AW908" s="222"/>
      <c r="AX908" s="222"/>
    </row>
    <row r="909" spans="1:50" ht="24"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c r="AB909" s="222"/>
      <c r="AC909" s="222"/>
      <c r="AD909" s="222"/>
      <c r="AE909" s="222"/>
      <c r="AF909" s="222"/>
      <c r="AG909" s="222"/>
      <c r="AH909" s="222"/>
      <c r="AI909" s="222"/>
      <c r="AJ909" s="222"/>
      <c r="AK909" s="222"/>
      <c r="AL909" s="222"/>
      <c r="AM909" s="222"/>
      <c r="AN909" s="222"/>
      <c r="AO909" s="222"/>
      <c r="AP909" s="222"/>
      <c r="AQ909" s="222"/>
      <c r="AR909" s="222"/>
      <c r="AS909" s="222"/>
      <c r="AT909" s="222"/>
      <c r="AU909" s="222"/>
      <c r="AV909" s="222"/>
      <c r="AW909" s="222"/>
      <c r="AX909" s="222"/>
    </row>
    <row r="910" spans="1:50" ht="24"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c r="AB910" s="222"/>
      <c r="AC910" s="222"/>
      <c r="AD910" s="222"/>
      <c r="AE910" s="222"/>
      <c r="AF910" s="222"/>
      <c r="AG910" s="222"/>
      <c r="AH910" s="222"/>
      <c r="AI910" s="222"/>
      <c r="AJ910" s="222"/>
      <c r="AK910" s="222"/>
      <c r="AL910" s="222"/>
      <c r="AM910" s="222"/>
      <c r="AN910" s="222"/>
      <c r="AO910" s="222"/>
      <c r="AP910" s="222"/>
      <c r="AQ910" s="222"/>
      <c r="AR910" s="222"/>
      <c r="AS910" s="222"/>
      <c r="AT910" s="222"/>
      <c r="AU910" s="222"/>
      <c r="AV910" s="222"/>
      <c r="AW910" s="222"/>
      <c r="AX910" s="222"/>
    </row>
    <row r="911" spans="1:50" ht="24"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c r="AB911" s="222"/>
      <c r="AC911" s="222"/>
      <c r="AD911" s="222"/>
      <c r="AE911" s="222"/>
      <c r="AF911" s="222"/>
      <c r="AG911" s="222"/>
      <c r="AH911" s="222"/>
      <c r="AI911" s="222"/>
      <c r="AJ911" s="222"/>
      <c r="AK911" s="222"/>
      <c r="AL911" s="222"/>
      <c r="AM911" s="222"/>
      <c r="AN911" s="222"/>
      <c r="AO911" s="222"/>
      <c r="AP911" s="222"/>
      <c r="AQ911" s="222"/>
      <c r="AR911" s="222"/>
      <c r="AS911" s="222"/>
      <c r="AT911" s="222"/>
      <c r="AU911" s="222"/>
      <c r="AV911" s="222"/>
      <c r="AW911" s="222"/>
      <c r="AX911" s="222"/>
    </row>
    <row r="912" spans="1:50" ht="24"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c r="AB912" s="222"/>
      <c r="AC912" s="222"/>
      <c r="AD912" s="222"/>
      <c r="AE912" s="222"/>
      <c r="AF912" s="222"/>
      <c r="AG912" s="222"/>
      <c r="AH912" s="222"/>
      <c r="AI912" s="222"/>
      <c r="AJ912" s="222"/>
      <c r="AK912" s="222"/>
      <c r="AL912" s="222"/>
      <c r="AM912" s="222"/>
      <c r="AN912" s="222"/>
      <c r="AO912" s="222"/>
      <c r="AP912" s="222"/>
      <c r="AQ912" s="222"/>
      <c r="AR912" s="222"/>
      <c r="AS912" s="222"/>
      <c r="AT912" s="222"/>
      <c r="AU912" s="222"/>
      <c r="AV912" s="222"/>
      <c r="AW912" s="222"/>
      <c r="AX912" s="222"/>
    </row>
    <row r="913" spans="1:50" ht="24"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c r="AB913" s="222"/>
      <c r="AC913" s="222"/>
      <c r="AD913" s="222"/>
      <c r="AE913" s="222"/>
      <c r="AF913" s="222"/>
      <c r="AG913" s="222"/>
      <c r="AH913" s="222"/>
      <c r="AI913" s="222"/>
      <c r="AJ913" s="222"/>
      <c r="AK913" s="222"/>
      <c r="AL913" s="222"/>
      <c r="AM913" s="222"/>
      <c r="AN913" s="222"/>
      <c r="AO913" s="222"/>
      <c r="AP913" s="222"/>
      <c r="AQ913" s="222"/>
      <c r="AR913" s="222"/>
      <c r="AS913" s="222"/>
      <c r="AT913" s="222"/>
      <c r="AU913" s="222"/>
      <c r="AV913" s="222"/>
      <c r="AW913" s="222"/>
      <c r="AX913" s="222"/>
    </row>
    <row r="914" spans="1:50" ht="24"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c r="AB914" s="222"/>
      <c r="AC914" s="222"/>
      <c r="AD914" s="222"/>
      <c r="AE914" s="222"/>
      <c r="AF914" s="222"/>
      <c r="AG914" s="222"/>
      <c r="AH914" s="222"/>
      <c r="AI914" s="222"/>
      <c r="AJ914" s="222"/>
      <c r="AK914" s="222"/>
      <c r="AL914" s="222"/>
      <c r="AM914" s="222"/>
      <c r="AN914" s="222"/>
      <c r="AO914" s="222"/>
      <c r="AP914" s="222"/>
      <c r="AQ914" s="222"/>
      <c r="AR914" s="222"/>
      <c r="AS914" s="222"/>
      <c r="AT914" s="222"/>
      <c r="AU914" s="222"/>
      <c r="AV914" s="222"/>
      <c r="AW914" s="222"/>
      <c r="AX914" s="222"/>
    </row>
    <row r="915" spans="1:50" ht="24"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c r="AB915" s="222"/>
      <c r="AC915" s="222"/>
      <c r="AD915" s="222"/>
      <c r="AE915" s="222"/>
      <c r="AF915" s="222"/>
      <c r="AG915" s="222"/>
      <c r="AH915" s="222"/>
      <c r="AI915" s="222"/>
      <c r="AJ915" s="222"/>
      <c r="AK915" s="222"/>
      <c r="AL915" s="222"/>
      <c r="AM915" s="222"/>
      <c r="AN915" s="222"/>
      <c r="AO915" s="222"/>
      <c r="AP915" s="222"/>
      <c r="AQ915" s="222"/>
      <c r="AR915" s="222"/>
      <c r="AS915" s="222"/>
      <c r="AT915" s="222"/>
      <c r="AU915" s="222"/>
      <c r="AV915" s="222"/>
      <c r="AW915" s="222"/>
      <c r="AX915" s="222"/>
    </row>
    <row r="916" spans="1:50" ht="24"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c r="AB916" s="222"/>
      <c r="AC916" s="222"/>
      <c r="AD916" s="222"/>
      <c r="AE916" s="222"/>
      <c r="AF916" s="222"/>
      <c r="AG916" s="222"/>
      <c r="AH916" s="222"/>
      <c r="AI916" s="222"/>
      <c r="AJ916" s="222"/>
      <c r="AK916" s="222"/>
      <c r="AL916" s="222"/>
      <c r="AM916" s="222"/>
      <c r="AN916" s="222"/>
      <c r="AO916" s="222"/>
      <c r="AP916" s="222"/>
      <c r="AQ916" s="222"/>
      <c r="AR916" s="222"/>
      <c r="AS916" s="222"/>
      <c r="AT916" s="222"/>
      <c r="AU916" s="222"/>
      <c r="AV916" s="222"/>
      <c r="AW916" s="222"/>
      <c r="AX916" s="222"/>
    </row>
    <row r="917" spans="1:50" ht="24"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c r="AB917" s="222"/>
      <c r="AC917" s="222"/>
      <c r="AD917" s="222"/>
      <c r="AE917" s="222"/>
      <c r="AF917" s="222"/>
      <c r="AG917" s="222"/>
      <c r="AH917" s="222"/>
      <c r="AI917" s="222"/>
      <c r="AJ917" s="222"/>
      <c r="AK917" s="222"/>
      <c r="AL917" s="222"/>
      <c r="AM917" s="222"/>
      <c r="AN917" s="222"/>
      <c r="AO917" s="222"/>
      <c r="AP917" s="222"/>
      <c r="AQ917" s="222"/>
      <c r="AR917" s="222"/>
      <c r="AS917" s="222"/>
      <c r="AT917" s="222"/>
      <c r="AU917" s="222"/>
      <c r="AV917" s="222"/>
      <c r="AW917" s="222"/>
      <c r="AX917" s="222"/>
    </row>
    <row r="918" spans="1:50" ht="24"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c r="AB918" s="222"/>
      <c r="AC918" s="222"/>
      <c r="AD918" s="222"/>
      <c r="AE918" s="222"/>
      <c r="AF918" s="222"/>
      <c r="AG918" s="222"/>
      <c r="AH918" s="222"/>
      <c r="AI918" s="222"/>
      <c r="AJ918" s="222"/>
      <c r="AK918" s="222"/>
      <c r="AL918" s="222"/>
      <c r="AM918" s="222"/>
      <c r="AN918" s="222"/>
      <c r="AO918" s="222"/>
      <c r="AP918" s="222"/>
      <c r="AQ918" s="222"/>
      <c r="AR918" s="222"/>
      <c r="AS918" s="222"/>
      <c r="AT918" s="222"/>
      <c r="AU918" s="222"/>
      <c r="AV918" s="222"/>
      <c r="AW918" s="222"/>
      <c r="AX918" s="222"/>
    </row>
    <row r="919" spans="1:50" ht="24"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c r="AB919" s="222"/>
      <c r="AC919" s="222"/>
      <c r="AD919" s="222"/>
      <c r="AE919" s="222"/>
      <c r="AF919" s="222"/>
      <c r="AG919" s="222"/>
      <c r="AH919" s="222"/>
      <c r="AI919" s="222"/>
      <c r="AJ919" s="222"/>
      <c r="AK919" s="222"/>
      <c r="AL919" s="222"/>
      <c r="AM919" s="222"/>
      <c r="AN919" s="222"/>
      <c r="AO919" s="222"/>
      <c r="AP919" s="222"/>
      <c r="AQ919" s="222"/>
      <c r="AR919" s="222"/>
      <c r="AS919" s="222"/>
      <c r="AT919" s="222"/>
      <c r="AU919" s="222"/>
      <c r="AV919" s="222"/>
      <c r="AW919" s="222"/>
      <c r="AX919" s="222"/>
    </row>
    <row r="920" spans="1:50" ht="24"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c r="AB920" s="222"/>
      <c r="AC920" s="222"/>
      <c r="AD920" s="222"/>
      <c r="AE920" s="222"/>
      <c r="AF920" s="222"/>
      <c r="AG920" s="222"/>
      <c r="AH920" s="222"/>
      <c r="AI920" s="222"/>
      <c r="AJ920" s="222"/>
      <c r="AK920" s="222"/>
      <c r="AL920" s="222"/>
      <c r="AM920" s="222"/>
      <c r="AN920" s="222"/>
      <c r="AO920" s="222"/>
      <c r="AP920" s="222"/>
      <c r="AQ920" s="222"/>
      <c r="AR920" s="222"/>
      <c r="AS920" s="222"/>
      <c r="AT920" s="222"/>
      <c r="AU920" s="222"/>
      <c r="AV920" s="222"/>
      <c r="AW920" s="222"/>
      <c r="AX920" s="222"/>
    </row>
    <row r="921" spans="1:50" ht="24"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c r="AB921" s="222"/>
      <c r="AC921" s="222"/>
      <c r="AD921" s="222"/>
      <c r="AE921" s="222"/>
      <c r="AF921" s="222"/>
      <c r="AG921" s="222"/>
      <c r="AH921" s="222"/>
      <c r="AI921" s="222"/>
      <c r="AJ921" s="222"/>
      <c r="AK921" s="222"/>
      <c r="AL921" s="222"/>
      <c r="AM921" s="222"/>
      <c r="AN921" s="222"/>
      <c r="AO921" s="222"/>
      <c r="AP921" s="222"/>
      <c r="AQ921" s="222"/>
      <c r="AR921" s="222"/>
      <c r="AS921" s="222"/>
      <c r="AT921" s="222"/>
      <c r="AU921" s="222"/>
      <c r="AV921" s="222"/>
      <c r="AW921" s="222"/>
      <c r="AX921" s="222"/>
    </row>
    <row r="922" spans="1:50" ht="24"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c r="AB922" s="222"/>
      <c r="AC922" s="222"/>
      <c r="AD922" s="222"/>
      <c r="AE922" s="222"/>
      <c r="AF922" s="222"/>
      <c r="AG922" s="222"/>
      <c r="AH922" s="222"/>
      <c r="AI922" s="222"/>
      <c r="AJ922" s="222"/>
      <c r="AK922" s="222"/>
      <c r="AL922" s="222"/>
      <c r="AM922" s="222"/>
      <c r="AN922" s="222"/>
      <c r="AO922" s="222"/>
      <c r="AP922" s="222"/>
      <c r="AQ922" s="222"/>
      <c r="AR922" s="222"/>
      <c r="AS922" s="222"/>
      <c r="AT922" s="222"/>
      <c r="AU922" s="222"/>
      <c r="AV922" s="222"/>
      <c r="AW922" s="222"/>
      <c r="AX922" s="222"/>
    </row>
    <row r="923" spans="1:50" ht="24"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c r="AB923" s="222"/>
      <c r="AC923" s="222"/>
      <c r="AD923" s="222"/>
      <c r="AE923" s="222"/>
      <c r="AF923" s="222"/>
      <c r="AG923" s="222"/>
      <c r="AH923" s="222"/>
      <c r="AI923" s="222"/>
      <c r="AJ923" s="222"/>
      <c r="AK923" s="222"/>
      <c r="AL923" s="222"/>
      <c r="AM923" s="222"/>
      <c r="AN923" s="222"/>
      <c r="AO923" s="222"/>
      <c r="AP923" s="222"/>
      <c r="AQ923" s="222"/>
      <c r="AR923" s="222"/>
      <c r="AS923" s="222"/>
      <c r="AT923" s="222"/>
      <c r="AU923" s="222"/>
      <c r="AV923" s="222"/>
      <c r="AW923" s="222"/>
      <c r="AX923" s="222"/>
    </row>
    <row r="924" spans="1:50" ht="24"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c r="AB924" s="222"/>
      <c r="AC924" s="222"/>
      <c r="AD924" s="222"/>
      <c r="AE924" s="222"/>
      <c r="AF924" s="222"/>
      <c r="AG924" s="222"/>
      <c r="AH924" s="222"/>
      <c r="AI924" s="222"/>
      <c r="AJ924" s="222"/>
      <c r="AK924" s="222"/>
      <c r="AL924" s="222"/>
      <c r="AM924" s="222"/>
      <c r="AN924" s="222"/>
      <c r="AO924" s="222"/>
      <c r="AP924" s="222"/>
      <c r="AQ924" s="222"/>
      <c r="AR924" s="222"/>
      <c r="AS924" s="222"/>
      <c r="AT924" s="222"/>
      <c r="AU924" s="222"/>
      <c r="AV924" s="222"/>
      <c r="AW924" s="222"/>
      <c r="AX924" s="222"/>
    </row>
    <row r="925" spans="1:50" ht="24"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c r="AB925" s="222"/>
      <c r="AC925" s="222"/>
      <c r="AD925" s="222"/>
      <c r="AE925" s="222"/>
      <c r="AF925" s="222"/>
      <c r="AG925" s="222"/>
      <c r="AH925" s="222"/>
      <c r="AI925" s="222"/>
      <c r="AJ925" s="222"/>
      <c r="AK925" s="222"/>
      <c r="AL925" s="222"/>
      <c r="AM925" s="222"/>
      <c r="AN925" s="222"/>
      <c r="AO925" s="222"/>
      <c r="AP925" s="222"/>
      <c r="AQ925" s="222"/>
      <c r="AR925" s="222"/>
      <c r="AS925" s="222"/>
      <c r="AT925" s="222"/>
      <c r="AU925" s="222"/>
      <c r="AV925" s="222"/>
      <c r="AW925" s="222"/>
      <c r="AX925" s="222"/>
    </row>
    <row r="926" spans="1:50" ht="24"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c r="AB926" s="222"/>
      <c r="AC926" s="222"/>
      <c r="AD926" s="222"/>
      <c r="AE926" s="222"/>
      <c r="AF926" s="222"/>
      <c r="AG926" s="222"/>
      <c r="AH926" s="222"/>
      <c r="AI926" s="222"/>
      <c r="AJ926" s="222"/>
      <c r="AK926" s="222"/>
      <c r="AL926" s="222"/>
      <c r="AM926" s="222"/>
      <c r="AN926" s="222"/>
      <c r="AO926" s="222"/>
      <c r="AP926" s="222"/>
      <c r="AQ926" s="222"/>
      <c r="AR926" s="222"/>
      <c r="AS926" s="222"/>
      <c r="AT926" s="222"/>
      <c r="AU926" s="222"/>
      <c r="AV926" s="222"/>
      <c r="AW926" s="222"/>
      <c r="AX926" s="222"/>
    </row>
    <row r="927" spans="1:50" ht="24"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c r="AB927" s="222"/>
      <c r="AC927" s="222"/>
      <c r="AD927" s="222"/>
      <c r="AE927" s="222"/>
      <c r="AF927" s="222"/>
      <c r="AG927" s="222"/>
      <c r="AH927" s="222"/>
      <c r="AI927" s="222"/>
      <c r="AJ927" s="222"/>
      <c r="AK927" s="222"/>
      <c r="AL927" s="222"/>
      <c r="AM927" s="222"/>
      <c r="AN927" s="222"/>
      <c r="AO927" s="222"/>
      <c r="AP927" s="222"/>
      <c r="AQ927" s="222"/>
      <c r="AR927" s="222"/>
      <c r="AS927" s="222"/>
      <c r="AT927" s="222"/>
      <c r="AU927" s="222"/>
      <c r="AV927" s="222"/>
      <c r="AW927" s="222"/>
      <c r="AX927" s="222"/>
    </row>
    <row r="928" spans="1:50" ht="24"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c r="AB928" s="222"/>
      <c r="AC928" s="222"/>
      <c r="AD928" s="222"/>
      <c r="AE928" s="222"/>
      <c r="AF928" s="222"/>
      <c r="AG928" s="222"/>
      <c r="AH928" s="222"/>
      <c r="AI928" s="222"/>
      <c r="AJ928" s="222"/>
      <c r="AK928" s="222"/>
      <c r="AL928" s="222"/>
      <c r="AM928" s="222"/>
      <c r="AN928" s="222"/>
      <c r="AO928" s="222"/>
      <c r="AP928" s="222"/>
      <c r="AQ928" s="222"/>
      <c r="AR928" s="222"/>
      <c r="AS928" s="222"/>
      <c r="AT928" s="222"/>
      <c r="AU928" s="222"/>
      <c r="AV928" s="222"/>
      <c r="AW928" s="222"/>
      <c r="AX928" s="222"/>
    </row>
    <row r="929" spans="1:50" ht="24"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c r="AB929" s="222"/>
      <c r="AC929" s="222"/>
      <c r="AD929" s="222"/>
      <c r="AE929" s="222"/>
      <c r="AF929" s="222"/>
      <c r="AG929" s="222"/>
      <c r="AH929" s="222"/>
      <c r="AI929" s="222"/>
      <c r="AJ929" s="222"/>
      <c r="AK929" s="222"/>
      <c r="AL929" s="222"/>
      <c r="AM929" s="222"/>
      <c r="AN929" s="222"/>
      <c r="AO929" s="222"/>
      <c r="AP929" s="222"/>
      <c r="AQ929" s="222"/>
      <c r="AR929" s="222"/>
      <c r="AS929" s="222"/>
      <c r="AT929" s="222"/>
      <c r="AU929" s="222"/>
      <c r="AV929" s="222"/>
      <c r="AW929" s="222"/>
      <c r="AX929" s="222"/>
    </row>
    <row r="930" spans="1:50" ht="24"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c r="AB930" s="222"/>
      <c r="AC930" s="222"/>
      <c r="AD930" s="222"/>
      <c r="AE930" s="222"/>
      <c r="AF930" s="222"/>
      <c r="AG930" s="222"/>
      <c r="AH930" s="222"/>
      <c r="AI930" s="222"/>
      <c r="AJ930" s="222"/>
      <c r="AK930" s="222"/>
      <c r="AL930" s="222"/>
      <c r="AM930" s="222"/>
      <c r="AN930" s="222"/>
      <c r="AO930" s="222"/>
      <c r="AP930" s="222"/>
      <c r="AQ930" s="222"/>
      <c r="AR930" s="222"/>
      <c r="AS930" s="222"/>
      <c r="AT930" s="222"/>
      <c r="AU930" s="222"/>
      <c r="AV930" s="222"/>
      <c r="AW930" s="222"/>
      <c r="AX930" s="222"/>
    </row>
    <row r="931" spans="1:50" ht="24"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c r="AB931" s="222"/>
      <c r="AC931" s="222"/>
      <c r="AD931" s="222"/>
      <c r="AE931" s="222"/>
      <c r="AF931" s="222"/>
      <c r="AG931" s="222"/>
      <c r="AH931" s="222"/>
      <c r="AI931" s="222"/>
      <c r="AJ931" s="222"/>
      <c r="AK931" s="222"/>
      <c r="AL931" s="222"/>
      <c r="AM931" s="222"/>
      <c r="AN931" s="222"/>
      <c r="AO931" s="222"/>
      <c r="AP931" s="222"/>
      <c r="AQ931" s="222"/>
      <c r="AR931" s="222"/>
      <c r="AS931" s="222"/>
      <c r="AT931" s="222"/>
      <c r="AU931" s="222"/>
      <c r="AV931" s="222"/>
      <c r="AW931" s="222"/>
      <c r="AX931" s="222"/>
    </row>
    <row r="932" spans="1:50" ht="24"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c r="AA932" s="222"/>
      <c r="AB932" s="222"/>
      <c r="AC932" s="222"/>
      <c r="AD932" s="222"/>
      <c r="AE932" s="222"/>
      <c r="AF932" s="222"/>
      <c r="AG932" s="222"/>
      <c r="AH932" s="222"/>
      <c r="AI932" s="222"/>
      <c r="AJ932" s="222"/>
      <c r="AK932" s="222"/>
      <c r="AL932" s="222"/>
      <c r="AM932" s="222"/>
      <c r="AN932" s="222"/>
      <c r="AO932" s="222"/>
      <c r="AP932" s="222"/>
      <c r="AQ932" s="222"/>
      <c r="AR932" s="222"/>
      <c r="AS932" s="222"/>
      <c r="AT932" s="222"/>
      <c r="AU932" s="222"/>
      <c r="AV932" s="222"/>
      <c r="AW932" s="222"/>
      <c r="AX932" s="222"/>
    </row>
    <row r="933" spans="1:50" ht="24"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c r="AA933" s="222"/>
      <c r="AB933" s="222"/>
      <c r="AC933" s="222"/>
      <c r="AD933" s="222"/>
      <c r="AE933" s="222"/>
      <c r="AF933" s="222"/>
      <c r="AG933" s="222"/>
      <c r="AH933" s="222"/>
      <c r="AI933" s="222"/>
      <c r="AJ933" s="222"/>
      <c r="AK933" s="222"/>
      <c r="AL933" s="222"/>
      <c r="AM933" s="222"/>
      <c r="AN933" s="222"/>
      <c r="AO933" s="222"/>
      <c r="AP933" s="222"/>
      <c r="AQ933" s="222"/>
      <c r="AR933" s="222"/>
      <c r="AS933" s="222"/>
      <c r="AT933" s="222"/>
      <c r="AU933" s="222"/>
      <c r="AV933" s="222"/>
      <c r="AW933" s="222"/>
      <c r="AX933" s="222"/>
    </row>
    <row r="934" spans="1:50" ht="24"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c r="AA934" s="222"/>
      <c r="AB934" s="222"/>
      <c r="AC934" s="222"/>
      <c r="AD934" s="222"/>
      <c r="AE934" s="222"/>
      <c r="AF934" s="222"/>
      <c r="AG934" s="222"/>
      <c r="AH934" s="222"/>
      <c r="AI934" s="222"/>
      <c r="AJ934" s="222"/>
      <c r="AK934" s="222"/>
      <c r="AL934" s="222"/>
      <c r="AM934" s="222"/>
      <c r="AN934" s="222"/>
      <c r="AO934" s="222"/>
      <c r="AP934" s="222"/>
      <c r="AQ934" s="222"/>
      <c r="AR934" s="222"/>
      <c r="AS934" s="222"/>
      <c r="AT934" s="222"/>
      <c r="AU934" s="222"/>
      <c r="AV934" s="222"/>
      <c r="AW934" s="222"/>
      <c r="AX934" s="222"/>
    </row>
    <row r="935" spans="1:50" ht="24"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c r="AA935" s="222"/>
      <c r="AB935" s="222"/>
      <c r="AC935" s="222"/>
      <c r="AD935" s="222"/>
      <c r="AE935" s="222"/>
      <c r="AF935" s="222"/>
      <c r="AG935" s="222"/>
      <c r="AH935" s="222"/>
      <c r="AI935" s="222"/>
      <c r="AJ935" s="222"/>
      <c r="AK935" s="222"/>
      <c r="AL935" s="222"/>
      <c r="AM935" s="222"/>
      <c r="AN935" s="222"/>
      <c r="AO935" s="222"/>
      <c r="AP935" s="222"/>
      <c r="AQ935" s="222"/>
      <c r="AR935" s="222"/>
      <c r="AS935" s="222"/>
      <c r="AT935" s="222"/>
      <c r="AU935" s="222"/>
      <c r="AV935" s="222"/>
      <c r="AW935" s="222"/>
      <c r="AX935" s="222"/>
    </row>
    <row r="936" spans="1:50" ht="24"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c r="AA936" s="222"/>
      <c r="AB936" s="222"/>
      <c r="AC936" s="222"/>
      <c r="AD936" s="222"/>
      <c r="AE936" s="222"/>
      <c r="AF936" s="222"/>
      <c r="AG936" s="222"/>
      <c r="AH936" s="222"/>
      <c r="AI936" s="222"/>
      <c r="AJ936" s="222"/>
      <c r="AK936" s="222"/>
      <c r="AL936" s="222"/>
      <c r="AM936" s="222"/>
      <c r="AN936" s="222"/>
      <c r="AO936" s="222"/>
      <c r="AP936" s="222"/>
      <c r="AQ936" s="222"/>
      <c r="AR936" s="222"/>
      <c r="AS936" s="222"/>
      <c r="AT936" s="222"/>
      <c r="AU936" s="222"/>
      <c r="AV936" s="222"/>
      <c r="AW936" s="222"/>
      <c r="AX936" s="222"/>
    </row>
    <row r="937" spans="1:50" ht="24"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c r="AA937" s="222"/>
      <c r="AB937" s="222"/>
      <c r="AC937" s="222"/>
      <c r="AD937" s="222"/>
      <c r="AE937" s="222"/>
      <c r="AF937" s="222"/>
      <c r="AG937" s="222"/>
      <c r="AH937" s="222"/>
      <c r="AI937" s="222"/>
      <c r="AJ937" s="222"/>
      <c r="AK937" s="222"/>
      <c r="AL937" s="222"/>
      <c r="AM937" s="222"/>
      <c r="AN937" s="222"/>
      <c r="AO937" s="222"/>
      <c r="AP937" s="222"/>
      <c r="AQ937" s="222"/>
      <c r="AR937" s="222"/>
      <c r="AS937" s="222"/>
      <c r="AT937" s="222"/>
      <c r="AU937" s="222"/>
      <c r="AV937" s="222"/>
      <c r="AW937" s="222"/>
      <c r="AX937" s="222"/>
    </row>
    <row r="938" spans="1:50" ht="24"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c r="AA938" s="222"/>
      <c r="AB938" s="222"/>
      <c r="AC938" s="222"/>
      <c r="AD938" s="222"/>
      <c r="AE938" s="222"/>
      <c r="AF938" s="222"/>
      <c r="AG938" s="222"/>
      <c r="AH938" s="222"/>
      <c r="AI938" s="222"/>
      <c r="AJ938" s="222"/>
      <c r="AK938" s="222"/>
      <c r="AL938" s="222"/>
      <c r="AM938" s="222"/>
      <c r="AN938" s="222"/>
      <c r="AO938" s="222"/>
      <c r="AP938" s="222"/>
      <c r="AQ938" s="222"/>
      <c r="AR938" s="222"/>
      <c r="AS938" s="222"/>
      <c r="AT938" s="222"/>
      <c r="AU938" s="222"/>
      <c r="AV938" s="222"/>
      <c r="AW938" s="222"/>
      <c r="AX938" s="222"/>
    </row>
    <row r="939" spans="1:50" ht="24"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c r="AA939" s="222"/>
      <c r="AB939" s="222"/>
      <c r="AC939" s="222"/>
      <c r="AD939" s="222"/>
      <c r="AE939" s="222"/>
      <c r="AF939" s="222"/>
      <c r="AG939" s="222"/>
      <c r="AH939" s="222"/>
      <c r="AI939" s="222"/>
      <c r="AJ939" s="222"/>
      <c r="AK939" s="222"/>
      <c r="AL939" s="222"/>
      <c r="AM939" s="222"/>
      <c r="AN939" s="222"/>
      <c r="AO939" s="222"/>
      <c r="AP939" s="222"/>
      <c r="AQ939" s="222"/>
      <c r="AR939" s="222"/>
      <c r="AS939" s="222"/>
      <c r="AT939" s="222"/>
      <c r="AU939" s="222"/>
      <c r="AV939" s="222"/>
      <c r="AW939" s="222"/>
      <c r="AX939" s="222"/>
    </row>
    <row r="940" spans="1:50" ht="24"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c r="AA940" s="222"/>
      <c r="AB940" s="222"/>
      <c r="AC940" s="222"/>
      <c r="AD940" s="222"/>
      <c r="AE940" s="222"/>
      <c r="AF940" s="222"/>
      <c r="AG940" s="222"/>
      <c r="AH940" s="222"/>
      <c r="AI940" s="222"/>
      <c r="AJ940" s="222"/>
      <c r="AK940" s="222"/>
      <c r="AL940" s="222"/>
      <c r="AM940" s="222"/>
      <c r="AN940" s="222"/>
      <c r="AO940" s="222"/>
      <c r="AP940" s="222"/>
      <c r="AQ940" s="222"/>
      <c r="AR940" s="222"/>
      <c r="AS940" s="222"/>
      <c r="AT940" s="222"/>
      <c r="AU940" s="222"/>
      <c r="AV940" s="222"/>
      <c r="AW940" s="222"/>
      <c r="AX940" s="222"/>
    </row>
    <row r="941" spans="1:50" ht="24"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c r="AA941" s="222"/>
      <c r="AB941" s="222"/>
      <c r="AC941" s="222"/>
      <c r="AD941" s="222"/>
      <c r="AE941" s="222"/>
      <c r="AF941" s="222"/>
      <c r="AG941" s="222"/>
      <c r="AH941" s="222"/>
      <c r="AI941" s="222"/>
      <c r="AJ941" s="222"/>
      <c r="AK941" s="222"/>
      <c r="AL941" s="222"/>
      <c r="AM941" s="222"/>
      <c r="AN941" s="222"/>
      <c r="AO941" s="222"/>
      <c r="AP941" s="222"/>
      <c r="AQ941" s="222"/>
      <c r="AR941" s="222"/>
      <c r="AS941" s="222"/>
      <c r="AT941" s="222"/>
      <c r="AU941" s="222"/>
      <c r="AV941" s="222"/>
      <c r="AW941" s="222"/>
      <c r="AX941" s="222"/>
    </row>
    <row r="942" spans="1:50" ht="24"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c r="AA942" s="222"/>
      <c r="AB942" s="222"/>
      <c r="AC942" s="222"/>
      <c r="AD942" s="222"/>
      <c r="AE942" s="222"/>
      <c r="AF942" s="222"/>
      <c r="AG942" s="222"/>
      <c r="AH942" s="222"/>
      <c r="AI942" s="222"/>
      <c r="AJ942" s="222"/>
      <c r="AK942" s="222"/>
      <c r="AL942" s="222"/>
      <c r="AM942" s="222"/>
      <c r="AN942" s="222"/>
      <c r="AO942" s="222"/>
      <c r="AP942" s="222"/>
      <c r="AQ942" s="222"/>
      <c r="AR942" s="222"/>
      <c r="AS942" s="222"/>
      <c r="AT942" s="222"/>
      <c r="AU942" s="222"/>
      <c r="AV942" s="222"/>
      <c r="AW942" s="222"/>
      <c r="AX942" s="222"/>
    </row>
    <row r="943" spans="1:50" ht="24"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c r="AA943" s="222"/>
      <c r="AB943" s="222"/>
      <c r="AC943" s="222"/>
      <c r="AD943" s="222"/>
      <c r="AE943" s="222"/>
      <c r="AF943" s="222"/>
      <c r="AG943" s="222"/>
      <c r="AH943" s="222"/>
      <c r="AI943" s="222"/>
      <c r="AJ943" s="222"/>
      <c r="AK943" s="222"/>
      <c r="AL943" s="222"/>
      <c r="AM943" s="222"/>
      <c r="AN943" s="222"/>
      <c r="AO943" s="222"/>
      <c r="AP943" s="222"/>
      <c r="AQ943" s="222"/>
      <c r="AR943" s="222"/>
      <c r="AS943" s="222"/>
      <c r="AT943" s="222"/>
      <c r="AU943" s="222"/>
      <c r="AV943" s="222"/>
      <c r="AW943" s="222"/>
      <c r="AX943" s="222"/>
    </row>
    <row r="944" spans="1:50" ht="24"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c r="AA944" s="222"/>
      <c r="AB944" s="222"/>
      <c r="AC944" s="222"/>
      <c r="AD944" s="222"/>
      <c r="AE944" s="222"/>
      <c r="AF944" s="222"/>
      <c r="AG944" s="222"/>
      <c r="AH944" s="222"/>
      <c r="AI944" s="222"/>
      <c r="AJ944" s="222"/>
      <c r="AK944" s="222"/>
      <c r="AL944" s="222"/>
      <c r="AM944" s="222"/>
      <c r="AN944" s="222"/>
      <c r="AO944" s="222"/>
      <c r="AP944" s="222"/>
      <c r="AQ944" s="222"/>
      <c r="AR944" s="222"/>
      <c r="AS944" s="222"/>
      <c r="AT944" s="222"/>
      <c r="AU944" s="222"/>
      <c r="AV944" s="222"/>
      <c r="AW944" s="222"/>
      <c r="AX944" s="222"/>
    </row>
    <row r="945" spans="1:50" ht="24"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c r="AA945" s="222"/>
      <c r="AB945" s="222"/>
      <c r="AC945" s="222"/>
      <c r="AD945" s="222"/>
      <c r="AE945" s="222"/>
      <c r="AF945" s="222"/>
      <c r="AG945" s="222"/>
      <c r="AH945" s="222"/>
      <c r="AI945" s="222"/>
      <c r="AJ945" s="222"/>
      <c r="AK945" s="222"/>
      <c r="AL945" s="222"/>
      <c r="AM945" s="222"/>
      <c r="AN945" s="222"/>
      <c r="AO945" s="222"/>
      <c r="AP945" s="222"/>
      <c r="AQ945" s="222"/>
      <c r="AR945" s="222"/>
      <c r="AS945" s="222"/>
      <c r="AT945" s="222"/>
      <c r="AU945" s="222"/>
      <c r="AV945" s="222"/>
      <c r="AW945" s="222"/>
      <c r="AX945" s="222"/>
    </row>
    <row r="946" spans="1:50" ht="24"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c r="AA946" s="222"/>
      <c r="AB946" s="222"/>
      <c r="AC946" s="222"/>
      <c r="AD946" s="222"/>
      <c r="AE946" s="222"/>
      <c r="AF946" s="222"/>
      <c r="AG946" s="222"/>
      <c r="AH946" s="222"/>
      <c r="AI946" s="222"/>
      <c r="AJ946" s="222"/>
      <c r="AK946" s="222"/>
      <c r="AL946" s="222"/>
      <c r="AM946" s="222"/>
      <c r="AN946" s="222"/>
      <c r="AO946" s="222"/>
      <c r="AP946" s="222"/>
      <c r="AQ946" s="222"/>
      <c r="AR946" s="222"/>
      <c r="AS946" s="222"/>
      <c r="AT946" s="222"/>
      <c r="AU946" s="222"/>
      <c r="AV946" s="222"/>
      <c r="AW946" s="222"/>
      <c r="AX946" s="222"/>
    </row>
    <row r="947" spans="1:50" ht="24"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c r="AA947" s="222"/>
      <c r="AB947" s="222"/>
      <c r="AC947" s="222"/>
      <c r="AD947" s="222"/>
      <c r="AE947" s="222"/>
      <c r="AF947" s="222"/>
      <c r="AG947" s="222"/>
      <c r="AH947" s="222"/>
      <c r="AI947" s="222"/>
      <c r="AJ947" s="222"/>
      <c r="AK947" s="222"/>
      <c r="AL947" s="222"/>
      <c r="AM947" s="222"/>
      <c r="AN947" s="222"/>
      <c r="AO947" s="222"/>
      <c r="AP947" s="222"/>
      <c r="AQ947" s="222"/>
      <c r="AR947" s="222"/>
      <c r="AS947" s="222"/>
      <c r="AT947" s="222"/>
      <c r="AU947" s="222"/>
      <c r="AV947" s="222"/>
      <c r="AW947" s="222"/>
      <c r="AX947" s="222"/>
    </row>
    <row r="948" spans="1:50" ht="24"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c r="AA948" s="222"/>
      <c r="AB948" s="222"/>
      <c r="AC948" s="222"/>
      <c r="AD948" s="222"/>
      <c r="AE948" s="222"/>
      <c r="AF948" s="222"/>
      <c r="AG948" s="222"/>
      <c r="AH948" s="222"/>
      <c r="AI948" s="222"/>
      <c r="AJ948" s="222"/>
      <c r="AK948" s="222"/>
      <c r="AL948" s="222"/>
      <c r="AM948" s="222"/>
      <c r="AN948" s="222"/>
      <c r="AO948" s="222"/>
      <c r="AP948" s="222"/>
      <c r="AQ948" s="222"/>
      <c r="AR948" s="222"/>
      <c r="AS948" s="222"/>
      <c r="AT948" s="222"/>
      <c r="AU948" s="222"/>
      <c r="AV948" s="222"/>
      <c r="AW948" s="222"/>
      <c r="AX948" s="222"/>
    </row>
    <row r="949" spans="1:50" ht="24"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c r="AA949" s="222"/>
      <c r="AB949" s="222"/>
      <c r="AC949" s="222"/>
      <c r="AD949" s="222"/>
      <c r="AE949" s="222"/>
      <c r="AF949" s="222"/>
      <c r="AG949" s="222"/>
      <c r="AH949" s="222"/>
      <c r="AI949" s="222"/>
      <c r="AJ949" s="222"/>
      <c r="AK949" s="222"/>
      <c r="AL949" s="222"/>
      <c r="AM949" s="222"/>
      <c r="AN949" s="222"/>
      <c r="AO949" s="222"/>
      <c r="AP949" s="222"/>
      <c r="AQ949" s="222"/>
      <c r="AR949" s="222"/>
      <c r="AS949" s="222"/>
      <c r="AT949" s="222"/>
      <c r="AU949" s="222"/>
      <c r="AV949" s="222"/>
      <c r="AW949" s="222"/>
      <c r="AX949" s="222"/>
    </row>
    <row r="950" spans="1:50" ht="24"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c r="AA950" s="222"/>
      <c r="AB950" s="222"/>
      <c r="AC950" s="222"/>
      <c r="AD950" s="222"/>
      <c r="AE950" s="222"/>
      <c r="AF950" s="222"/>
      <c r="AG950" s="222"/>
      <c r="AH950" s="222"/>
      <c r="AI950" s="222"/>
      <c r="AJ950" s="222"/>
      <c r="AK950" s="222"/>
      <c r="AL950" s="222"/>
      <c r="AM950" s="222"/>
      <c r="AN950" s="222"/>
      <c r="AO950" s="222"/>
      <c r="AP950" s="222"/>
      <c r="AQ950" s="222"/>
      <c r="AR950" s="222"/>
      <c r="AS950" s="222"/>
      <c r="AT950" s="222"/>
      <c r="AU950" s="222"/>
      <c r="AV950" s="222"/>
      <c r="AW950" s="222"/>
      <c r="AX950" s="222"/>
    </row>
    <row r="951" spans="1:50" ht="24"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c r="AA951" s="222"/>
      <c r="AB951" s="222"/>
      <c r="AC951" s="222"/>
      <c r="AD951" s="222"/>
      <c r="AE951" s="222"/>
      <c r="AF951" s="222"/>
      <c r="AG951" s="222"/>
      <c r="AH951" s="222"/>
      <c r="AI951" s="222"/>
      <c r="AJ951" s="222"/>
      <c r="AK951" s="222"/>
      <c r="AL951" s="222"/>
      <c r="AM951" s="222"/>
      <c r="AN951" s="222"/>
      <c r="AO951" s="222"/>
      <c r="AP951" s="222"/>
      <c r="AQ951" s="222"/>
      <c r="AR951" s="222"/>
      <c r="AS951" s="222"/>
      <c r="AT951" s="222"/>
      <c r="AU951" s="222"/>
      <c r="AV951" s="222"/>
      <c r="AW951" s="222"/>
      <c r="AX951" s="222"/>
    </row>
    <row r="952" spans="1:50" ht="24"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c r="AA952" s="222"/>
      <c r="AB952" s="222"/>
      <c r="AC952" s="222"/>
      <c r="AD952" s="222"/>
      <c r="AE952" s="222"/>
      <c r="AF952" s="222"/>
      <c r="AG952" s="222"/>
      <c r="AH952" s="222"/>
      <c r="AI952" s="222"/>
      <c r="AJ952" s="222"/>
      <c r="AK952" s="222"/>
      <c r="AL952" s="222"/>
      <c r="AM952" s="222"/>
      <c r="AN952" s="222"/>
      <c r="AO952" s="222"/>
      <c r="AP952" s="222"/>
      <c r="AQ952" s="222"/>
      <c r="AR952" s="222"/>
      <c r="AS952" s="222"/>
      <c r="AT952" s="222"/>
      <c r="AU952" s="222"/>
      <c r="AV952" s="222"/>
      <c r="AW952" s="222"/>
      <c r="AX952" s="222"/>
    </row>
    <row r="953" spans="1:50" ht="24"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c r="AA953" s="222"/>
      <c r="AB953" s="222"/>
      <c r="AC953" s="222"/>
      <c r="AD953" s="222"/>
      <c r="AE953" s="222"/>
      <c r="AF953" s="222"/>
      <c r="AG953" s="222"/>
      <c r="AH953" s="222"/>
      <c r="AI953" s="222"/>
      <c r="AJ953" s="222"/>
      <c r="AK953" s="222"/>
      <c r="AL953" s="222"/>
      <c r="AM953" s="222"/>
      <c r="AN953" s="222"/>
      <c r="AO953" s="222"/>
      <c r="AP953" s="222"/>
      <c r="AQ953" s="222"/>
      <c r="AR953" s="222"/>
      <c r="AS953" s="222"/>
      <c r="AT953" s="222"/>
      <c r="AU953" s="222"/>
      <c r="AV953" s="222"/>
      <c r="AW953" s="222"/>
      <c r="AX953" s="222"/>
    </row>
    <row r="954" spans="1:50" ht="24"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c r="AA954" s="222"/>
      <c r="AB954" s="222"/>
      <c r="AC954" s="222"/>
      <c r="AD954" s="222"/>
      <c r="AE954" s="222"/>
      <c r="AF954" s="222"/>
      <c r="AG954" s="222"/>
      <c r="AH954" s="222"/>
      <c r="AI954" s="222"/>
      <c r="AJ954" s="222"/>
      <c r="AK954" s="222"/>
      <c r="AL954" s="222"/>
      <c r="AM954" s="222"/>
      <c r="AN954" s="222"/>
      <c r="AO954" s="222"/>
      <c r="AP954" s="222"/>
      <c r="AQ954" s="222"/>
      <c r="AR954" s="222"/>
      <c r="AS954" s="222"/>
      <c r="AT954" s="222"/>
      <c r="AU954" s="222"/>
      <c r="AV954" s="222"/>
      <c r="AW954" s="222"/>
      <c r="AX954" s="222"/>
    </row>
    <row r="955" spans="1:50" ht="24"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c r="AA955" s="222"/>
      <c r="AB955" s="222"/>
      <c r="AC955" s="222"/>
      <c r="AD955" s="222"/>
      <c r="AE955" s="222"/>
      <c r="AF955" s="222"/>
      <c r="AG955" s="222"/>
      <c r="AH955" s="222"/>
      <c r="AI955" s="222"/>
      <c r="AJ955" s="222"/>
      <c r="AK955" s="222"/>
      <c r="AL955" s="222"/>
      <c r="AM955" s="222"/>
      <c r="AN955" s="222"/>
      <c r="AO955" s="222"/>
      <c r="AP955" s="222"/>
      <c r="AQ955" s="222"/>
      <c r="AR955" s="222"/>
      <c r="AS955" s="222"/>
      <c r="AT955" s="222"/>
      <c r="AU955" s="222"/>
      <c r="AV955" s="222"/>
      <c r="AW955" s="222"/>
      <c r="AX955" s="222"/>
    </row>
    <row r="956" spans="1:50" ht="24"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c r="AA956" s="222"/>
      <c r="AB956" s="222"/>
      <c r="AC956" s="222"/>
      <c r="AD956" s="222"/>
      <c r="AE956" s="222"/>
      <c r="AF956" s="222"/>
      <c r="AG956" s="222"/>
      <c r="AH956" s="222"/>
      <c r="AI956" s="222"/>
      <c r="AJ956" s="222"/>
      <c r="AK956" s="222"/>
      <c r="AL956" s="222"/>
      <c r="AM956" s="222"/>
      <c r="AN956" s="222"/>
      <c r="AO956" s="222"/>
      <c r="AP956" s="222"/>
      <c r="AQ956" s="222"/>
      <c r="AR956" s="222"/>
      <c r="AS956" s="222"/>
      <c r="AT956" s="222"/>
      <c r="AU956" s="222"/>
      <c r="AV956" s="222"/>
      <c r="AW956" s="222"/>
      <c r="AX956" s="222"/>
    </row>
    <row r="957" spans="1:50" ht="24"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c r="AA957" s="222"/>
      <c r="AB957" s="222"/>
      <c r="AC957" s="222"/>
      <c r="AD957" s="222"/>
      <c r="AE957" s="222"/>
      <c r="AF957" s="222"/>
      <c r="AG957" s="222"/>
      <c r="AH957" s="222"/>
      <c r="AI957" s="222"/>
      <c r="AJ957" s="222"/>
      <c r="AK957" s="222"/>
      <c r="AL957" s="222"/>
      <c r="AM957" s="222"/>
      <c r="AN957" s="222"/>
      <c r="AO957" s="222"/>
      <c r="AP957" s="222"/>
      <c r="AQ957" s="222"/>
      <c r="AR957" s="222"/>
      <c r="AS957" s="222"/>
      <c r="AT957" s="222"/>
      <c r="AU957" s="222"/>
      <c r="AV957" s="222"/>
      <c r="AW957" s="222"/>
      <c r="AX957" s="222"/>
    </row>
    <row r="958" spans="1:50" ht="24"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c r="AA958" s="222"/>
      <c r="AB958" s="222"/>
      <c r="AC958" s="222"/>
      <c r="AD958" s="222"/>
      <c r="AE958" s="222"/>
      <c r="AF958" s="222"/>
      <c r="AG958" s="222"/>
      <c r="AH958" s="222"/>
      <c r="AI958" s="222"/>
      <c r="AJ958" s="222"/>
      <c r="AK958" s="222"/>
      <c r="AL958" s="222"/>
      <c r="AM958" s="222"/>
      <c r="AN958" s="222"/>
      <c r="AO958" s="222"/>
      <c r="AP958" s="222"/>
      <c r="AQ958" s="222"/>
      <c r="AR958" s="222"/>
      <c r="AS958" s="222"/>
      <c r="AT958" s="222"/>
      <c r="AU958" s="222"/>
      <c r="AV958" s="222"/>
      <c r="AW958" s="222"/>
      <c r="AX958" s="222"/>
    </row>
    <row r="959" spans="1:50" ht="24"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c r="AA959" s="222"/>
      <c r="AB959" s="222"/>
      <c r="AC959" s="222"/>
      <c r="AD959" s="222"/>
      <c r="AE959" s="222"/>
      <c r="AF959" s="222"/>
      <c r="AG959" s="222"/>
      <c r="AH959" s="222"/>
      <c r="AI959" s="222"/>
      <c r="AJ959" s="222"/>
      <c r="AK959" s="222"/>
      <c r="AL959" s="222"/>
      <c r="AM959" s="222"/>
      <c r="AN959" s="222"/>
      <c r="AO959" s="222"/>
      <c r="AP959" s="222"/>
      <c r="AQ959" s="222"/>
      <c r="AR959" s="222"/>
      <c r="AS959" s="222"/>
      <c r="AT959" s="222"/>
      <c r="AU959" s="222"/>
      <c r="AV959" s="222"/>
      <c r="AW959" s="222"/>
      <c r="AX959" s="222"/>
    </row>
    <row r="960" spans="1:50" ht="24"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c r="AA960" s="222"/>
      <c r="AB960" s="222"/>
      <c r="AC960" s="222"/>
      <c r="AD960" s="222"/>
      <c r="AE960" s="222"/>
      <c r="AF960" s="222"/>
      <c r="AG960" s="222"/>
      <c r="AH960" s="222"/>
      <c r="AI960" s="222"/>
      <c r="AJ960" s="222"/>
      <c r="AK960" s="222"/>
      <c r="AL960" s="222"/>
      <c r="AM960" s="222"/>
      <c r="AN960" s="222"/>
      <c r="AO960" s="222"/>
      <c r="AP960" s="222"/>
      <c r="AQ960" s="222"/>
      <c r="AR960" s="222"/>
      <c r="AS960" s="222"/>
      <c r="AT960" s="222"/>
      <c r="AU960" s="222"/>
      <c r="AV960" s="222"/>
      <c r="AW960" s="222"/>
      <c r="AX960" s="222"/>
    </row>
    <row r="961" spans="1:50" ht="24"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c r="AA961" s="222"/>
      <c r="AB961" s="222"/>
      <c r="AC961" s="222"/>
      <c r="AD961" s="222"/>
      <c r="AE961" s="222"/>
      <c r="AF961" s="222"/>
      <c r="AG961" s="222"/>
      <c r="AH961" s="222"/>
      <c r="AI961" s="222"/>
      <c r="AJ961" s="222"/>
      <c r="AK961" s="222"/>
      <c r="AL961" s="222"/>
      <c r="AM961" s="222"/>
      <c r="AN961" s="222"/>
      <c r="AO961" s="222"/>
      <c r="AP961" s="222"/>
      <c r="AQ961" s="222"/>
      <c r="AR961" s="222"/>
      <c r="AS961" s="222"/>
      <c r="AT961" s="222"/>
      <c r="AU961" s="222"/>
      <c r="AV961" s="222"/>
      <c r="AW961" s="222"/>
      <c r="AX961" s="222"/>
    </row>
    <row r="962" spans="1:50" ht="24"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c r="AA962" s="222"/>
      <c r="AB962" s="222"/>
      <c r="AC962" s="222"/>
      <c r="AD962" s="222"/>
      <c r="AE962" s="222"/>
      <c r="AF962" s="222"/>
      <c r="AG962" s="222"/>
      <c r="AH962" s="222"/>
      <c r="AI962" s="222"/>
      <c r="AJ962" s="222"/>
      <c r="AK962" s="222"/>
      <c r="AL962" s="222"/>
      <c r="AM962" s="222"/>
      <c r="AN962" s="222"/>
      <c r="AO962" s="222"/>
      <c r="AP962" s="222"/>
      <c r="AQ962" s="222"/>
      <c r="AR962" s="222"/>
      <c r="AS962" s="222"/>
      <c r="AT962" s="222"/>
      <c r="AU962" s="222"/>
      <c r="AV962" s="222"/>
      <c r="AW962" s="222"/>
      <c r="AX962" s="222"/>
    </row>
    <row r="963" spans="1:50" ht="24"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c r="AA963" s="222"/>
      <c r="AB963" s="222"/>
      <c r="AC963" s="222"/>
      <c r="AD963" s="222"/>
      <c r="AE963" s="222"/>
      <c r="AF963" s="222"/>
      <c r="AG963" s="222"/>
      <c r="AH963" s="222"/>
      <c r="AI963" s="222"/>
      <c r="AJ963" s="222"/>
      <c r="AK963" s="222"/>
      <c r="AL963" s="222"/>
      <c r="AM963" s="222"/>
      <c r="AN963" s="222"/>
      <c r="AO963" s="222"/>
      <c r="AP963" s="222"/>
      <c r="AQ963" s="222"/>
      <c r="AR963" s="222"/>
      <c r="AS963" s="222"/>
      <c r="AT963" s="222"/>
      <c r="AU963" s="222"/>
      <c r="AV963" s="222"/>
      <c r="AW963" s="222"/>
      <c r="AX963" s="222"/>
    </row>
    <row r="964" spans="1:50" ht="24"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c r="AA964" s="222"/>
      <c r="AB964" s="222"/>
      <c r="AC964" s="222"/>
      <c r="AD964" s="222"/>
      <c r="AE964" s="222"/>
      <c r="AF964" s="222"/>
      <c r="AG964" s="222"/>
      <c r="AH964" s="222"/>
      <c r="AI964" s="222"/>
      <c r="AJ964" s="222"/>
      <c r="AK964" s="222"/>
      <c r="AL964" s="222"/>
      <c r="AM964" s="222"/>
      <c r="AN964" s="222"/>
      <c r="AO964" s="222"/>
      <c r="AP964" s="222"/>
      <c r="AQ964" s="222"/>
      <c r="AR964" s="222"/>
      <c r="AS964" s="222"/>
      <c r="AT964" s="222"/>
      <c r="AU964" s="222"/>
      <c r="AV964" s="222"/>
      <c r="AW964" s="222"/>
      <c r="AX964" s="222"/>
    </row>
    <row r="965" spans="1:50" ht="24"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c r="AA965" s="222"/>
      <c r="AB965" s="222"/>
      <c r="AC965" s="222"/>
      <c r="AD965" s="222"/>
      <c r="AE965" s="222"/>
      <c r="AF965" s="222"/>
      <c r="AG965" s="222"/>
      <c r="AH965" s="222"/>
      <c r="AI965" s="222"/>
      <c r="AJ965" s="222"/>
      <c r="AK965" s="222"/>
      <c r="AL965" s="222"/>
      <c r="AM965" s="222"/>
      <c r="AN965" s="222"/>
      <c r="AO965" s="222"/>
      <c r="AP965" s="222"/>
      <c r="AQ965" s="222"/>
      <c r="AR965" s="222"/>
      <c r="AS965" s="222"/>
      <c r="AT965" s="222"/>
      <c r="AU965" s="222"/>
      <c r="AV965" s="222"/>
      <c r="AW965" s="222"/>
      <c r="AX965" s="222"/>
    </row>
    <row r="966" spans="1:50" ht="24"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c r="AA966" s="222"/>
      <c r="AB966" s="222"/>
      <c r="AC966" s="222"/>
      <c r="AD966" s="222"/>
      <c r="AE966" s="222"/>
      <c r="AF966" s="222"/>
      <c r="AG966" s="222"/>
      <c r="AH966" s="222"/>
      <c r="AI966" s="222"/>
      <c r="AJ966" s="222"/>
      <c r="AK966" s="222"/>
      <c r="AL966" s="222"/>
      <c r="AM966" s="222"/>
      <c r="AN966" s="222"/>
      <c r="AO966" s="222"/>
      <c r="AP966" s="222"/>
      <c r="AQ966" s="222"/>
      <c r="AR966" s="222"/>
      <c r="AS966" s="222"/>
      <c r="AT966" s="222"/>
      <c r="AU966" s="222"/>
      <c r="AV966" s="222"/>
      <c r="AW966" s="222"/>
      <c r="AX966" s="222"/>
    </row>
    <row r="967" spans="1:50" ht="24"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c r="AA967" s="222"/>
      <c r="AB967" s="222"/>
      <c r="AC967" s="222"/>
      <c r="AD967" s="222"/>
      <c r="AE967" s="222"/>
      <c r="AF967" s="222"/>
      <c r="AG967" s="222"/>
      <c r="AH967" s="222"/>
      <c r="AI967" s="222"/>
      <c r="AJ967" s="222"/>
      <c r="AK967" s="222"/>
      <c r="AL967" s="222"/>
      <c r="AM967" s="222"/>
      <c r="AN967" s="222"/>
      <c r="AO967" s="222"/>
      <c r="AP967" s="222"/>
      <c r="AQ967" s="222"/>
      <c r="AR967" s="222"/>
      <c r="AS967" s="222"/>
      <c r="AT967" s="222"/>
      <c r="AU967" s="222"/>
      <c r="AV967" s="222"/>
      <c r="AW967" s="222"/>
      <c r="AX967" s="222"/>
    </row>
    <row r="968" spans="1:50" ht="24"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c r="AA968" s="222"/>
      <c r="AB968" s="222"/>
      <c r="AC968" s="222"/>
      <c r="AD968" s="222"/>
      <c r="AE968" s="222"/>
      <c r="AF968" s="222"/>
      <c r="AG968" s="222"/>
      <c r="AH968" s="222"/>
      <c r="AI968" s="222"/>
      <c r="AJ968" s="222"/>
      <c r="AK968" s="222"/>
      <c r="AL968" s="222"/>
      <c r="AM968" s="222"/>
      <c r="AN968" s="222"/>
      <c r="AO968" s="222"/>
      <c r="AP968" s="222"/>
      <c r="AQ968" s="222"/>
      <c r="AR968" s="222"/>
      <c r="AS968" s="222"/>
      <c r="AT968" s="222"/>
      <c r="AU968" s="222"/>
      <c r="AV968" s="222"/>
      <c r="AW968" s="222"/>
      <c r="AX968" s="222"/>
    </row>
    <row r="969" spans="1:50" ht="24"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c r="AA969" s="222"/>
      <c r="AB969" s="222"/>
      <c r="AC969" s="222"/>
      <c r="AD969" s="222"/>
      <c r="AE969" s="222"/>
      <c r="AF969" s="222"/>
      <c r="AG969" s="222"/>
      <c r="AH969" s="222"/>
      <c r="AI969" s="222"/>
      <c r="AJ969" s="222"/>
      <c r="AK969" s="222"/>
      <c r="AL969" s="222"/>
      <c r="AM969" s="222"/>
      <c r="AN969" s="222"/>
      <c r="AO969" s="222"/>
      <c r="AP969" s="222"/>
      <c r="AQ969" s="222"/>
      <c r="AR969" s="222"/>
      <c r="AS969" s="222"/>
      <c r="AT969" s="222"/>
      <c r="AU969" s="222"/>
      <c r="AV969" s="222"/>
      <c r="AW969" s="222"/>
      <c r="AX969" s="222"/>
    </row>
    <row r="970" spans="1:50" ht="24"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c r="AA970" s="222"/>
      <c r="AB970" s="222"/>
      <c r="AC970" s="222"/>
      <c r="AD970" s="222"/>
      <c r="AE970" s="222"/>
      <c r="AF970" s="222"/>
      <c r="AG970" s="222"/>
      <c r="AH970" s="222"/>
      <c r="AI970" s="222"/>
      <c r="AJ970" s="222"/>
      <c r="AK970" s="222"/>
      <c r="AL970" s="222"/>
      <c r="AM970" s="222"/>
      <c r="AN970" s="222"/>
      <c r="AO970" s="222"/>
      <c r="AP970" s="222"/>
      <c r="AQ970" s="222"/>
      <c r="AR970" s="222"/>
      <c r="AS970" s="222"/>
      <c r="AT970" s="222"/>
      <c r="AU970" s="222"/>
      <c r="AV970" s="222"/>
      <c r="AW970" s="222"/>
      <c r="AX970" s="222"/>
    </row>
    <row r="971" spans="1:50" ht="24"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c r="AA971" s="222"/>
      <c r="AB971" s="222"/>
      <c r="AC971" s="222"/>
      <c r="AD971" s="222"/>
      <c r="AE971" s="222"/>
      <c r="AF971" s="222"/>
      <c r="AG971" s="222"/>
      <c r="AH971" s="222"/>
      <c r="AI971" s="222"/>
      <c r="AJ971" s="222"/>
      <c r="AK971" s="222"/>
      <c r="AL971" s="222"/>
      <c r="AM971" s="222"/>
      <c r="AN971" s="222"/>
      <c r="AO971" s="222"/>
      <c r="AP971" s="222"/>
      <c r="AQ971" s="222"/>
      <c r="AR971" s="222"/>
      <c r="AS971" s="222"/>
      <c r="AT971" s="222"/>
      <c r="AU971" s="222"/>
      <c r="AV971" s="222"/>
      <c r="AW971" s="222"/>
      <c r="AX971" s="222"/>
    </row>
    <row r="972" spans="1:50" ht="24"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c r="AA972" s="222"/>
      <c r="AB972" s="222"/>
      <c r="AC972" s="222"/>
      <c r="AD972" s="222"/>
      <c r="AE972" s="222"/>
      <c r="AF972" s="222"/>
      <c r="AG972" s="222"/>
      <c r="AH972" s="222"/>
      <c r="AI972" s="222"/>
      <c r="AJ972" s="222"/>
      <c r="AK972" s="222"/>
      <c r="AL972" s="222"/>
      <c r="AM972" s="222"/>
      <c r="AN972" s="222"/>
      <c r="AO972" s="222"/>
      <c r="AP972" s="222"/>
      <c r="AQ972" s="222"/>
      <c r="AR972" s="222"/>
      <c r="AS972" s="222"/>
      <c r="AT972" s="222"/>
      <c r="AU972" s="222"/>
      <c r="AV972" s="222"/>
      <c r="AW972" s="222"/>
      <c r="AX972" s="222"/>
    </row>
    <row r="973" spans="1:50" ht="24"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c r="AA973" s="222"/>
      <c r="AB973" s="222"/>
      <c r="AC973" s="222"/>
      <c r="AD973" s="222"/>
      <c r="AE973" s="222"/>
      <c r="AF973" s="222"/>
      <c r="AG973" s="222"/>
      <c r="AH973" s="222"/>
      <c r="AI973" s="222"/>
      <c r="AJ973" s="222"/>
      <c r="AK973" s="222"/>
      <c r="AL973" s="222"/>
      <c r="AM973" s="222"/>
      <c r="AN973" s="222"/>
      <c r="AO973" s="222"/>
      <c r="AP973" s="222"/>
      <c r="AQ973" s="222"/>
      <c r="AR973" s="222"/>
      <c r="AS973" s="222"/>
      <c r="AT973" s="222"/>
      <c r="AU973" s="222"/>
      <c r="AV973" s="222"/>
      <c r="AW973" s="222"/>
      <c r="AX973" s="222"/>
    </row>
    <row r="974" spans="1:50" ht="24"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c r="AA974" s="222"/>
      <c r="AB974" s="222"/>
      <c r="AC974" s="222"/>
      <c r="AD974" s="222"/>
      <c r="AE974" s="222"/>
      <c r="AF974" s="222"/>
      <c r="AG974" s="222"/>
      <c r="AH974" s="222"/>
      <c r="AI974" s="222"/>
      <c r="AJ974" s="222"/>
      <c r="AK974" s="222"/>
      <c r="AL974" s="222"/>
      <c r="AM974" s="222"/>
      <c r="AN974" s="222"/>
      <c r="AO974" s="222"/>
      <c r="AP974" s="222"/>
      <c r="AQ974" s="222"/>
      <c r="AR974" s="222"/>
      <c r="AS974" s="222"/>
      <c r="AT974" s="222"/>
      <c r="AU974" s="222"/>
      <c r="AV974" s="222"/>
      <c r="AW974" s="222"/>
      <c r="AX974" s="222"/>
    </row>
    <row r="975" spans="1:50" ht="24"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c r="AA975" s="222"/>
      <c r="AB975" s="222"/>
      <c r="AC975" s="222"/>
      <c r="AD975" s="222"/>
      <c r="AE975" s="222"/>
      <c r="AF975" s="222"/>
      <c r="AG975" s="222"/>
      <c r="AH975" s="222"/>
      <c r="AI975" s="222"/>
      <c r="AJ975" s="222"/>
      <c r="AK975" s="222"/>
      <c r="AL975" s="222"/>
      <c r="AM975" s="222"/>
      <c r="AN975" s="222"/>
      <c r="AO975" s="222"/>
      <c r="AP975" s="222"/>
      <c r="AQ975" s="222"/>
      <c r="AR975" s="222"/>
      <c r="AS975" s="222"/>
      <c r="AT975" s="222"/>
      <c r="AU975" s="222"/>
      <c r="AV975" s="222"/>
      <c r="AW975" s="222"/>
      <c r="AX975" s="222"/>
    </row>
    <row r="976" spans="1:50" ht="24"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c r="AA976" s="222"/>
      <c r="AB976" s="222"/>
      <c r="AC976" s="222"/>
      <c r="AD976" s="222"/>
      <c r="AE976" s="222"/>
      <c r="AF976" s="222"/>
      <c r="AG976" s="222"/>
      <c r="AH976" s="222"/>
      <c r="AI976" s="222"/>
      <c r="AJ976" s="222"/>
      <c r="AK976" s="222"/>
      <c r="AL976" s="222"/>
      <c r="AM976" s="222"/>
      <c r="AN976" s="222"/>
      <c r="AO976" s="222"/>
      <c r="AP976" s="222"/>
      <c r="AQ976" s="222"/>
      <c r="AR976" s="222"/>
      <c r="AS976" s="222"/>
      <c r="AT976" s="222"/>
      <c r="AU976" s="222"/>
      <c r="AV976" s="222"/>
      <c r="AW976" s="222"/>
      <c r="AX976" s="222"/>
    </row>
    <row r="977" spans="1:50" ht="24"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c r="AA977" s="222"/>
      <c r="AB977" s="222"/>
      <c r="AC977" s="222"/>
      <c r="AD977" s="222"/>
      <c r="AE977" s="222"/>
      <c r="AF977" s="222"/>
      <c r="AG977" s="222"/>
      <c r="AH977" s="222"/>
      <c r="AI977" s="222"/>
      <c r="AJ977" s="222"/>
      <c r="AK977" s="222"/>
      <c r="AL977" s="222"/>
      <c r="AM977" s="222"/>
      <c r="AN977" s="222"/>
      <c r="AO977" s="222"/>
      <c r="AP977" s="222"/>
      <c r="AQ977" s="222"/>
      <c r="AR977" s="222"/>
      <c r="AS977" s="222"/>
      <c r="AT977" s="222"/>
      <c r="AU977" s="222"/>
      <c r="AV977" s="222"/>
      <c r="AW977" s="222"/>
      <c r="AX977" s="222"/>
    </row>
    <row r="978" spans="1:50" ht="24"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c r="AA978" s="222"/>
      <c r="AB978" s="222"/>
      <c r="AC978" s="222"/>
      <c r="AD978" s="222"/>
      <c r="AE978" s="222"/>
      <c r="AF978" s="222"/>
      <c r="AG978" s="222"/>
      <c r="AH978" s="222"/>
      <c r="AI978" s="222"/>
      <c r="AJ978" s="222"/>
      <c r="AK978" s="222"/>
      <c r="AL978" s="222"/>
      <c r="AM978" s="222"/>
      <c r="AN978" s="222"/>
      <c r="AO978" s="222"/>
      <c r="AP978" s="222"/>
      <c r="AQ978" s="222"/>
      <c r="AR978" s="222"/>
      <c r="AS978" s="222"/>
      <c r="AT978" s="222"/>
      <c r="AU978" s="222"/>
      <c r="AV978" s="222"/>
      <c r="AW978" s="222"/>
      <c r="AX978" s="222"/>
    </row>
    <row r="979" spans="1:50" ht="24"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c r="AA979" s="222"/>
      <c r="AB979" s="222"/>
      <c r="AC979" s="222"/>
      <c r="AD979" s="222"/>
      <c r="AE979" s="222"/>
      <c r="AF979" s="222"/>
      <c r="AG979" s="222"/>
      <c r="AH979" s="222"/>
      <c r="AI979" s="222"/>
      <c r="AJ979" s="222"/>
      <c r="AK979" s="222"/>
      <c r="AL979" s="222"/>
      <c r="AM979" s="222"/>
      <c r="AN979" s="222"/>
      <c r="AO979" s="222"/>
      <c r="AP979" s="222"/>
      <c r="AQ979" s="222"/>
      <c r="AR979" s="222"/>
      <c r="AS979" s="222"/>
      <c r="AT979" s="222"/>
      <c r="AU979" s="222"/>
      <c r="AV979" s="222"/>
      <c r="AW979" s="222"/>
      <c r="AX979" s="222"/>
    </row>
    <row r="980" spans="1:50" ht="24"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c r="AA980" s="222"/>
      <c r="AB980" s="222"/>
      <c r="AC980" s="222"/>
      <c r="AD980" s="222"/>
      <c r="AE980" s="222"/>
      <c r="AF980" s="222"/>
      <c r="AG980" s="222"/>
      <c r="AH980" s="222"/>
      <c r="AI980" s="222"/>
      <c r="AJ980" s="222"/>
      <c r="AK980" s="222"/>
      <c r="AL980" s="222"/>
      <c r="AM980" s="222"/>
      <c r="AN980" s="222"/>
      <c r="AO980" s="222"/>
      <c r="AP980" s="222"/>
      <c r="AQ980" s="222"/>
      <c r="AR980" s="222"/>
      <c r="AS980" s="222"/>
      <c r="AT980" s="222"/>
      <c r="AU980" s="222"/>
      <c r="AV980" s="222"/>
      <c r="AW980" s="222"/>
      <c r="AX980" s="222"/>
    </row>
    <row r="981" spans="1:50" ht="24"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c r="AA981" s="222"/>
      <c r="AB981" s="222"/>
      <c r="AC981" s="222"/>
      <c r="AD981" s="222"/>
      <c r="AE981" s="222"/>
      <c r="AF981" s="222"/>
      <c r="AG981" s="222"/>
      <c r="AH981" s="222"/>
      <c r="AI981" s="222"/>
      <c r="AJ981" s="222"/>
      <c r="AK981" s="222"/>
      <c r="AL981" s="222"/>
      <c r="AM981" s="222"/>
      <c r="AN981" s="222"/>
      <c r="AO981" s="222"/>
      <c r="AP981" s="222"/>
      <c r="AQ981" s="222"/>
      <c r="AR981" s="222"/>
      <c r="AS981" s="222"/>
      <c r="AT981" s="222"/>
      <c r="AU981" s="222"/>
      <c r="AV981" s="222"/>
      <c r="AW981" s="222"/>
      <c r="AX981" s="222"/>
    </row>
    <row r="982" spans="1:50" ht="24"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c r="AA982" s="222"/>
      <c r="AB982" s="222"/>
      <c r="AC982" s="222"/>
      <c r="AD982" s="222"/>
      <c r="AE982" s="222"/>
      <c r="AF982" s="222"/>
      <c r="AG982" s="222"/>
      <c r="AH982" s="222"/>
      <c r="AI982" s="222"/>
      <c r="AJ982" s="222"/>
      <c r="AK982" s="222"/>
      <c r="AL982" s="222"/>
      <c r="AM982" s="222"/>
      <c r="AN982" s="222"/>
      <c r="AO982" s="222"/>
      <c r="AP982" s="222"/>
      <c r="AQ982" s="222"/>
      <c r="AR982" s="222"/>
      <c r="AS982" s="222"/>
      <c r="AT982" s="222"/>
      <c r="AU982" s="222"/>
      <c r="AV982" s="222"/>
      <c r="AW982" s="222"/>
      <c r="AX982" s="222"/>
    </row>
    <row r="983" spans="1:50" ht="24"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c r="AA983" s="222"/>
      <c r="AB983" s="222"/>
      <c r="AC983" s="222"/>
      <c r="AD983" s="222"/>
      <c r="AE983" s="222"/>
      <c r="AF983" s="222"/>
      <c r="AG983" s="222"/>
      <c r="AH983" s="222"/>
      <c r="AI983" s="222"/>
      <c r="AJ983" s="222"/>
      <c r="AK983" s="222"/>
      <c r="AL983" s="222"/>
      <c r="AM983" s="222"/>
      <c r="AN983" s="222"/>
      <c r="AO983" s="222"/>
      <c r="AP983" s="222"/>
      <c r="AQ983" s="222"/>
      <c r="AR983" s="222"/>
      <c r="AS983" s="222"/>
      <c r="AT983" s="222"/>
      <c r="AU983" s="222"/>
      <c r="AV983" s="222"/>
      <c r="AW983" s="222"/>
      <c r="AX983" s="222"/>
    </row>
    <row r="984" spans="1:50" ht="24"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c r="AA984" s="222"/>
      <c r="AB984" s="222"/>
      <c r="AC984" s="222"/>
      <c r="AD984" s="222"/>
      <c r="AE984" s="222"/>
      <c r="AF984" s="222"/>
      <c r="AG984" s="222"/>
      <c r="AH984" s="222"/>
      <c r="AI984" s="222"/>
      <c r="AJ984" s="222"/>
      <c r="AK984" s="222"/>
      <c r="AL984" s="222"/>
      <c r="AM984" s="222"/>
      <c r="AN984" s="222"/>
      <c r="AO984" s="222"/>
      <c r="AP984" s="222"/>
      <c r="AQ984" s="222"/>
      <c r="AR984" s="222"/>
      <c r="AS984" s="222"/>
      <c r="AT984" s="222"/>
      <c r="AU984" s="222"/>
      <c r="AV984" s="222"/>
      <c r="AW984" s="222"/>
      <c r="AX984" s="22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KPI  Monthly Report</vt:lpstr>
      <vt:lpstr>Shopify KPI Monthly</vt:lpstr>
      <vt:lpstr>Year-round promotion</vt:lpstr>
      <vt:lpstr>Year-round promotion（old）</vt:lpstr>
      <vt:lpstr>PROMOTION LIST</vt:lpstr>
      <vt:lpstr>2025.1</vt:lpstr>
      <vt:lpstr>2025.2</vt:lpstr>
      <vt:lpstr>2025.3</vt:lpstr>
      <vt:lpstr>2025.4</vt:lpstr>
      <vt:lpstr>2025.5</vt:lpstr>
      <vt:lpstr>2025.6</vt:lpstr>
      <vt:lpstr>2025.7</vt:lpstr>
      <vt:lpstr>2025.8</vt:lpstr>
      <vt:lpstr>2025.9</vt:lpstr>
      <vt:lpstr>2025.10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朋博 渡辺</dc:creator>
  <cp:lastModifiedBy>Taro</cp:lastModifiedBy>
  <dcterms:created xsi:type="dcterms:W3CDTF">2024-11-20T02:15:04Z</dcterms:created>
  <dcterms:modified xsi:type="dcterms:W3CDTF">2026-03-25T07:59:53Z</dcterms:modified>
</cp:coreProperties>
</file>