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le074 (Page 71)" sheetId="1" state="visible" r:id="rId2"/>
    <sheet name="Sheet3" sheetId="2" state="visible" r:id="rId3"/>
    <sheet name="Foglio1" sheetId="3" state="visible" r:id="rId4"/>
  </sheets>
  <definedNames>
    <definedName function="false" hidden="false" localSheetId="0" name="DatiEsterni_1" vbProcedure="false">'Table074 (Page 71)'!$A$1:$B$31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<sst xmlns="http://schemas.openxmlformats.org/spreadsheetml/2006/main" count="52" uniqueCount="22">
  <si>
    <t xml:space="preserve">Column1</t>
  </si>
  <si>
    <t xml:space="preserve">Column2</t>
  </si>
  <si>
    <t xml:space="preserve">pag 56</t>
  </si>
  <si>
    <t xml:space="preserve">x-MEAN</t>
  </si>
  <si>
    <t xml:space="preserve">squrd</t>
  </si>
  <si>
    <t xml:space="preserve">pag 57</t>
  </si>
  <si>
    <t xml:space="preserve">pag 58</t>
  </si>
  <si>
    <t xml:space="preserve">pag 59</t>
  </si>
  <si>
    <t xml:space="preserve">pag 60</t>
  </si>
  <si>
    <t xml:space="preserve">pag 61</t>
  </si>
  <si>
    <t xml:space="preserve">pag 62</t>
  </si>
  <si>
    <t xml:space="preserve">pag 63</t>
  </si>
  <si>
    <t xml:space="preserve">pag 64</t>
  </si>
  <si>
    <t xml:space="preserve">pag 65</t>
  </si>
  <si>
    <t xml:space="preserve">pag 66</t>
  </si>
  <si>
    <t xml:space="preserve">pag 71</t>
  </si>
  <si>
    <t xml:space="preserve">pag 67</t>
  </si>
  <si>
    <t xml:space="preserve">pag 68</t>
  </si>
  <si>
    <t xml:space="preserve">pag 69</t>
  </si>
  <si>
    <t xml:space="preserve">pag 70</t>
  </si>
  <si>
    <t xml:space="preserve">MEAN</t>
  </si>
  <si>
    <t xml:space="preserve">VARIANCE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</si>
</sst>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"/>
    <numFmt numFmtId="166" formatCode="0.0000000000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9DC3E6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074__Page_71" displayName="Table074__Page_71" ref="A1:B31" headerRowCount="1" totalsRowCount="0" totalsRowShown="0">
  <autoFilter ref="A1:B31"/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2" activeCellId="0" sqref="D2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0</v>
      </c>
      <c r="B2" s="0" t="n">
        <v>786152</v>
      </c>
      <c r="D2" s="0" t="n">
        <f aca="false">Table074__Page_71[[#This Row],[Column2]]/1000000</f>
        <v>0.786152</v>
      </c>
    </row>
    <row r="3" customFormat="false" ht="15" hidden="false" customHeight="false" outlineLevel="0" collapsed="false">
      <c r="A3" s="0" t="n">
        <v>1</v>
      </c>
      <c r="B3" s="0" t="n">
        <v>850569</v>
      </c>
      <c r="D3" s="0" t="n">
        <f aca="false">Table074__Page_71[[#This Row],[Column2]]/1000000</f>
        <v>0.850569</v>
      </c>
    </row>
    <row r="4" customFormat="false" ht="15" hidden="false" customHeight="false" outlineLevel="0" collapsed="false">
      <c r="A4" s="0" t="n">
        <v>2</v>
      </c>
      <c r="B4" s="0" t="n">
        <v>822856</v>
      </c>
      <c r="D4" s="0" t="n">
        <f aca="false">Table074__Page_71[[#This Row],[Column2]]/1000000</f>
        <v>0.822856</v>
      </c>
    </row>
    <row r="5" customFormat="false" ht="15" hidden="false" customHeight="false" outlineLevel="0" collapsed="false">
      <c r="A5" s="0" t="n">
        <v>3</v>
      </c>
      <c r="B5" s="0" t="n">
        <v>942595</v>
      </c>
      <c r="D5" s="0" t="n">
        <f aca="false">Table074__Page_71[[#This Row],[Column2]]/1000000</f>
        <v>0.942595</v>
      </c>
    </row>
    <row r="6" customFormat="false" ht="15" hidden="false" customHeight="false" outlineLevel="0" collapsed="false">
      <c r="A6" s="0" t="n">
        <v>4</v>
      </c>
      <c r="B6" s="0" t="n">
        <v>793908</v>
      </c>
      <c r="D6" s="0" t="n">
        <f aca="false">Table074__Page_71[[#This Row],[Column2]]/1000000</f>
        <v>0.793908</v>
      </c>
    </row>
    <row r="7" customFormat="false" ht="15" hidden="false" customHeight="false" outlineLevel="0" collapsed="false">
      <c r="A7" s="0" t="n">
        <v>5</v>
      </c>
      <c r="B7" s="0" t="n">
        <v>853862</v>
      </c>
      <c r="D7" s="0" t="n">
        <f aca="false">Table074__Page_71[[#This Row],[Column2]]/1000000</f>
        <v>0.853862</v>
      </c>
    </row>
    <row r="8" customFormat="false" ht="15" hidden="false" customHeight="false" outlineLevel="0" collapsed="false">
      <c r="A8" s="0" t="n">
        <v>6</v>
      </c>
      <c r="B8" s="0" t="n">
        <v>889216</v>
      </c>
      <c r="D8" s="0" t="n">
        <f aca="false">Table074__Page_71[[#This Row],[Column2]]/1000000</f>
        <v>0.889216</v>
      </c>
    </row>
    <row r="9" customFormat="false" ht="15" hidden="false" customHeight="false" outlineLevel="0" collapsed="false">
      <c r="A9" s="0" t="n">
        <v>7</v>
      </c>
      <c r="B9" s="0" t="n">
        <v>859255</v>
      </c>
      <c r="D9" s="0" t="n">
        <f aca="false">Table074__Page_71[[#This Row],[Column2]]/1000000</f>
        <v>0.859255</v>
      </c>
    </row>
    <row r="10" customFormat="false" ht="15" hidden="false" customHeight="false" outlineLevel="0" collapsed="false">
      <c r="A10" s="0" t="n">
        <v>8</v>
      </c>
      <c r="B10" s="0" t="n">
        <v>861847</v>
      </c>
      <c r="D10" s="0" t="n">
        <f aca="false">Table074__Page_71[[#This Row],[Column2]]/1000000</f>
        <v>0.861847</v>
      </c>
    </row>
    <row r="11" customFormat="false" ht="15" hidden="false" customHeight="false" outlineLevel="0" collapsed="false">
      <c r="A11" s="0" t="n">
        <v>9</v>
      </c>
      <c r="B11" s="0" t="n">
        <v>777489</v>
      </c>
      <c r="D11" s="0" t="n">
        <f aca="false">Table074__Page_71[[#This Row],[Column2]]/1000000</f>
        <v>0.777489</v>
      </c>
    </row>
    <row r="12" customFormat="false" ht="15" hidden="false" customHeight="false" outlineLevel="0" collapsed="false">
      <c r="A12" s="0" t="n">
        <v>10</v>
      </c>
      <c r="B12" s="0" t="n">
        <v>758144</v>
      </c>
      <c r="D12" s="0" t="n">
        <f aca="false">Table074__Page_71[[#This Row],[Column2]]/1000000</f>
        <v>0.758144</v>
      </c>
    </row>
    <row r="13" customFormat="false" ht="15" hidden="false" customHeight="false" outlineLevel="0" collapsed="false">
      <c r="A13" s="0" t="n">
        <v>11</v>
      </c>
      <c r="B13" s="0" t="n">
        <v>792520</v>
      </c>
      <c r="D13" s="0" t="n">
        <f aca="false">Table074__Page_71[[#This Row],[Column2]]/1000000</f>
        <v>0.79252</v>
      </c>
    </row>
    <row r="14" customFormat="false" ht="15" hidden="false" customHeight="false" outlineLevel="0" collapsed="false">
      <c r="A14" s="0" t="n">
        <v>12</v>
      </c>
      <c r="B14" s="0" t="n">
        <v>817890</v>
      </c>
      <c r="D14" s="0" t="n">
        <f aca="false">Table074__Page_71[[#This Row],[Column2]]/1000000</f>
        <v>0.81789</v>
      </c>
    </row>
    <row r="15" customFormat="false" ht="15" hidden="false" customHeight="false" outlineLevel="0" collapsed="false">
      <c r="A15" s="0" t="n">
        <v>13</v>
      </c>
      <c r="B15" s="0" t="n">
        <v>848353</v>
      </c>
      <c r="D15" s="0" t="n">
        <f aca="false">Table074__Page_71[[#This Row],[Column2]]/1000000</f>
        <v>0.848353</v>
      </c>
    </row>
    <row r="16" customFormat="false" ht="15" hidden="false" customHeight="false" outlineLevel="0" collapsed="false">
      <c r="A16" s="0" t="n">
        <v>14</v>
      </c>
      <c r="B16" s="0" t="n">
        <v>807457</v>
      </c>
      <c r="D16" s="0" t="n">
        <f aca="false">Table074__Page_71[[#This Row],[Column2]]/1000000</f>
        <v>0.807457</v>
      </c>
    </row>
    <row r="17" customFormat="false" ht="15" hidden="false" customHeight="false" outlineLevel="0" collapsed="false">
      <c r="A17" s="0" t="n">
        <v>15</v>
      </c>
      <c r="B17" s="0" t="n">
        <v>807376</v>
      </c>
      <c r="D17" s="0" t="n">
        <f aca="false">Table074__Page_71[[#This Row],[Column2]]/1000000</f>
        <v>0.807376</v>
      </c>
    </row>
    <row r="18" customFormat="false" ht="15" hidden="false" customHeight="false" outlineLevel="0" collapsed="false">
      <c r="A18" s="0" t="n">
        <v>16</v>
      </c>
      <c r="B18" s="0" t="n">
        <v>814946</v>
      </c>
      <c r="D18" s="0" t="n">
        <f aca="false">Table074__Page_71[[#This Row],[Column2]]/1000000</f>
        <v>0.814946</v>
      </c>
    </row>
    <row r="19" customFormat="false" ht="15" hidden="false" customHeight="false" outlineLevel="0" collapsed="false">
      <c r="A19" s="0" t="n">
        <v>17</v>
      </c>
      <c r="B19" s="0" t="n">
        <v>825548</v>
      </c>
      <c r="D19" s="0" t="n">
        <f aca="false">Table074__Page_71[[#This Row],[Column2]]/1000000</f>
        <v>0.825548</v>
      </c>
    </row>
    <row r="20" customFormat="false" ht="15" hidden="false" customHeight="false" outlineLevel="0" collapsed="false">
      <c r="A20" s="0" t="n">
        <v>18</v>
      </c>
      <c r="B20" s="0" t="n">
        <v>828037</v>
      </c>
      <c r="D20" s="0" t="n">
        <f aca="false">Table074__Page_71[[#This Row],[Column2]]/1000000</f>
        <v>0.828037</v>
      </c>
    </row>
    <row r="21" customFormat="false" ht="15" hidden="false" customHeight="false" outlineLevel="0" collapsed="false">
      <c r="A21" s="0" t="n">
        <v>19</v>
      </c>
      <c r="B21" s="0" t="n">
        <v>845816</v>
      </c>
      <c r="D21" s="0" t="n">
        <f aca="false">Table074__Page_71[[#This Row],[Column2]]/1000000</f>
        <v>0.845816</v>
      </c>
    </row>
    <row r="22" customFormat="false" ht="15" hidden="false" customHeight="false" outlineLevel="0" collapsed="false">
      <c r="A22" s="0" t="n">
        <v>20</v>
      </c>
      <c r="B22" s="0" t="n">
        <v>826243</v>
      </c>
      <c r="D22" s="0" t="n">
        <f aca="false">Table074__Page_71[[#This Row],[Column2]]/1000000</f>
        <v>0.826243</v>
      </c>
    </row>
    <row r="23" customFormat="false" ht="15" hidden="false" customHeight="false" outlineLevel="0" collapsed="false">
      <c r="A23" s="0" t="n">
        <v>21</v>
      </c>
      <c r="B23" s="0" t="n">
        <v>901064</v>
      </c>
      <c r="D23" s="0" t="n">
        <f aca="false">Table074__Page_71[[#This Row],[Column2]]/1000000</f>
        <v>0.901064</v>
      </c>
    </row>
    <row r="24" customFormat="false" ht="15" hidden="false" customHeight="false" outlineLevel="0" collapsed="false">
      <c r="A24" s="0" t="n">
        <v>22</v>
      </c>
      <c r="B24" s="0" t="n">
        <v>754366</v>
      </c>
      <c r="D24" s="0" t="n">
        <f aca="false">Table074__Page_71[[#This Row],[Column2]]/1000000</f>
        <v>0.754366</v>
      </c>
    </row>
    <row r="25" customFormat="false" ht="15" hidden="false" customHeight="false" outlineLevel="0" collapsed="false">
      <c r="A25" s="0" t="n">
        <v>23</v>
      </c>
      <c r="B25" s="0" t="n">
        <v>804022</v>
      </c>
      <c r="D25" s="0" t="n">
        <f aca="false">Table074__Page_71[[#This Row],[Column2]]/1000000</f>
        <v>0.804022</v>
      </c>
    </row>
    <row r="26" customFormat="false" ht="15" hidden="false" customHeight="false" outlineLevel="0" collapsed="false">
      <c r="A26" s="0" t="n">
        <v>24</v>
      </c>
      <c r="B26" s="0" t="n">
        <v>871277</v>
      </c>
      <c r="D26" s="0" t="n">
        <f aca="false">Table074__Page_71[[#This Row],[Column2]]/1000000</f>
        <v>0.871277</v>
      </c>
    </row>
    <row r="27" customFormat="false" ht="15" hidden="false" customHeight="false" outlineLevel="0" collapsed="false">
      <c r="A27" s="0" t="n">
        <v>25</v>
      </c>
      <c r="B27" s="0" t="n">
        <v>896427</v>
      </c>
      <c r="D27" s="0" t="n">
        <f aca="false">Table074__Page_71[[#This Row],[Column2]]/1000000</f>
        <v>0.896427</v>
      </c>
    </row>
    <row r="28" customFormat="false" ht="15" hidden="false" customHeight="false" outlineLevel="0" collapsed="false">
      <c r="A28" s="0" t="n">
        <v>26</v>
      </c>
      <c r="B28" s="0" t="n">
        <v>735183</v>
      </c>
      <c r="D28" s="0" t="n">
        <f aca="false">Table074__Page_71[[#This Row],[Column2]]/1000000</f>
        <v>0.735183</v>
      </c>
    </row>
    <row r="29" customFormat="false" ht="15" hidden="false" customHeight="false" outlineLevel="0" collapsed="false">
      <c r="A29" s="0" t="n">
        <v>27</v>
      </c>
      <c r="B29" s="0" t="n">
        <v>824436</v>
      </c>
      <c r="D29" s="0" t="n">
        <f aca="false">Table074__Page_71[[#This Row],[Column2]]/1000000</f>
        <v>0.824436</v>
      </c>
    </row>
    <row r="30" customFormat="false" ht="15" hidden="false" customHeight="false" outlineLevel="0" collapsed="false">
      <c r="A30" s="0" t="n">
        <v>28</v>
      </c>
      <c r="B30" s="0" t="n">
        <v>790221</v>
      </c>
      <c r="D30" s="0" t="n">
        <f aca="false">Table074__Page_71[[#This Row],[Column2]]/1000000</f>
        <v>0.790221</v>
      </c>
    </row>
    <row r="31" customFormat="false" ht="15" hidden="false" customHeight="false" outlineLevel="0" collapsed="false">
      <c r="A31" s="0" t="n">
        <v>29</v>
      </c>
      <c r="B31" s="0" t="n">
        <v>772069</v>
      </c>
      <c r="D31" s="0" t="n">
        <f aca="false">Table074__Page_71[[#This Row],[Column2]]/1000000</f>
        <v>0.772069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69" activeCellId="0" sqref="G69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35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D38" activeCellId="0" sqref="D3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1.14"/>
    <col collapsed="false" customWidth="true" hidden="false" outlineLevel="0" max="3" min="3" style="0" width="10.85"/>
    <col collapsed="false" customWidth="true" hidden="false" outlineLevel="0" max="4" min="4" style="0" width="11.14"/>
    <col collapsed="false" customWidth="true" hidden="false" outlineLevel="0" max="6" min="6" style="0" width="11.14"/>
    <col collapsed="false" customWidth="true" hidden="false" outlineLevel="0" max="7" min="7" style="0" width="10.28"/>
    <col collapsed="false" customWidth="true" hidden="false" outlineLevel="0" max="8" min="8" style="0" width="11.14"/>
    <col collapsed="false" customWidth="true" hidden="false" outlineLevel="0" max="10" min="10" style="0" width="12"/>
    <col collapsed="false" customWidth="true" hidden="false" outlineLevel="0" max="11" min="11" style="0" width="10.85"/>
    <col collapsed="false" customWidth="true" hidden="false" outlineLevel="0" max="12" min="12" style="0" width="10.14"/>
    <col collapsed="false" customWidth="true" hidden="false" outlineLevel="0" max="14" min="14" style="0" width="12"/>
    <col collapsed="false" customWidth="true" hidden="false" outlineLevel="0" max="15" min="15" style="0" width="10.85"/>
    <col collapsed="false" customWidth="true" hidden="false" outlineLevel="0" max="16" min="16" style="0" width="11.14"/>
    <col collapsed="false" customWidth="true" hidden="false" outlineLevel="0" max="18" min="18" style="0" width="11.14"/>
    <col collapsed="false" customWidth="true" hidden="false" outlineLevel="0" max="20" min="19" style="0" width="12"/>
    <col collapsed="false" customWidth="true" hidden="false" outlineLevel="0" max="22" min="22" style="0" width="11.14"/>
    <col collapsed="false" customWidth="true" hidden="false" outlineLevel="0" max="23" min="23" style="0" width="10.85"/>
    <col collapsed="false" customWidth="true" hidden="false" outlineLevel="0" max="24" min="24" style="0" width="11.14"/>
    <col collapsed="false" customWidth="true" hidden="false" outlineLevel="0" max="26" min="26" style="0" width="10"/>
    <col collapsed="false" customWidth="true" hidden="false" outlineLevel="0" max="27" min="27" style="0" width="10.85"/>
    <col collapsed="false" customWidth="true" hidden="false" outlineLevel="0" max="28" min="28" style="0" width="10.14"/>
    <col collapsed="false" customWidth="true" hidden="false" outlineLevel="0" max="30" min="30" style="0" width="11.14"/>
    <col collapsed="false" customWidth="true" hidden="false" outlineLevel="0" max="31" min="31" style="0" width="10.85"/>
    <col collapsed="false" customWidth="true" hidden="false" outlineLevel="0" max="32" min="32" style="0" width="14.57"/>
    <col collapsed="false" customWidth="true" hidden="false" outlineLevel="0" max="34" min="34" style="0" width="9.57"/>
    <col collapsed="false" customWidth="true" hidden="false" outlineLevel="0" max="35" min="35" style="0" width="10.85"/>
    <col collapsed="false" customWidth="true" hidden="false" outlineLevel="0" max="36" min="36" style="0" width="14.57"/>
    <col collapsed="false" customWidth="true" hidden="false" outlineLevel="0" max="38" min="38" style="0" width="9.57"/>
    <col collapsed="false" customWidth="true" hidden="false" outlineLevel="0" max="39" min="39" style="0" width="10.85"/>
    <col collapsed="false" customWidth="true" hidden="false" outlineLevel="0" max="40" min="40" style="0" width="14.57"/>
    <col collapsed="false" customWidth="true" hidden="false" outlineLevel="0" max="42" min="42" style="0" width="9.57"/>
    <col collapsed="false" customWidth="true" hidden="false" outlineLevel="0" max="43" min="43" style="0" width="10.85"/>
    <col collapsed="false" customWidth="true" hidden="false" outlineLevel="0" max="44" min="44" style="0" width="14.57"/>
    <col collapsed="false" customWidth="true" hidden="false" outlineLevel="0" max="46" min="46" style="0" width="12.57"/>
    <col collapsed="false" customWidth="true" hidden="false" outlineLevel="0" max="47" min="47" style="0" width="10.85"/>
    <col collapsed="false" customWidth="true" hidden="false" outlineLevel="0" max="48" min="48" style="0" width="14.57"/>
    <col collapsed="false" customWidth="true" hidden="false" outlineLevel="0" max="50" min="50" style="0" width="10"/>
    <col collapsed="false" customWidth="true" hidden="false" outlineLevel="0" max="51" min="51" style="0" width="10.85"/>
    <col collapsed="false" customWidth="true" hidden="false" outlineLevel="0" max="52" min="52" style="0" width="14.57"/>
    <col collapsed="false" customWidth="true" hidden="false" outlineLevel="0" max="54" min="54" style="0" width="12.71"/>
    <col collapsed="false" customWidth="true" hidden="false" outlineLevel="0" max="55" min="55" style="0" width="10.85"/>
    <col collapsed="false" customWidth="true" hidden="false" outlineLevel="0" max="56" min="56" style="0" width="14.57"/>
    <col collapsed="false" customWidth="true" hidden="false" outlineLevel="0" max="58" min="58" style="0" width="10.57"/>
    <col collapsed="false" customWidth="true" hidden="false" outlineLevel="0" max="59" min="59" style="0" width="10.85"/>
    <col collapsed="false" customWidth="true" hidden="false" outlineLevel="0" max="60" min="60" style="0" width="14.57"/>
    <col collapsed="false" customWidth="true" hidden="false" outlineLevel="0" max="62" min="62" style="0" width="10.14"/>
    <col collapsed="false" customWidth="true" hidden="false" outlineLevel="0" max="63" min="63" style="0" width="10.85"/>
    <col collapsed="false" customWidth="true" hidden="false" outlineLevel="0" max="64" min="64" style="0" width="14.57"/>
  </cols>
  <sheetData>
    <row r="1" customFormat="false" ht="15" hidden="false" customHeight="false" outlineLevel="0" collapsed="false">
      <c r="A1" s="2"/>
      <c r="B1" s="3" t="s">
        <v>2</v>
      </c>
      <c r="C1" s="3" t="s">
        <v>3</v>
      </c>
      <c r="D1" s="3" t="s">
        <v>4</v>
      </c>
      <c r="E1" s="4"/>
      <c r="F1" s="3" t="s">
        <v>5</v>
      </c>
      <c r="G1" s="3" t="s">
        <v>3</v>
      </c>
      <c r="H1" s="3" t="s">
        <v>4</v>
      </c>
      <c r="I1" s="5"/>
      <c r="J1" s="6" t="s">
        <v>6</v>
      </c>
      <c r="K1" s="7" t="s">
        <v>3</v>
      </c>
      <c r="L1" s="8" t="s">
        <v>4</v>
      </c>
      <c r="M1" s="5"/>
      <c r="N1" s="3" t="s">
        <v>7</v>
      </c>
      <c r="O1" s="3" t="s">
        <v>3</v>
      </c>
      <c r="P1" s="3" t="s">
        <v>4</v>
      </c>
      <c r="Q1" s="5"/>
      <c r="R1" s="3" t="s">
        <v>8</v>
      </c>
      <c r="S1" s="3" t="s">
        <v>3</v>
      </c>
      <c r="T1" s="3" t="s">
        <v>4</v>
      </c>
      <c r="U1" s="5"/>
      <c r="V1" s="3" t="s">
        <v>9</v>
      </c>
      <c r="W1" s="3" t="s">
        <v>3</v>
      </c>
      <c r="X1" s="3" t="s">
        <v>4</v>
      </c>
      <c r="Y1" s="5"/>
      <c r="Z1" s="3" t="s">
        <v>10</v>
      </c>
      <c r="AA1" s="3" t="s">
        <v>3</v>
      </c>
      <c r="AB1" s="3" t="s">
        <v>4</v>
      </c>
      <c r="AC1" s="5"/>
      <c r="AD1" s="3" t="s">
        <v>11</v>
      </c>
      <c r="AE1" s="3" t="s">
        <v>3</v>
      </c>
      <c r="AF1" s="3" t="s">
        <v>4</v>
      </c>
      <c r="AG1" s="9"/>
      <c r="AH1" s="10" t="s">
        <v>12</v>
      </c>
      <c r="AI1" s="10" t="s">
        <v>3</v>
      </c>
      <c r="AJ1" s="10" t="s">
        <v>4</v>
      </c>
      <c r="AK1" s="9"/>
      <c r="AL1" s="10" t="s">
        <v>13</v>
      </c>
      <c r="AM1" s="10" t="s">
        <v>3</v>
      </c>
      <c r="AN1" s="10" t="s">
        <v>4</v>
      </c>
      <c r="AO1" s="9"/>
      <c r="AP1" s="10" t="s">
        <v>14</v>
      </c>
      <c r="AQ1" s="10" t="s">
        <v>3</v>
      </c>
      <c r="AR1" s="10" t="s">
        <v>4</v>
      </c>
      <c r="AS1" s="9"/>
      <c r="AT1" s="10" t="s">
        <v>15</v>
      </c>
      <c r="AU1" s="10" t="s">
        <v>3</v>
      </c>
      <c r="AV1" s="10" t="s">
        <v>4</v>
      </c>
      <c r="AW1" s="9"/>
      <c r="AX1" s="10" t="s">
        <v>16</v>
      </c>
      <c r="AY1" s="10" t="s">
        <v>3</v>
      </c>
      <c r="AZ1" s="10" t="s">
        <v>4</v>
      </c>
      <c r="BA1" s="9"/>
      <c r="BB1" s="10" t="s">
        <v>17</v>
      </c>
      <c r="BC1" s="10" t="s">
        <v>3</v>
      </c>
      <c r="BD1" s="10" t="s">
        <v>4</v>
      </c>
      <c r="BE1" s="9"/>
      <c r="BF1" s="10" t="s">
        <v>18</v>
      </c>
      <c r="BG1" s="10" t="s">
        <v>3</v>
      </c>
      <c r="BH1" s="10" t="s">
        <v>4</v>
      </c>
      <c r="BI1" s="9"/>
      <c r="BJ1" s="10" t="s">
        <v>19</v>
      </c>
      <c r="BK1" s="10" t="s">
        <v>3</v>
      </c>
      <c r="BL1" s="10" t="s">
        <v>4</v>
      </c>
      <c r="BM1" s="2"/>
    </row>
    <row r="2" customFormat="false" ht="15" hidden="false" customHeight="false" outlineLevel="0" collapsed="false">
      <c r="A2" s="2"/>
      <c r="B2" s="11" t="n">
        <v>0.669283</v>
      </c>
      <c r="C2" s="12" t="n">
        <f aca="false">B2-B$33</f>
        <v>0.00792506666666681</v>
      </c>
      <c r="D2" s="13" t="n">
        <f aca="false">C2^2</f>
        <v>6.28066816711134E-005</v>
      </c>
      <c r="E2" s="2"/>
      <c r="F2" s="11" t="n">
        <v>3.767872</v>
      </c>
      <c r="G2" s="12" t="n">
        <f aca="false">F2-F$33</f>
        <v>1.18661623333333</v>
      </c>
      <c r="H2" s="13" t="n">
        <f aca="false">G2^2</f>
        <v>1.40805808521019</v>
      </c>
      <c r="I2" s="2"/>
      <c r="J2" s="14" t="n">
        <v>0.673832</v>
      </c>
      <c r="K2" s="15" t="n">
        <f aca="false">J2-J$33</f>
        <v>0.0208593333333333</v>
      </c>
      <c r="L2" s="16" t="n">
        <f aca="false">K2^2</f>
        <v>0.000435111787111111</v>
      </c>
      <c r="M2" s="2"/>
      <c r="N2" s="11" t="n">
        <v>0.65451</v>
      </c>
      <c r="O2" s="12" t="n">
        <f aca="false">N2-N$33</f>
        <v>-0.00279756666666664</v>
      </c>
      <c r="P2" s="13" t="n">
        <f aca="false">O2^2</f>
        <v>7.82637925444429E-006</v>
      </c>
      <c r="Q2" s="2"/>
      <c r="R2" s="11" t="n">
        <v>0.760017</v>
      </c>
      <c r="S2" s="12" t="n">
        <f aca="false">R2-R$33</f>
        <v>0.0258242666666666</v>
      </c>
      <c r="T2" s="13" t="n">
        <f aca="false">S2^2</f>
        <v>0.000666892748871107</v>
      </c>
      <c r="U2" s="2"/>
      <c r="V2" s="11" t="n">
        <v>0.658761</v>
      </c>
      <c r="W2" s="12" t="n">
        <f aca="false">V2-V$33</f>
        <v>-0.0243051333333333</v>
      </c>
      <c r="X2" s="13" t="n">
        <f aca="false">W2^2</f>
        <v>0.000590739506351109</v>
      </c>
      <c r="Y2" s="2"/>
      <c r="Z2" s="11" t="n">
        <v>0.749035</v>
      </c>
      <c r="AA2" s="12" t="n">
        <f aca="false">Z2-Z$33</f>
        <v>0.0438774333333333</v>
      </c>
      <c r="AB2" s="13" t="n">
        <f aca="false">AA2^2</f>
        <v>0.00192522915592111</v>
      </c>
      <c r="AC2" s="2"/>
      <c r="AD2" s="11" t="n">
        <v>0.705155</v>
      </c>
      <c r="AE2" s="12" t="n">
        <f aca="false">AD2-AD$33</f>
        <v>-0.000133233333333482</v>
      </c>
      <c r="AF2" s="17" t="n">
        <f aca="false">AE2^2</f>
        <v>1.77511211111508E-008</v>
      </c>
      <c r="AG2" s="2"/>
      <c r="AH2" s="11" t="n">
        <v>0.759203</v>
      </c>
      <c r="AI2" s="12" t="n">
        <f aca="false">AH2-AH$33</f>
        <v>-0.0430617333333335</v>
      </c>
      <c r="AJ2" s="17" t="n">
        <f aca="false">AI2^2</f>
        <v>0.00185431287767113</v>
      </c>
      <c r="AK2" s="2"/>
      <c r="AL2" s="11" t="n">
        <v>0.702757</v>
      </c>
      <c r="AM2" s="12" t="n">
        <f aca="false">AL2-AL$33</f>
        <v>-0.0222832333333333</v>
      </c>
      <c r="AN2" s="17" t="n">
        <f aca="false">AM2^2</f>
        <v>0.000496542487787775</v>
      </c>
      <c r="AO2" s="2"/>
      <c r="AP2" s="11" t="n">
        <v>0.757116</v>
      </c>
      <c r="AQ2" s="12" t="n">
        <f aca="false">AP2-AP$33</f>
        <v>0.0240031000000001</v>
      </c>
      <c r="AR2" s="17" t="n">
        <f aca="false">AQ2^2</f>
        <v>0.000576148809610003</v>
      </c>
      <c r="AS2" s="2"/>
      <c r="AT2" s="11" t="n">
        <v>0.786152</v>
      </c>
      <c r="AU2" s="12" t="n">
        <f aca="false">AT2-AT$33</f>
        <v>-0.0391528000000001</v>
      </c>
      <c r="AV2" s="17" t="n">
        <f aca="false">AU2^2</f>
        <v>0.00153294174784001</v>
      </c>
      <c r="AW2" s="2"/>
      <c r="AX2" s="11" t="n">
        <v>0.758344</v>
      </c>
      <c r="AY2" s="12" t="n">
        <f aca="false">AX2-AX$33</f>
        <v>-0.00703470000000006</v>
      </c>
      <c r="AZ2" s="17" t="n">
        <f aca="false">AY2^2</f>
        <v>4.94870040900008E-005</v>
      </c>
      <c r="BA2" s="2"/>
      <c r="BB2" s="11" t="n">
        <v>0.899679</v>
      </c>
      <c r="BC2" s="12" t="n">
        <f aca="false">BB2-BB$33</f>
        <v>0.0170882333333334</v>
      </c>
      <c r="BD2" s="17" t="n">
        <f aca="false">BC2^2</f>
        <v>0.000292007718454448</v>
      </c>
      <c r="BE2" s="2"/>
      <c r="BF2" s="11" t="n">
        <v>0.75186</v>
      </c>
      <c r="BG2" s="12" t="n">
        <f aca="false">BF2-BF$33</f>
        <v>-0.0318949666666668</v>
      </c>
      <c r="BH2" s="17" t="n">
        <f aca="false">BG2^2</f>
        <v>0.00101728889866779</v>
      </c>
      <c r="BI2" s="2"/>
      <c r="BJ2" s="11" t="n">
        <v>0.800889</v>
      </c>
      <c r="BK2" s="12" t="n">
        <f aca="false">BJ2-BJ$33</f>
        <v>0.0336525999999998</v>
      </c>
      <c r="BL2" s="17" t="n">
        <f aca="false">BK2^2</f>
        <v>0.00113249748675999</v>
      </c>
      <c r="BM2" s="2"/>
    </row>
    <row r="3" customFormat="false" ht="15" hidden="false" customHeight="false" outlineLevel="0" collapsed="false">
      <c r="A3" s="2"/>
      <c r="B3" s="14" t="n">
        <v>0.650532</v>
      </c>
      <c r="C3" s="15" t="n">
        <f aca="false">B3-B$33</f>
        <v>-0.0108259333333333</v>
      </c>
      <c r="D3" s="16" t="n">
        <f aca="false">C3^2</f>
        <v>0.000117200832537776</v>
      </c>
      <c r="E3" s="2"/>
      <c r="F3" s="14" t="n">
        <v>2.822138</v>
      </c>
      <c r="G3" s="15" t="n">
        <f aca="false">F3-F$33</f>
        <v>0.240882233333334</v>
      </c>
      <c r="H3" s="16" t="n">
        <f aca="false">G3^2</f>
        <v>0.0580242503356546</v>
      </c>
      <c r="I3" s="2"/>
      <c r="J3" s="14" t="n">
        <v>0.640425</v>
      </c>
      <c r="K3" s="15" t="n">
        <f aca="false">J3-J$33</f>
        <v>-0.0125476666666667</v>
      </c>
      <c r="L3" s="16" t="n">
        <f aca="false">K3^2</f>
        <v>0.000157443938777779</v>
      </c>
      <c r="M3" s="2"/>
      <c r="N3" s="14" t="n">
        <v>0.662566</v>
      </c>
      <c r="O3" s="15" t="n">
        <f aca="false">N3-N$33</f>
        <v>0.00525843333333342</v>
      </c>
      <c r="P3" s="16" t="n">
        <f aca="false">O3^2</f>
        <v>2.76511211211121E-005</v>
      </c>
      <c r="Q3" s="2"/>
      <c r="R3" s="14" t="n">
        <v>0.750274</v>
      </c>
      <c r="S3" s="15" t="n">
        <f aca="false">R3-R$33</f>
        <v>0.0160812666666665</v>
      </c>
      <c r="T3" s="16" t="n">
        <f aca="false">S3^2</f>
        <v>0.00025860713760444</v>
      </c>
      <c r="U3" s="2"/>
      <c r="V3" s="14" t="n">
        <v>0.761431</v>
      </c>
      <c r="W3" s="15" t="n">
        <f aca="false">V3-V$33</f>
        <v>0.0783648666666665</v>
      </c>
      <c r="X3" s="16" t="n">
        <f aca="false">W3^2</f>
        <v>0.00614105232768442</v>
      </c>
      <c r="Y3" s="2"/>
      <c r="Z3" s="14" t="n">
        <v>0.680407</v>
      </c>
      <c r="AA3" s="15" t="n">
        <f aca="false">Z3-Z$33</f>
        <v>-0.0247505666666666</v>
      </c>
      <c r="AB3" s="16" t="n">
        <f aca="false">AA3^2</f>
        <v>0.00061259055032111</v>
      </c>
      <c r="AC3" s="2"/>
      <c r="AD3" s="14" t="n">
        <v>0.654786</v>
      </c>
      <c r="AE3" s="15" t="n">
        <f aca="false">AD3-AD$33</f>
        <v>-0.0505022333333335</v>
      </c>
      <c r="AF3" s="18" t="n">
        <f aca="false">AE3^2</f>
        <v>0.00255047557165446</v>
      </c>
      <c r="AG3" s="2"/>
      <c r="AH3" s="14" t="n">
        <v>0.796158</v>
      </c>
      <c r="AI3" s="15" t="n">
        <f aca="false">AH3-AH$33</f>
        <v>-0.00610673333333334</v>
      </c>
      <c r="AJ3" s="18" t="n">
        <f aca="false">AI3^2</f>
        <v>3.72921920044445E-005</v>
      </c>
      <c r="AK3" s="2"/>
      <c r="AL3" s="14" t="n">
        <v>0.712744</v>
      </c>
      <c r="AM3" s="15" t="n">
        <f aca="false">AL3-AL$33</f>
        <v>-0.0122962333333333</v>
      </c>
      <c r="AN3" s="18" t="n">
        <f aca="false">AM3^2</f>
        <v>0.000151197354187777</v>
      </c>
      <c r="AO3" s="2"/>
      <c r="AP3" s="14" t="n">
        <v>0.794258</v>
      </c>
      <c r="AQ3" s="15" t="n">
        <f aca="false">AP3-AP$33</f>
        <v>0.0611451000000001</v>
      </c>
      <c r="AR3" s="18" t="n">
        <f aca="false">AQ3^2</f>
        <v>0.00373872325401001</v>
      </c>
      <c r="AS3" s="2"/>
      <c r="AT3" s="14" t="n">
        <v>0.850569</v>
      </c>
      <c r="AU3" s="15" t="n">
        <f aca="false">AT3-AT$33</f>
        <v>0.0252642000000001</v>
      </c>
      <c r="AV3" s="18" t="n">
        <f aca="false">AU3^2</f>
        <v>0.000638279801640004</v>
      </c>
      <c r="AW3" s="2"/>
      <c r="AX3" s="14" t="n">
        <v>0.708059</v>
      </c>
      <c r="AY3" s="15" t="n">
        <f aca="false">AX3-AX$33</f>
        <v>-0.0573197</v>
      </c>
      <c r="AZ3" s="18" t="n">
        <f aca="false">AY3^2</f>
        <v>0.00328554800809</v>
      </c>
      <c r="BA3" s="2"/>
      <c r="BB3" s="14" t="n">
        <v>0.909317</v>
      </c>
      <c r="BC3" s="15" t="n">
        <f aca="false">BB3-BB$33</f>
        <v>0.0267262333333333</v>
      </c>
      <c r="BD3" s="18" t="n">
        <f aca="false">BC3^2</f>
        <v>0.000714291548187779</v>
      </c>
      <c r="BE3" s="2"/>
      <c r="BF3" s="14" t="n">
        <v>0.819215</v>
      </c>
      <c r="BG3" s="15" t="n">
        <f aca="false">BF3-BF$33</f>
        <v>0.0354600333333334</v>
      </c>
      <c r="BH3" s="18" t="n">
        <f aca="false">BG3^2</f>
        <v>0.00125741396400111</v>
      </c>
      <c r="BI3" s="2"/>
      <c r="BJ3" s="14" t="n">
        <v>0.81471</v>
      </c>
      <c r="BK3" s="15" t="n">
        <f aca="false">BJ3-BJ$33</f>
        <v>0.0474736</v>
      </c>
      <c r="BL3" s="18" t="n">
        <f aca="false">BK3^2</f>
        <v>0.00225374269696</v>
      </c>
      <c r="BM3" s="2"/>
    </row>
    <row r="4" customFormat="false" ht="15" hidden="false" customHeight="false" outlineLevel="0" collapsed="false">
      <c r="A4" s="2"/>
      <c r="B4" s="14" t="n">
        <v>0.635743</v>
      </c>
      <c r="C4" s="15" t="n">
        <f aca="false">B4-B$33</f>
        <v>-0.0256149333333332</v>
      </c>
      <c r="D4" s="16" t="n">
        <f aca="false">C4^2</f>
        <v>0.000656124809671104</v>
      </c>
      <c r="E4" s="2"/>
      <c r="F4" s="14" t="n">
        <v>3.283857</v>
      </c>
      <c r="G4" s="15" t="n">
        <f aca="false">F4-F$33</f>
        <v>0.702601233333334</v>
      </c>
      <c r="H4" s="16" t="n">
        <f aca="false">G4^2</f>
        <v>0.493648493081521</v>
      </c>
      <c r="I4" s="2"/>
      <c r="J4" s="14" t="n">
        <v>0.665112</v>
      </c>
      <c r="K4" s="15" t="n">
        <f aca="false">J4-J$33</f>
        <v>0.0121393333333333</v>
      </c>
      <c r="L4" s="16" t="n">
        <f aca="false">K4^2</f>
        <v>0.000147363413777776</v>
      </c>
      <c r="M4" s="2"/>
      <c r="N4" s="14" t="n">
        <v>0.671923</v>
      </c>
      <c r="O4" s="15" t="n">
        <f aca="false">N4-N$33</f>
        <v>0.0146154333333335</v>
      </c>
      <c r="P4" s="16" t="n">
        <f aca="false">O4^2</f>
        <v>0.000213610891521115</v>
      </c>
      <c r="Q4" s="2"/>
      <c r="R4" s="14" t="n">
        <v>0.701658</v>
      </c>
      <c r="S4" s="15" t="n">
        <f aca="false">R4-R$33</f>
        <v>-0.0325347333333335</v>
      </c>
      <c r="T4" s="16" t="n">
        <f aca="false">S4^2</f>
        <v>0.00105850887307112</v>
      </c>
      <c r="U4" s="2"/>
      <c r="V4" s="14" t="n">
        <v>0.646721</v>
      </c>
      <c r="W4" s="15" t="n">
        <f aca="false">V4-V$33</f>
        <v>-0.0363451333333332</v>
      </c>
      <c r="X4" s="16" t="n">
        <f aca="false">W4^2</f>
        <v>0.00132096871701777</v>
      </c>
      <c r="Y4" s="2"/>
      <c r="Z4" s="14" t="n">
        <v>0.675153</v>
      </c>
      <c r="AA4" s="15" t="n">
        <f aca="false">Z4-Z$33</f>
        <v>-0.0300045666666667</v>
      </c>
      <c r="AB4" s="16" t="n">
        <f aca="false">AA4^2</f>
        <v>0.000900274020854448</v>
      </c>
      <c r="AC4" s="2"/>
      <c r="AD4" s="14" t="n">
        <v>0.670119</v>
      </c>
      <c r="AE4" s="15" t="n">
        <f aca="false">AD4-AD$33</f>
        <v>-0.0351692333333335</v>
      </c>
      <c r="AF4" s="18" t="n">
        <f aca="false">AE4^2</f>
        <v>0.00123687497325446</v>
      </c>
      <c r="AG4" s="2"/>
      <c r="AH4" s="14" t="n">
        <v>0.842272</v>
      </c>
      <c r="AI4" s="15" t="n">
        <f aca="false">AH4-AH$33</f>
        <v>0.0400072666666667</v>
      </c>
      <c r="AJ4" s="18" t="n">
        <f aca="false">AI4^2</f>
        <v>0.00160058138613778</v>
      </c>
      <c r="AK4" s="2"/>
      <c r="AL4" s="14" t="n">
        <v>0.701536</v>
      </c>
      <c r="AM4" s="15" t="n">
        <f aca="false">AL4-AL$33</f>
        <v>-0.0235042333333332</v>
      </c>
      <c r="AN4" s="18" t="n">
        <f aca="false">AM4^2</f>
        <v>0.000552448984587771</v>
      </c>
      <c r="AO4" s="2"/>
      <c r="AP4" s="14" t="n">
        <v>0.713984</v>
      </c>
      <c r="AQ4" s="15" t="n">
        <f aca="false">AP4-AP$33</f>
        <v>-0.0191288999999999</v>
      </c>
      <c r="AR4" s="18" t="n">
        <f aca="false">AQ4^2</f>
        <v>0.000365914815209996</v>
      </c>
      <c r="AS4" s="2"/>
      <c r="AT4" s="14" t="n">
        <v>0.822856</v>
      </c>
      <c r="AU4" s="15" t="n">
        <f aca="false">AT4-AT$33</f>
        <v>-0.00244879999999992</v>
      </c>
      <c r="AV4" s="18" t="n">
        <f aca="false">AU4^2</f>
        <v>5.9966214399996E-006</v>
      </c>
      <c r="AW4" s="2"/>
      <c r="AX4" s="14" t="n">
        <v>0.775883</v>
      </c>
      <c r="AY4" s="15" t="n">
        <f aca="false">AX4-AX$33</f>
        <v>0.0105043</v>
      </c>
      <c r="AZ4" s="18" t="n">
        <f aca="false">AY4^2</f>
        <v>0.00011034031849</v>
      </c>
      <c r="BA4" s="2"/>
      <c r="BB4" s="14" t="n">
        <v>0.885448</v>
      </c>
      <c r="BC4" s="15" t="n">
        <f aca="false">BB4-BB$33</f>
        <v>0.00285723333333332</v>
      </c>
      <c r="BD4" s="18" t="n">
        <f aca="false">BC4^2</f>
        <v>8.16378232111103E-006</v>
      </c>
      <c r="BE4" s="2"/>
      <c r="BF4" s="14" t="n">
        <v>0.847173</v>
      </c>
      <c r="BG4" s="15" t="n">
        <f aca="false">BF4-BF$33</f>
        <v>0.0634180333333333</v>
      </c>
      <c r="BH4" s="18" t="n">
        <f aca="false">BG4^2</f>
        <v>0.00402184695186777</v>
      </c>
      <c r="BI4" s="2"/>
      <c r="BJ4" s="14" t="n">
        <v>0.750643</v>
      </c>
      <c r="BK4" s="15" t="n">
        <f aca="false">BJ4-BJ$33</f>
        <v>-0.0165934000000001</v>
      </c>
      <c r="BL4" s="18" t="n">
        <f aca="false">BK4^2</f>
        <v>0.000275340923560003</v>
      </c>
      <c r="BM4" s="2"/>
    </row>
    <row r="5" customFormat="false" ht="15" hidden="false" customHeight="false" outlineLevel="0" collapsed="false">
      <c r="A5" s="2"/>
      <c r="B5" s="14" t="n">
        <v>0.656289</v>
      </c>
      <c r="C5" s="15" t="n">
        <f aca="false">B5-B$33</f>
        <v>-0.00506893333333325</v>
      </c>
      <c r="D5" s="16" t="n">
        <f aca="false">C5^2</f>
        <v>2.56940851377769E-005</v>
      </c>
      <c r="E5" s="2"/>
      <c r="F5" s="14" t="n">
        <v>3.134391</v>
      </c>
      <c r="G5" s="15" t="n">
        <f aca="false">F5-F$33</f>
        <v>0.553135233333334</v>
      </c>
      <c r="H5" s="16" t="n">
        <f aca="false">G5^2</f>
        <v>0.305958586354721</v>
      </c>
      <c r="I5" s="2"/>
      <c r="J5" s="14" t="n">
        <v>0.647303</v>
      </c>
      <c r="K5" s="15" t="n">
        <f aca="false">J5-J$33</f>
        <v>-0.00566966666666668</v>
      </c>
      <c r="L5" s="16" t="n">
        <f aca="false">K5^2</f>
        <v>3.21451201111113E-005</v>
      </c>
      <c r="M5" s="2"/>
      <c r="N5" s="14" t="n">
        <v>0.65204</v>
      </c>
      <c r="O5" s="15" t="n">
        <f aca="false">N5-N$33</f>
        <v>-0.00526756666666661</v>
      </c>
      <c r="P5" s="16" t="n">
        <f aca="false">O5^2</f>
        <v>2.77472585877772E-005</v>
      </c>
      <c r="Q5" s="2"/>
      <c r="R5" s="14" t="n">
        <v>0.72058</v>
      </c>
      <c r="S5" s="15" t="n">
        <f aca="false">R5-R$33</f>
        <v>-0.0136127333333333</v>
      </c>
      <c r="T5" s="16" t="n">
        <f aca="false">S5^2</f>
        <v>0.000185306508804445</v>
      </c>
      <c r="U5" s="2"/>
      <c r="V5" s="14" t="n">
        <v>0.67857</v>
      </c>
      <c r="W5" s="15" t="n">
        <f aca="false">V5-V$33</f>
        <v>-0.00449613333333332</v>
      </c>
      <c r="X5" s="16" t="n">
        <f aca="false">W5^2</f>
        <v>2.0215214951111E-005</v>
      </c>
      <c r="Y5" s="2"/>
      <c r="Z5" s="14" t="n">
        <v>0.687799</v>
      </c>
      <c r="AA5" s="15" t="n">
        <f aca="false">Z5-Z$33</f>
        <v>-0.0173585666666666</v>
      </c>
      <c r="AB5" s="16" t="n">
        <f aca="false">AA5^2</f>
        <v>0.000301319836721108</v>
      </c>
      <c r="AC5" s="2"/>
      <c r="AD5" s="14" t="n">
        <v>0.729936</v>
      </c>
      <c r="AE5" s="15" t="n">
        <f aca="false">AD5-AD$33</f>
        <v>0.0246477666666665</v>
      </c>
      <c r="AF5" s="18" t="n">
        <f aca="false">AE5^2</f>
        <v>0.000607512401654434</v>
      </c>
      <c r="AG5" s="2"/>
      <c r="AH5" s="14" t="n">
        <v>0.81331</v>
      </c>
      <c r="AI5" s="15" t="n">
        <f aca="false">AH5-AH$33</f>
        <v>0.0110452666666667</v>
      </c>
      <c r="AJ5" s="18" t="n">
        <f aca="false">AI5^2</f>
        <v>0.000121997915737779</v>
      </c>
      <c r="AK5" s="2"/>
      <c r="AL5" s="14" t="n">
        <v>0.721528</v>
      </c>
      <c r="AM5" s="15" t="n">
        <f aca="false">AL5-AL$33</f>
        <v>-0.0035122333333335</v>
      </c>
      <c r="AN5" s="18" t="n">
        <f aca="false">AM5^2</f>
        <v>1.2335782987779E-005</v>
      </c>
      <c r="AO5" s="2"/>
      <c r="AP5" s="14" t="n">
        <v>0.713686</v>
      </c>
      <c r="AQ5" s="15" t="n">
        <f aca="false">AP5-AP$33</f>
        <v>-0.0194268999999999</v>
      </c>
      <c r="AR5" s="18" t="n">
        <f aca="false">AQ5^2</f>
        <v>0.000377404443609997</v>
      </c>
      <c r="AS5" s="2"/>
      <c r="AT5" s="14" t="n">
        <v>0.942595</v>
      </c>
      <c r="AU5" s="15" t="n">
        <f aca="false">AT5-AT$33</f>
        <v>0.1172902</v>
      </c>
      <c r="AV5" s="18" t="n">
        <f aca="false">AU5^2</f>
        <v>0.01375699101604</v>
      </c>
      <c r="AW5" s="2"/>
      <c r="AX5" s="14" t="n">
        <v>0.764829</v>
      </c>
      <c r="AY5" s="15" t="n">
        <f aca="false">AX5-AX$33</f>
        <v>-0.000549699999999986</v>
      </c>
      <c r="AZ5" s="18" t="n">
        <f aca="false">AY5^2</f>
        <v>3.02170089999985E-007</v>
      </c>
      <c r="BA5" s="2"/>
      <c r="BB5" s="14" t="n">
        <v>0.787677</v>
      </c>
      <c r="BC5" s="15" t="n">
        <f aca="false">BB5-BB$33</f>
        <v>-0.0949137666666668</v>
      </c>
      <c r="BD5" s="18" t="n">
        <f aca="false">BC5^2</f>
        <v>0.00900862310285448</v>
      </c>
      <c r="BE5" s="2"/>
      <c r="BF5" s="14" t="n">
        <v>0.780462</v>
      </c>
      <c r="BG5" s="15" t="n">
        <f aca="false">BF5-BF$33</f>
        <v>-0.00329296666666656</v>
      </c>
      <c r="BH5" s="18" t="n">
        <f aca="false">BG5^2</f>
        <v>1.08436294677771E-005</v>
      </c>
      <c r="BI5" s="2"/>
      <c r="BJ5" s="14" t="n">
        <v>0.763275</v>
      </c>
      <c r="BK5" s="15" t="n">
        <f aca="false">BJ5-BJ$33</f>
        <v>-0.0039614</v>
      </c>
      <c r="BL5" s="18" t="n">
        <f aca="false">BK5^2</f>
        <v>1.569268996E-005</v>
      </c>
      <c r="BM5" s="2"/>
    </row>
    <row r="6" customFormat="false" ht="15" hidden="false" customHeight="false" outlineLevel="0" collapsed="false">
      <c r="A6" s="2"/>
      <c r="B6" s="14" t="n">
        <v>0.646909</v>
      </c>
      <c r="C6" s="15" t="n">
        <f aca="false">B6-B$33</f>
        <v>-0.0144489333333332</v>
      </c>
      <c r="D6" s="16" t="n">
        <f aca="false">C6^2</f>
        <v>0.000208771674471107</v>
      </c>
      <c r="E6" s="2"/>
      <c r="F6" s="14" t="n">
        <v>1.012797</v>
      </c>
      <c r="G6" s="15" t="n">
        <f aca="false">F6-F$33</f>
        <v>-1.56845876666667</v>
      </c>
      <c r="H6" s="16" t="n">
        <f aca="false">G6^2</f>
        <v>2.46006290273352</v>
      </c>
      <c r="I6" s="2"/>
      <c r="J6" s="14" t="n">
        <v>0.642412</v>
      </c>
      <c r="K6" s="15" t="n">
        <f aca="false">J6-J$33</f>
        <v>-0.0105606666666667</v>
      </c>
      <c r="L6" s="16" t="n">
        <f aca="false">K6^2</f>
        <v>0.000111527680444444</v>
      </c>
      <c r="M6" s="2"/>
      <c r="N6" s="14" t="n">
        <v>0.659795</v>
      </c>
      <c r="O6" s="15" t="n">
        <f aca="false">N6-N$33</f>
        <v>0.00248743333333334</v>
      </c>
      <c r="P6" s="16" t="n">
        <f aca="false">O6^2</f>
        <v>6.18732458777783E-006</v>
      </c>
      <c r="Q6" s="2"/>
      <c r="R6" s="14" t="n">
        <v>0.738863</v>
      </c>
      <c r="S6" s="15" t="n">
        <f aca="false">R6-R$33</f>
        <v>0.00467026666666659</v>
      </c>
      <c r="T6" s="16" t="n">
        <f aca="false">S6^2</f>
        <v>2.18113907377771E-005</v>
      </c>
      <c r="U6" s="2"/>
      <c r="V6" s="14" t="n">
        <v>0.678051</v>
      </c>
      <c r="W6" s="15" t="n">
        <f aca="false">V6-V$33</f>
        <v>-0.00501513333333326</v>
      </c>
      <c r="X6" s="16" t="n">
        <f aca="false">W6^2</f>
        <v>2.51515623511103E-005</v>
      </c>
      <c r="Y6" s="2"/>
      <c r="Z6" s="14" t="n">
        <v>0.697997</v>
      </c>
      <c r="AA6" s="15" t="n">
        <f aca="false">Z6-Z$33</f>
        <v>-0.00716056666666665</v>
      </c>
      <c r="AB6" s="16" t="n">
        <f aca="false">AA6^2</f>
        <v>5.12737149877775E-005</v>
      </c>
      <c r="AC6" s="2"/>
      <c r="AD6" s="14" t="n">
        <v>0.691897</v>
      </c>
      <c r="AE6" s="15" t="n">
        <f aca="false">AD6-AD$33</f>
        <v>-0.0133912333333335</v>
      </c>
      <c r="AF6" s="18" t="n">
        <f aca="false">AE6^2</f>
        <v>0.000179325130187782</v>
      </c>
      <c r="AG6" s="2"/>
      <c r="AH6" s="14" t="n">
        <v>0.74939</v>
      </c>
      <c r="AI6" s="15" t="n">
        <f aca="false">AH6-AH$33</f>
        <v>-0.0528747333333333</v>
      </c>
      <c r="AJ6" s="18" t="n">
        <f aca="false">AI6^2</f>
        <v>0.0027957374250711</v>
      </c>
      <c r="AK6" s="2"/>
      <c r="AL6" s="14" t="n">
        <v>0.69799</v>
      </c>
      <c r="AM6" s="15" t="n">
        <f aca="false">AL6-AL$33</f>
        <v>-0.0270502333333332</v>
      </c>
      <c r="AN6" s="18" t="n">
        <f aca="false">AM6^2</f>
        <v>0.000731715123387772</v>
      </c>
      <c r="AO6" s="2"/>
      <c r="AP6" s="14" t="n">
        <v>0.794972</v>
      </c>
      <c r="AQ6" s="15" t="n">
        <f aca="false">AP6-AP$33</f>
        <v>0.0618591000000001</v>
      </c>
      <c r="AR6" s="18" t="n">
        <f aca="false">AQ6^2</f>
        <v>0.00382654825281001</v>
      </c>
      <c r="AS6" s="2"/>
      <c r="AT6" s="14" t="n">
        <v>0.793908</v>
      </c>
      <c r="AU6" s="15" t="n">
        <f aca="false">AT6-AT$33</f>
        <v>-0.0313968</v>
      </c>
      <c r="AV6" s="18" t="n">
        <f aca="false">AU6^2</f>
        <v>0.00098575905024</v>
      </c>
      <c r="AW6" s="2"/>
      <c r="AX6" s="14" t="n">
        <v>0.797722</v>
      </c>
      <c r="AY6" s="15" t="n">
        <f aca="false">AX6-AX$33</f>
        <v>0.0323433</v>
      </c>
      <c r="AZ6" s="18" t="n">
        <f aca="false">AY6^2</f>
        <v>0.00104608905489</v>
      </c>
      <c r="BA6" s="2"/>
      <c r="BB6" s="14" t="n">
        <v>0.812434</v>
      </c>
      <c r="BC6" s="15" t="n">
        <f aca="false">BB6-BB$33</f>
        <v>-0.0701567666666666</v>
      </c>
      <c r="BD6" s="18" t="n">
        <f aca="false">BC6^2</f>
        <v>0.0049219719091211</v>
      </c>
      <c r="BE6" s="2"/>
      <c r="BF6" s="14" t="n">
        <v>0.750755</v>
      </c>
      <c r="BG6" s="15" t="n">
        <f aca="false">BF6-BF$33</f>
        <v>-0.0329999666666668</v>
      </c>
      <c r="BH6" s="18" t="n">
        <f aca="false">BG6^2</f>
        <v>0.00108899780000112</v>
      </c>
      <c r="BI6" s="2"/>
      <c r="BJ6" s="14" t="n">
        <v>0.794108</v>
      </c>
      <c r="BK6" s="15" t="n">
        <f aca="false">BJ6-BJ$33</f>
        <v>0.0268716</v>
      </c>
      <c r="BL6" s="18" t="n">
        <f aca="false">BK6^2</f>
        <v>0.00072208288656</v>
      </c>
      <c r="BM6" s="2"/>
    </row>
    <row r="7" customFormat="false" ht="15" hidden="false" customHeight="false" outlineLevel="0" collapsed="false">
      <c r="A7" s="2"/>
      <c r="B7" s="14" t="n">
        <v>0.66474</v>
      </c>
      <c r="C7" s="15" t="n">
        <f aca="false">B7-B$33</f>
        <v>0.00338206666666685</v>
      </c>
      <c r="D7" s="16" t="n">
        <f aca="false">C7^2</f>
        <v>1.1438374937779E-005</v>
      </c>
      <c r="E7" s="2"/>
      <c r="F7" s="14" t="n">
        <v>4.425735</v>
      </c>
      <c r="G7" s="15" t="n">
        <f aca="false">F7-F$33</f>
        <v>1.84447923333333</v>
      </c>
      <c r="H7" s="16" t="n">
        <f aca="false">G7^2</f>
        <v>3.40210364219792</v>
      </c>
      <c r="I7" s="2"/>
      <c r="J7" s="14" t="n">
        <v>0.673874</v>
      </c>
      <c r="K7" s="15" t="n">
        <f aca="false">J7-J$33</f>
        <v>0.0209013333333333</v>
      </c>
      <c r="L7" s="16" t="n">
        <f aca="false">K7^2</f>
        <v>0.000436865735111111</v>
      </c>
      <c r="M7" s="2"/>
      <c r="N7" s="14" t="n">
        <v>0.627378</v>
      </c>
      <c r="O7" s="15" t="n">
        <f aca="false">N7-N$33</f>
        <v>-0.0299295666666667</v>
      </c>
      <c r="P7" s="16" t="n">
        <f aca="false">O7^2</f>
        <v>0.000895778960854446</v>
      </c>
      <c r="Q7" s="2"/>
      <c r="R7" s="14" t="n">
        <v>0.716707</v>
      </c>
      <c r="S7" s="15" t="n">
        <f aca="false">R7-R$33</f>
        <v>-0.0174857333333334</v>
      </c>
      <c r="T7" s="16" t="n">
        <f aca="false">S7^2</f>
        <v>0.000305750870204446</v>
      </c>
      <c r="U7" s="2"/>
      <c r="V7" s="14" t="n">
        <v>0.688134</v>
      </c>
      <c r="W7" s="15" t="n">
        <f aca="false">V7-V$33</f>
        <v>0.0050678666666667</v>
      </c>
      <c r="X7" s="16" t="n">
        <f aca="false">W7^2</f>
        <v>2.56832725511114E-005</v>
      </c>
      <c r="Y7" s="2"/>
      <c r="Z7" s="14" t="n">
        <v>0.677775</v>
      </c>
      <c r="AA7" s="15" t="n">
        <f aca="false">Z7-Z$33</f>
        <v>-0.0273825666666667</v>
      </c>
      <c r="AB7" s="16" t="n">
        <f aca="false">AA7^2</f>
        <v>0.000749804957254447</v>
      </c>
      <c r="AC7" s="2"/>
      <c r="AD7" s="14" t="n">
        <v>0.732378</v>
      </c>
      <c r="AE7" s="15" t="n">
        <f aca="false">AD7-AD$33</f>
        <v>0.0270897666666663</v>
      </c>
      <c r="AF7" s="18" t="n">
        <f aca="false">AE7^2</f>
        <v>0.000733855458054424</v>
      </c>
      <c r="AG7" s="2"/>
      <c r="AH7" s="14" t="n">
        <v>0.858811</v>
      </c>
      <c r="AI7" s="15" t="n">
        <f aca="false">AH7-AH$33</f>
        <v>0.0565462666666667</v>
      </c>
      <c r="AJ7" s="18" t="n">
        <f aca="false">AI7^2</f>
        <v>0.00319748027393778</v>
      </c>
      <c r="AK7" s="2"/>
      <c r="AL7" s="14" t="n">
        <v>0.712723</v>
      </c>
      <c r="AM7" s="15" t="n">
        <f aca="false">AL7-AL$33</f>
        <v>-0.0123172333333333</v>
      </c>
      <c r="AN7" s="18" t="n">
        <f aca="false">AM7^2</f>
        <v>0.000151714236987778</v>
      </c>
      <c r="AO7" s="2"/>
      <c r="AP7" s="14" t="n">
        <v>0.700516</v>
      </c>
      <c r="AQ7" s="15" t="n">
        <f aca="false">AP7-AP$33</f>
        <v>-0.0325968999999999</v>
      </c>
      <c r="AR7" s="18" t="n">
        <f aca="false">AQ7^2</f>
        <v>0.00106255788961</v>
      </c>
      <c r="AS7" s="2"/>
      <c r="AT7" s="14" t="n">
        <v>0.853862</v>
      </c>
      <c r="AU7" s="15" t="n">
        <f aca="false">AT7-AT$33</f>
        <v>0.0285572000000001</v>
      </c>
      <c r="AV7" s="18" t="n">
        <f aca="false">AU7^2</f>
        <v>0.000815513671840003</v>
      </c>
      <c r="AW7" s="2"/>
      <c r="AX7" s="14" t="n">
        <v>0.759476</v>
      </c>
      <c r="AY7" s="15" t="n">
        <f aca="false">AX7-AX$33</f>
        <v>-0.00590270000000004</v>
      </c>
      <c r="AZ7" s="18" t="n">
        <f aca="false">AY7^2</f>
        <v>3.48418672900004E-005</v>
      </c>
      <c r="BA7" s="2"/>
      <c r="BB7" s="14" t="n">
        <v>0.874982</v>
      </c>
      <c r="BC7" s="15" t="n">
        <f aca="false">BB7-BB$33</f>
        <v>-0.00760876666666666</v>
      </c>
      <c r="BD7" s="18" t="n">
        <f aca="false">BC7^2</f>
        <v>5.78933301877776E-005</v>
      </c>
      <c r="BE7" s="2"/>
      <c r="BF7" s="14" t="n">
        <v>0.753488</v>
      </c>
      <c r="BG7" s="15" t="n">
        <f aca="false">BF7-BF$33</f>
        <v>-0.0302669666666666</v>
      </c>
      <c r="BH7" s="18" t="n">
        <f aca="false">BG7^2</f>
        <v>0.000916089271201108</v>
      </c>
      <c r="BI7" s="2"/>
      <c r="BJ7" s="14" t="n">
        <v>0.731782</v>
      </c>
      <c r="BK7" s="15" t="n">
        <f aca="false">BJ7-BJ$33</f>
        <v>-0.0354544</v>
      </c>
      <c r="BL7" s="18" t="n">
        <f aca="false">BK7^2</f>
        <v>0.00125701447936</v>
      </c>
      <c r="BM7" s="2"/>
    </row>
    <row r="8" customFormat="false" ht="15" hidden="false" customHeight="false" outlineLevel="0" collapsed="false">
      <c r="A8" s="2"/>
      <c r="B8" s="14" t="n">
        <v>0.663434</v>
      </c>
      <c r="C8" s="15" t="n">
        <f aca="false">B8-B$33</f>
        <v>0.00207606666666682</v>
      </c>
      <c r="D8" s="16" t="n">
        <f aca="false">C8^2</f>
        <v>4.31005280444508E-006</v>
      </c>
      <c r="E8" s="2"/>
      <c r="F8" s="14" t="n">
        <v>2.740548</v>
      </c>
      <c r="G8" s="15" t="n">
        <f aca="false">F8-F$33</f>
        <v>0.159292233333334</v>
      </c>
      <c r="H8" s="16" t="n">
        <f aca="false">G8^2</f>
        <v>0.0253740156003212</v>
      </c>
      <c r="I8" s="2"/>
      <c r="J8" s="14" t="n">
        <v>0.643707</v>
      </c>
      <c r="K8" s="15" t="n">
        <f aca="false">J8-J$33</f>
        <v>-0.00926566666666673</v>
      </c>
      <c r="L8" s="16" t="n">
        <f aca="false">K8^2</f>
        <v>8.58525787777789E-005</v>
      </c>
      <c r="M8" s="2"/>
      <c r="N8" s="14" t="n">
        <v>0.646516</v>
      </c>
      <c r="O8" s="15" t="n">
        <f aca="false">N8-N$33</f>
        <v>-0.0107915666666666</v>
      </c>
      <c r="P8" s="16" t="n">
        <f aca="false">O8^2</f>
        <v>0.000116457911121109</v>
      </c>
      <c r="Q8" s="2"/>
      <c r="R8" s="14" t="n">
        <v>0.692737</v>
      </c>
      <c r="S8" s="15" t="n">
        <f aca="false">R8-R$33</f>
        <v>-0.0414557333333333</v>
      </c>
      <c r="T8" s="16" t="n">
        <f aca="false">S8^2</f>
        <v>0.00171857782620444</v>
      </c>
      <c r="U8" s="2"/>
      <c r="V8" s="14" t="n">
        <v>0.659459</v>
      </c>
      <c r="W8" s="15" t="n">
        <f aca="false">V8-V$33</f>
        <v>-0.0236071333333333</v>
      </c>
      <c r="X8" s="16" t="n">
        <f aca="false">W8^2</f>
        <v>0.000557296744217777</v>
      </c>
      <c r="Y8" s="2"/>
      <c r="Z8" s="14" t="n">
        <v>0.663612</v>
      </c>
      <c r="AA8" s="15" t="n">
        <f aca="false">Z8-Z$33</f>
        <v>-0.0415455666666666</v>
      </c>
      <c r="AB8" s="16" t="n">
        <f aca="false">AA8^2</f>
        <v>0.00172603410965444</v>
      </c>
      <c r="AC8" s="2"/>
      <c r="AD8" s="14" t="n">
        <v>0.696141</v>
      </c>
      <c r="AE8" s="15" t="n">
        <f aca="false">AD8-AD$33</f>
        <v>-0.00914723333333356</v>
      </c>
      <c r="AF8" s="18" t="n">
        <f aca="false">AE8^2</f>
        <v>8.36718776544486E-005</v>
      </c>
      <c r="AG8" s="2"/>
      <c r="AH8" s="14" t="n">
        <v>0.786368</v>
      </c>
      <c r="AI8" s="15" t="n">
        <f aca="false">AH8-AH$33</f>
        <v>-0.0158967333333335</v>
      </c>
      <c r="AJ8" s="18" t="n">
        <f aca="false">AI8^2</f>
        <v>0.000252706130671117</v>
      </c>
      <c r="AK8" s="2"/>
      <c r="AL8" s="14" t="n">
        <v>0.697838</v>
      </c>
      <c r="AM8" s="15" t="n">
        <f aca="false">AL8-AL$33</f>
        <v>-0.0272022333333333</v>
      </c>
      <c r="AN8" s="18" t="n">
        <f aca="false">AM8^2</f>
        <v>0.000739961498321108</v>
      </c>
      <c r="AO8" s="2"/>
      <c r="AP8" s="14" t="n">
        <v>0.732377</v>
      </c>
      <c r="AQ8" s="15" t="n">
        <f aca="false">AP8-AP$33</f>
        <v>-0.000735900000000012</v>
      </c>
      <c r="AR8" s="18" t="n">
        <f aca="false">AQ8^2</f>
        <v>5.41548810000017E-007</v>
      </c>
      <c r="AS8" s="2"/>
      <c r="AT8" s="14" t="n">
        <v>0.889216</v>
      </c>
      <c r="AU8" s="15" t="n">
        <f aca="false">AT8-AT$33</f>
        <v>0.0639112000000002</v>
      </c>
      <c r="AV8" s="18" t="n">
        <f aca="false">AU8^2</f>
        <v>0.00408464148544002</v>
      </c>
      <c r="AW8" s="2"/>
      <c r="AX8" s="14" t="n">
        <v>0.771389</v>
      </c>
      <c r="AY8" s="15" t="n">
        <f aca="false">AX8-AX$33</f>
        <v>0.00601030000000002</v>
      </c>
      <c r="AZ8" s="18" t="n">
        <f aca="false">AY8^2</f>
        <v>3.61237060900003E-005</v>
      </c>
      <c r="BA8" s="2"/>
      <c r="BB8" s="14" t="n">
        <v>0.687063</v>
      </c>
      <c r="BC8" s="15" t="n">
        <f aca="false">BB8-BB$33</f>
        <v>-0.195527766666667</v>
      </c>
      <c r="BD8" s="18" t="n">
        <f aca="false">BC8^2</f>
        <v>0.0382311075376544</v>
      </c>
      <c r="BE8" s="2"/>
      <c r="BF8" s="14" t="n">
        <v>0.745619</v>
      </c>
      <c r="BG8" s="15" t="n">
        <f aca="false">BF8-BF$33</f>
        <v>-0.0381359666666666</v>
      </c>
      <c r="BH8" s="18" t="n">
        <f aca="false">BG8^2</f>
        <v>0.00145435195360111</v>
      </c>
      <c r="BI8" s="2"/>
      <c r="BJ8" s="14" t="n">
        <v>0.776858</v>
      </c>
      <c r="BK8" s="15" t="n">
        <f aca="false">BJ8-BJ$33</f>
        <v>0.00962160000000001</v>
      </c>
      <c r="BL8" s="18" t="n">
        <f aca="false">BK8^2</f>
        <v>9.25751865600001E-005</v>
      </c>
      <c r="BM8" s="2"/>
    </row>
    <row r="9" customFormat="false" ht="15" hidden="false" customHeight="false" outlineLevel="0" collapsed="false">
      <c r="A9" s="2"/>
      <c r="B9" s="14" t="n">
        <v>0.662119</v>
      </c>
      <c r="C9" s="15" t="n">
        <f aca="false">B9-B$33</f>
        <v>0.000761066666666754</v>
      </c>
      <c r="D9" s="16" t="n">
        <f aca="false">C9^2</f>
        <v>5.79222471111244E-007</v>
      </c>
      <c r="E9" s="2"/>
      <c r="F9" s="14" t="n">
        <v>3.79609</v>
      </c>
      <c r="G9" s="15" t="n">
        <f aca="false">F9-F$33</f>
        <v>1.21483423333333</v>
      </c>
      <c r="H9" s="16" t="n">
        <f aca="false">G9^2</f>
        <v>1.47582221447859</v>
      </c>
      <c r="I9" s="2"/>
      <c r="J9" s="14" t="n">
        <v>0.648286</v>
      </c>
      <c r="K9" s="15" t="n">
        <f aca="false">J9-J$33</f>
        <v>-0.00468666666666673</v>
      </c>
      <c r="L9" s="16" t="n">
        <f aca="false">K9^2</f>
        <v>2.1964844444445E-005</v>
      </c>
      <c r="M9" s="2"/>
      <c r="N9" s="14" t="n">
        <v>0.644153</v>
      </c>
      <c r="O9" s="15" t="n">
        <f aca="false">N9-N$33</f>
        <v>-0.0131545666666666</v>
      </c>
      <c r="P9" s="16" t="n">
        <f aca="false">O9^2</f>
        <v>0.000173042624187776</v>
      </c>
      <c r="Q9" s="2"/>
      <c r="R9" s="14" t="n">
        <v>0.78006</v>
      </c>
      <c r="S9" s="15" t="n">
        <f aca="false">R9-R$33</f>
        <v>0.0458672666666666</v>
      </c>
      <c r="T9" s="16" t="n">
        <f aca="false">S9^2</f>
        <v>0.00210380615147111</v>
      </c>
      <c r="U9" s="2"/>
      <c r="V9" s="14" t="n">
        <v>0.674591</v>
      </c>
      <c r="W9" s="15" t="n">
        <f aca="false">V9-V$33</f>
        <v>-0.00847513333333316</v>
      </c>
      <c r="X9" s="16" t="n">
        <f aca="false">W9^2</f>
        <v>7.18278850177749E-005</v>
      </c>
      <c r="Y9" s="2"/>
      <c r="Z9" s="14" t="n">
        <v>0.687619</v>
      </c>
      <c r="AA9" s="15" t="n">
        <f aca="false">Z9-Z$33</f>
        <v>-0.0175385666666666</v>
      </c>
      <c r="AB9" s="16" t="n">
        <f aca="false">AA9^2</f>
        <v>0.00030760132072111</v>
      </c>
      <c r="AC9" s="2"/>
      <c r="AD9" s="14" t="n">
        <v>0.736095</v>
      </c>
      <c r="AE9" s="15" t="n">
        <f aca="false">AD9-AD$33</f>
        <v>0.0308067666666665</v>
      </c>
      <c r="AF9" s="18" t="n">
        <f aca="false">AE9^2</f>
        <v>0.000949056872454433</v>
      </c>
      <c r="AG9" s="2"/>
      <c r="AH9" s="14" t="n">
        <v>0.778753</v>
      </c>
      <c r="AI9" s="15" t="n">
        <f aca="false">AH9-AH$33</f>
        <v>-0.0235117333333333</v>
      </c>
      <c r="AJ9" s="18" t="n">
        <f aca="false">AI9^2</f>
        <v>0.000552801604337778</v>
      </c>
      <c r="AK9" s="2"/>
      <c r="AL9" s="14" t="n">
        <v>0.709636</v>
      </c>
      <c r="AM9" s="15" t="n">
        <f aca="false">AL9-AL$33</f>
        <v>-0.0154042333333333</v>
      </c>
      <c r="AN9" s="18" t="n">
        <f aca="false">AM9^2</f>
        <v>0.000237290404587777</v>
      </c>
      <c r="AO9" s="2"/>
      <c r="AP9" s="14" t="n">
        <v>0.720167</v>
      </c>
      <c r="AQ9" s="15" t="n">
        <f aca="false">AP9-AP$33</f>
        <v>-0.0129459</v>
      </c>
      <c r="AR9" s="18" t="n">
        <f aca="false">AQ9^2</f>
        <v>0.000167596326809999</v>
      </c>
      <c r="AS9" s="2"/>
      <c r="AT9" s="14" t="n">
        <v>0.859255</v>
      </c>
      <c r="AU9" s="15" t="n">
        <f aca="false">AT9-AT$33</f>
        <v>0.0339502000000002</v>
      </c>
      <c r="AV9" s="18" t="n">
        <f aca="false">AU9^2</f>
        <v>0.00115261608004001</v>
      </c>
      <c r="AW9" s="2"/>
      <c r="AX9" s="14" t="n">
        <v>0.746533</v>
      </c>
      <c r="AY9" s="15" t="n">
        <f aca="false">AX9-AX$33</f>
        <v>-0.0188457000000001</v>
      </c>
      <c r="AZ9" s="18" t="n">
        <f aca="false">AY9^2</f>
        <v>0.000355160408490003</v>
      </c>
      <c r="BA9" s="2"/>
      <c r="BB9" s="14" t="n">
        <v>0.900643</v>
      </c>
      <c r="BC9" s="15" t="n">
        <f aca="false">BB9-BB$33</f>
        <v>0.0180522333333332</v>
      </c>
      <c r="BD9" s="18" t="n">
        <f aca="false">BC9^2</f>
        <v>0.000325883128321105</v>
      </c>
      <c r="BE9" s="2"/>
      <c r="BF9" s="14" t="n">
        <v>0.769077</v>
      </c>
      <c r="BG9" s="15" t="n">
        <f aca="false">BF9-BF$33</f>
        <v>-0.0146779666666667</v>
      </c>
      <c r="BH9" s="18" t="n">
        <f aca="false">BG9^2</f>
        <v>0.000215442705467777</v>
      </c>
      <c r="BI9" s="2"/>
      <c r="BJ9" s="14" t="n">
        <v>0.798165</v>
      </c>
      <c r="BK9" s="15" t="n">
        <f aca="false">BJ9-BJ$33</f>
        <v>0.0309286</v>
      </c>
      <c r="BL9" s="18" t="n">
        <f aca="false">BK9^2</f>
        <v>0.000956578297959998</v>
      </c>
      <c r="BM9" s="2"/>
    </row>
    <row r="10" customFormat="false" ht="15" hidden="false" customHeight="false" outlineLevel="0" collapsed="false">
      <c r="A10" s="2"/>
      <c r="B10" s="14" t="n">
        <v>0.668024</v>
      </c>
      <c r="C10" s="15" t="n">
        <f aca="false">B10-B$33</f>
        <v>0.0066660666666668</v>
      </c>
      <c r="D10" s="16" t="n">
        <f aca="false">C10^2</f>
        <v>4.44364448044463E-005</v>
      </c>
      <c r="E10" s="2"/>
      <c r="F10" s="14" t="n">
        <v>4.179746</v>
      </c>
      <c r="G10" s="15" t="n">
        <f aca="false">F10-F$33</f>
        <v>1.59849023333333</v>
      </c>
      <c r="H10" s="16" t="n">
        <f aca="false">G10^2</f>
        <v>2.55517102606205</v>
      </c>
      <c r="I10" s="2"/>
      <c r="J10" s="14" t="n">
        <v>0.654391</v>
      </c>
      <c r="K10" s="15" t="n">
        <f aca="false">J10-J$33</f>
        <v>0.0014183333333333</v>
      </c>
      <c r="L10" s="16" t="n">
        <f aca="false">K10^2</f>
        <v>2.01166944444435E-006</v>
      </c>
      <c r="M10" s="2"/>
      <c r="N10" s="14" t="n">
        <v>0.635175</v>
      </c>
      <c r="O10" s="15" t="n">
        <f aca="false">N10-N$33</f>
        <v>-0.0221325666666665</v>
      </c>
      <c r="P10" s="16" t="n">
        <f aca="false">O10^2</f>
        <v>0.000489850507254438</v>
      </c>
      <c r="Q10" s="2"/>
      <c r="R10" s="14" t="n">
        <v>0.743331</v>
      </c>
      <c r="S10" s="15" t="n">
        <f aca="false">R10-R$33</f>
        <v>0.0091382666666664</v>
      </c>
      <c r="T10" s="16" t="n">
        <f aca="false">S10^2</f>
        <v>8.35079176711061E-005</v>
      </c>
      <c r="U10" s="2"/>
      <c r="V10" s="14" t="n">
        <v>0.687024</v>
      </c>
      <c r="W10" s="15" t="n">
        <f aca="false">V10-V$33</f>
        <v>0.00395786666666675</v>
      </c>
      <c r="X10" s="16" t="n">
        <f aca="false">W10^2</f>
        <v>1.56647085511118E-005</v>
      </c>
      <c r="Y10" s="2"/>
      <c r="Z10" s="14" t="n">
        <v>0.677497</v>
      </c>
      <c r="AA10" s="15" t="n">
        <f aca="false">Z10-Z$33</f>
        <v>-0.0276605666666667</v>
      </c>
      <c r="AB10" s="16" t="n">
        <f aca="false">AA10^2</f>
        <v>0.000765106948321114</v>
      </c>
      <c r="AC10" s="2"/>
      <c r="AD10" s="14" t="n">
        <v>0.674868</v>
      </c>
      <c r="AE10" s="15" t="n">
        <f aca="false">AD10-AD$33</f>
        <v>-0.0304202333333335</v>
      </c>
      <c r="AF10" s="18" t="n">
        <f aca="false">AE10^2</f>
        <v>0.000925390596054457</v>
      </c>
      <c r="AG10" s="2"/>
      <c r="AH10" s="14" t="n">
        <v>0.788448</v>
      </c>
      <c r="AI10" s="15" t="n">
        <f aca="false">AH10-AH$33</f>
        <v>-0.0138167333333333</v>
      </c>
      <c r="AJ10" s="18" t="n">
        <f aca="false">AI10^2</f>
        <v>0.000190902120004444</v>
      </c>
      <c r="AK10" s="2"/>
      <c r="AL10" s="14" t="n">
        <v>0.685555</v>
      </c>
      <c r="AM10" s="15" t="n">
        <f aca="false">AL10-AL$33</f>
        <v>-0.0394852333333333</v>
      </c>
      <c r="AN10" s="18" t="n">
        <f aca="false">AM10^2</f>
        <v>0.00155908365138778</v>
      </c>
      <c r="AO10" s="2"/>
      <c r="AP10" s="14" t="n">
        <v>0.751682</v>
      </c>
      <c r="AQ10" s="15" t="n">
        <f aca="false">AP10-AP$33</f>
        <v>0.0185690999999999</v>
      </c>
      <c r="AR10" s="18" t="n">
        <f aca="false">AQ10^2</f>
        <v>0.000344811474809996</v>
      </c>
      <c r="AS10" s="2"/>
      <c r="AT10" s="14" t="n">
        <v>0.861847</v>
      </c>
      <c r="AU10" s="15" t="n">
        <f aca="false">AT10-AT$33</f>
        <v>0.0365422000000001</v>
      </c>
      <c r="AV10" s="18" t="n">
        <f aca="false">AU10^2</f>
        <v>0.00133533238084001</v>
      </c>
      <c r="AW10" s="2"/>
      <c r="AX10" s="14" t="n">
        <v>0.775105</v>
      </c>
      <c r="AY10" s="15" t="n">
        <f aca="false">AX10-AX$33</f>
        <v>0.00972629999999996</v>
      </c>
      <c r="AZ10" s="18" t="n">
        <f aca="false">AY10^2</f>
        <v>9.46009116899993E-005</v>
      </c>
      <c r="BA10" s="2"/>
      <c r="BB10" s="14" t="n">
        <v>0.892499</v>
      </c>
      <c r="BC10" s="15" t="n">
        <f aca="false">BB10-BB$33</f>
        <v>0.00990823333333335</v>
      </c>
      <c r="BD10" s="18" t="n">
        <f aca="false">BC10^2</f>
        <v>9.81730877877781E-005</v>
      </c>
      <c r="BE10" s="2"/>
      <c r="BF10" s="14" t="n">
        <v>0.7326</v>
      </c>
      <c r="BG10" s="15" t="n">
        <f aca="false">BF10-BF$33</f>
        <v>-0.0511549666666666</v>
      </c>
      <c r="BH10" s="18" t="n">
        <f aca="false">BG10^2</f>
        <v>0.00261683061466777</v>
      </c>
      <c r="BI10" s="2"/>
      <c r="BJ10" s="14" t="n">
        <v>0.776187</v>
      </c>
      <c r="BK10" s="15" t="n">
        <f aca="false">BJ10-BJ$33</f>
        <v>0.00895059999999981</v>
      </c>
      <c r="BL10" s="18" t="n">
        <f aca="false">BK10^2</f>
        <v>8.01132403599966E-005</v>
      </c>
      <c r="BM10" s="2"/>
    </row>
    <row r="11" customFormat="false" ht="15" hidden="false" customHeight="false" outlineLevel="0" collapsed="false">
      <c r="A11" s="2"/>
      <c r="B11" s="14" t="n">
        <v>0.67681</v>
      </c>
      <c r="C11" s="15" t="n">
        <f aca="false">B11-B$33</f>
        <v>0.0154520666666668</v>
      </c>
      <c r="D11" s="16" t="n">
        <f aca="false">C11^2</f>
        <v>0.000238766364271114</v>
      </c>
      <c r="E11" s="2"/>
      <c r="F11" s="14" t="n">
        <v>3.34573</v>
      </c>
      <c r="G11" s="15" t="n">
        <f aca="false">F11-F$33</f>
        <v>0.764474233333334</v>
      </c>
      <c r="H11" s="16" t="n">
        <f aca="false">G11^2</f>
        <v>0.584420853430589</v>
      </c>
      <c r="I11" s="2"/>
      <c r="J11" s="14" t="n">
        <v>0.644588</v>
      </c>
      <c r="K11" s="15" t="n">
        <f aca="false">J11-J$33</f>
        <v>-0.0083846666666666</v>
      </c>
      <c r="L11" s="16" t="n">
        <f aca="false">K11^2</f>
        <v>7.03026351111099E-005</v>
      </c>
      <c r="M11" s="2"/>
      <c r="N11" s="14" t="n">
        <v>0.650395</v>
      </c>
      <c r="O11" s="15" t="n">
        <f aca="false">N11-N$33</f>
        <v>-0.00691256666666662</v>
      </c>
      <c r="P11" s="16" t="n">
        <f aca="false">O11^2</f>
        <v>4.77835779211105E-005</v>
      </c>
      <c r="Q11" s="2"/>
      <c r="R11" s="14" t="n">
        <v>0.65949</v>
      </c>
      <c r="S11" s="15" t="n">
        <f aca="false">R11-R$33</f>
        <v>-0.0747027333333334</v>
      </c>
      <c r="T11" s="16" t="n">
        <f aca="false">S11^2</f>
        <v>0.00558049836747113</v>
      </c>
      <c r="U11" s="2"/>
      <c r="V11" s="14" t="n">
        <v>0.663868</v>
      </c>
      <c r="W11" s="15" t="n">
        <f aca="false">V11-V$33</f>
        <v>-0.0191981333333333</v>
      </c>
      <c r="X11" s="16" t="n">
        <f aca="false">W11^2</f>
        <v>0.000368568323484444</v>
      </c>
      <c r="Y11" s="2"/>
      <c r="Z11" s="14" t="n">
        <v>0.657784</v>
      </c>
      <c r="AA11" s="15" t="n">
        <f aca="false">Z11-Z$33</f>
        <v>-0.0473735666666667</v>
      </c>
      <c r="AB11" s="16" t="n">
        <f aca="false">AA11^2</f>
        <v>0.00224425481872111</v>
      </c>
      <c r="AC11" s="2"/>
      <c r="AD11" s="14" t="n">
        <v>0.692084</v>
      </c>
      <c r="AE11" s="15" t="n">
        <f aca="false">AD11-AD$33</f>
        <v>-0.0132042333333335</v>
      </c>
      <c r="AF11" s="18" t="n">
        <f aca="false">AE11^2</f>
        <v>0.000174351777921117</v>
      </c>
      <c r="AG11" s="2"/>
      <c r="AH11" s="14" t="n">
        <v>0.839175</v>
      </c>
      <c r="AI11" s="15" t="n">
        <f aca="false">AH11-AH$33</f>
        <v>0.0369102666666666</v>
      </c>
      <c r="AJ11" s="18" t="n">
        <f aca="false">AI11^2</f>
        <v>0.00136236778540444</v>
      </c>
      <c r="AK11" s="2"/>
      <c r="AL11" s="14" t="n">
        <v>0.707977</v>
      </c>
      <c r="AM11" s="15" t="n">
        <f aca="false">AL11-AL$33</f>
        <v>-0.0170632333333333</v>
      </c>
      <c r="AN11" s="18" t="n">
        <f aca="false">AM11^2</f>
        <v>0.000291153931787775</v>
      </c>
      <c r="AO11" s="2"/>
      <c r="AP11" s="14" t="n">
        <v>0.765594</v>
      </c>
      <c r="AQ11" s="15" t="n">
        <f aca="false">AP11-AP$33</f>
        <v>0.0324811</v>
      </c>
      <c r="AR11" s="18" t="n">
        <f aca="false">AQ11^2</f>
        <v>0.00105502185721</v>
      </c>
      <c r="AS11" s="2"/>
      <c r="AT11" s="14" t="n">
        <v>0.777489</v>
      </c>
      <c r="AU11" s="15" t="n">
        <f aca="false">AT11-AT$33</f>
        <v>-0.0478157999999999</v>
      </c>
      <c r="AV11" s="18" t="n">
        <f aca="false">AU11^2</f>
        <v>0.00228635072963999</v>
      </c>
      <c r="AW11" s="2"/>
      <c r="AX11" s="14" t="n">
        <v>0.761001</v>
      </c>
      <c r="AY11" s="15" t="n">
        <f aca="false">AX11-AX$33</f>
        <v>-0.00437770000000004</v>
      </c>
      <c r="AZ11" s="18" t="n">
        <f aca="false">AY11^2</f>
        <v>1.91642572900003E-005</v>
      </c>
      <c r="BA11" s="2"/>
      <c r="BB11" s="14" t="n">
        <v>0.930633</v>
      </c>
      <c r="BC11" s="15" t="n">
        <f aca="false">BB11-BB$33</f>
        <v>0.0480422333333333</v>
      </c>
      <c r="BD11" s="18" t="n">
        <f aca="false">BC11^2</f>
        <v>0.00230805618365445</v>
      </c>
      <c r="BE11" s="2"/>
      <c r="BF11" s="14" t="n">
        <v>0.764559</v>
      </c>
      <c r="BG11" s="15" t="n">
        <f aca="false">BF11-BF$33</f>
        <v>-0.0191959666666666</v>
      </c>
      <c r="BH11" s="18" t="n">
        <f aca="false">BG11^2</f>
        <v>0.000368485136267774</v>
      </c>
      <c r="BI11" s="2"/>
      <c r="BJ11" s="14" t="n">
        <v>0.791252</v>
      </c>
      <c r="BK11" s="15" t="n">
        <f aca="false">BJ11-BJ$33</f>
        <v>0.0240155999999998</v>
      </c>
      <c r="BL11" s="18" t="n">
        <f aca="false">BK11^2</f>
        <v>0.000576749043359991</v>
      </c>
      <c r="BM11" s="2"/>
    </row>
    <row r="12" customFormat="false" ht="15" hidden="false" customHeight="false" outlineLevel="0" collapsed="false">
      <c r="A12" s="2"/>
      <c r="B12" s="14" t="n">
        <v>0.659188</v>
      </c>
      <c r="C12" s="15" t="n">
        <f aca="false">B12-B$33</f>
        <v>-0.00216993333333326</v>
      </c>
      <c r="D12" s="16" t="n">
        <f aca="false">C12^2</f>
        <v>4.7086106711108E-006</v>
      </c>
      <c r="E12" s="2"/>
      <c r="F12" s="14" t="n">
        <v>0.597388</v>
      </c>
      <c r="G12" s="15" t="n">
        <f aca="false">F12-F$33</f>
        <v>-1.98386776666667</v>
      </c>
      <c r="H12" s="16" t="n">
        <f aca="false">G12^2</f>
        <v>3.93573131561899</v>
      </c>
      <c r="I12" s="2"/>
      <c r="J12" s="14" t="n">
        <v>0.651446</v>
      </c>
      <c r="K12" s="15" t="n">
        <f aca="false">J12-J$33</f>
        <v>-0.00152666666666668</v>
      </c>
      <c r="L12" s="16" t="n">
        <f aca="false">K12^2</f>
        <v>2.33071111111114E-006</v>
      </c>
      <c r="M12" s="2"/>
      <c r="N12" s="14" t="n">
        <v>0.651045</v>
      </c>
      <c r="O12" s="15" t="n">
        <f aca="false">N12-N$33</f>
        <v>-0.00626256666666658</v>
      </c>
      <c r="P12" s="16" t="n">
        <f aca="false">O12^2</f>
        <v>3.92197412544434E-005</v>
      </c>
      <c r="Q12" s="2"/>
      <c r="R12" s="14" t="n">
        <v>0.785623</v>
      </c>
      <c r="S12" s="15" t="n">
        <f aca="false">R12-R$33</f>
        <v>0.0514302666666664</v>
      </c>
      <c r="T12" s="16" t="n">
        <f aca="false">S12^2</f>
        <v>0.00264507232940442</v>
      </c>
      <c r="U12" s="2"/>
      <c r="V12" s="14" t="n">
        <v>0.659015</v>
      </c>
      <c r="W12" s="15" t="n">
        <f aca="false">V12-V$33</f>
        <v>-0.0240511333333333</v>
      </c>
      <c r="X12" s="16" t="n">
        <f aca="false">W12^2</f>
        <v>0.000578457014617776</v>
      </c>
      <c r="Y12" s="2"/>
      <c r="Z12" s="14" t="n">
        <v>0.682191</v>
      </c>
      <c r="AA12" s="15" t="n">
        <f aca="false">Z12-Z$33</f>
        <v>-0.0229665666666666</v>
      </c>
      <c r="AB12" s="16" t="n">
        <f aca="false">AA12^2</f>
        <v>0.000527463184454443</v>
      </c>
      <c r="AC12" s="2"/>
      <c r="AD12" s="14" t="n">
        <v>0.786759</v>
      </c>
      <c r="AE12" s="15" t="n">
        <f aca="false">AD12-AD$33</f>
        <v>0.0814707666666665</v>
      </c>
      <c r="AF12" s="18" t="n">
        <f aca="false">AE12^2</f>
        <v>0.00663748582125442</v>
      </c>
      <c r="AG12" s="2"/>
      <c r="AH12" s="14" t="n">
        <v>0.816445</v>
      </c>
      <c r="AI12" s="15" t="n">
        <f aca="false">AH12-AH$33</f>
        <v>0.0141802666666667</v>
      </c>
      <c r="AJ12" s="18" t="n">
        <f aca="false">AI12^2</f>
        <v>0.000201079962737779</v>
      </c>
      <c r="AK12" s="2"/>
      <c r="AL12" s="14" t="n">
        <v>0.714055</v>
      </c>
      <c r="AM12" s="15" t="n">
        <f aca="false">AL12-AL$33</f>
        <v>-0.0109852333333333</v>
      </c>
      <c r="AN12" s="18" t="n">
        <f aca="false">AM12^2</f>
        <v>0.000120675351387778</v>
      </c>
      <c r="AO12" s="2"/>
      <c r="AP12" s="14" t="n">
        <v>0.744829</v>
      </c>
      <c r="AQ12" s="15" t="n">
        <f aca="false">AP12-AP$33</f>
        <v>0.0117160999999999</v>
      </c>
      <c r="AR12" s="18" t="n">
        <f aca="false">AQ12^2</f>
        <v>0.000137266999209998</v>
      </c>
      <c r="AS12" s="2"/>
      <c r="AT12" s="14" t="n">
        <v>0.758144</v>
      </c>
      <c r="AU12" s="15" t="n">
        <f aca="false">AT12-AT$33</f>
        <v>-0.0671607999999999</v>
      </c>
      <c r="AV12" s="18" t="n">
        <f aca="false">AU12^2</f>
        <v>0.00451057305663999</v>
      </c>
      <c r="AW12" s="2"/>
      <c r="AX12" s="14" t="n">
        <v>0.755249</v>
      </c>
      <c r="AY12" s="15" t="n">
        <f aca="false">AX12-AX$33</f>
        <v>-0.0101297000000001</v>
      </c>
      <c r="AZ12" s="18" t="n">
        <f aca="false">AY12^2</f>
        <v>0.000102610822090003</v>
      </c>
      <c r="BA12" s="2"/>
      <c r="BB12" s="14" t="n">
        <v>0.934842</v>
      </c>
      <c r="BC12" s="15" t="n">
        <f aca="false">BB12-BB$33</f>
        <v>0.0522512333333334</v>
      </c>
      <c r="BD12" s="18" t="n">
        <f aca="false">BC12^2</f>
        <v>0.00273019138485445</v>
      </c>
      <c r="BE12" s="2"/>
      <c r="BF12" s="14" t="n">
        <v>0.781184</v>
      </c>
      <c r="BG12" s="15" t="n">
        <f aca="false">BF12-BF$33</f>
        <v>-0.00257096666666656</v>
      </c>
      <c r="BH12" s="18" t="n">
        <f aca="false">BG12^2</f>
        <v>6.60986960111058E-006</v>
      </c>
      <c r="BI12" s="2"/>
      <c r="BJ12" s="14" t="n">
        <v>0.80402</v>
      </c>
      <c r="BK12" s="15" t="n">
        <f aca="false">BJ12-BJ$33</f>
        <v>0.0367835999999998</v>
      </c>
      <c r="BL12" s="18" t="n">
        <f aca="false">BK12^2</f>
        <v>0.00135303322895999</v>
      </c>
      <c r="BM12" s="2"/>
    </row>
    <row r="13" customFormat="false" ht="15" hidden="false" customHeight="false" outlineLevel="0" collapsed="false">
      <c r="A13" s="2"/>
      <c r="B13" s="14" t="n">
        <v>0.656474</v>
      </c>
      <c r="C13" s="15" t="n">
        <f aca="false">B13-B$33</f>
        <v>-0.00488393333333326</v>
      </c>
      <c r="D13" s="16" t="n">
        <f aca="false">C13^2</f>
        <v>2.38528048044437E-005</v>
      </c>
      <c r="E13" s="2"/>
      <c r="F13" s="14" t="n">
        <v>3.117491</v>
      </c>
      <c r="G13" s="15" t="n">
        <f aca="false">F13-F$33</f>
        <v>0.536235233333334</v>
      </c>
      <c r="H13" s="16" t="n">
        <f aca="false">G13^2</f>
        <v>0.287548225468055</v>
      </c>
      <c r="I13" s="2"/>
      <c r="J13" s="14" t="n">
        <v>0.72667</v>
      </c>
      <c r="K13" s="15" t="n">
        <f aca="false">J13-J$33</f>
        <v>0.0736973333333333</v>
      </c>
      <c r="L13" s="16" t="n">
        <f aca="false">K13^2</f>
        <v>0.00543129694044444</v>
      </c>
      <c r="M13" s="2"/>
      <c r="N13" s="14" t="n">
        <v>0.677513</v>
      </c>
      <c r="O13" s="15" t="n">
        <f aca="false">N13-N$33</f>
        <v>0.0202054333333334</v>
      </c>
      <c r="P13" s="16" t="n">
        <f aca="false">O13^2</f>
        <v>0.000408259536187779</v>
      </c>
      <c r="Q13" s="2"/>
      <c r="R13" s="14" t="n">
        <v>0.735362</v>
      </c>
      <c r="S13" s="15" t="n">
        <f aca="false">R13-R$33</f>
        <v>0.00116926666666639</v>
      </c>
      <c r="T13" s="16" t="n">
        <f aca="false">S13^2</f>
        <v>1.36718453777713E-006</v>
      </c>
      <c r="U13" s="2"/>
      <c r="V13" s="14" t="n">
        <v>0.660645</v>
      </c>
      <c r="W13" s="15" t="n">
        <f aca="false">V13-V$33</f>
        <v>-0.0224211333333333</v>
      </c>
      <c r="X13" s="16" t="n">
        <f aca="false">W13^2</f>
        <v>0.000502707219951109</v>
      </c>
      <c r="Y13" s="2"/>
      <c r="Z13" s="14" t="n">
        <v>0.760828</v>
      </c>
      <c r="AA13" s="15" t="n">
        <f aca="false">Z13-Z$33</f>
        <v>0.0556704333333332</v>
      </c>
      <c r="AB13" s="16" t="n">
        <f aca="false">AA13^2</f>
        <v>0.0030991971475211</v>
      </c>
      <c r="AC13" s="2"/>
      <c r="AD13" s="14" t="n">
        <v>0.678514</v>
      </c>
      <c r="AE13" s="15" t="n">
        <f aca="false">AD13-AD$33</f>
        <v>-0.0267742333333335</v>
      </c>
      <c r="AF13" s="18" t="n">
        <f aca="false">AE13^2</f>
        <v>0.000716859570587787</v>
      </c>
      <c r="AG13" s="2"/>
      <c r="AH13" s="14" t="n">
        <v>0.810449</v>
      </c>
      <c r="AI13" s="15" t="n">
        <f aca="false">AH13-AH$33</f>
        <v>0.0081842666666665</v>
      </c>
      <c r="AJ13" s="18" t="n">
        <f aca="false">AI13^2</f>
        <v>6.69822208711083E-005</v>
      </c>
      <c r="AK13" s="2"/>
      <c r="AL13" s="14" t="n">
        <v>0.727435</v>
      </c>
      <c r="AM13" s="15" t="n">
        <f aca="false">AL13-AL$33</f>
        <v>0.00239476666666671</v>
      </c>
      <c r="AN13" s="18" t="n">
        <f aca="false">AM13^2</f>
        <v>5.73490738777801E-006</v>
      </c>
      <c r="AO13" s="2"/>
      <c r="AP13" s="14" t="n">
        <v>0.714079</v>
      </c>
      <c r="AQ13" s="15" t="n">
        <f aca="false">AP13-AP$33</f>
        <v>-0.0190338999999999</v>
      </c>
      <c r="AR13" s="18" t="n">
        <f aca="false">AQ13^2</f>
        <v>0.000362289349209998</v>
      </c>
      <c r="AS13" s="2"/>
      <c r="AT13" s="14" t="n">
        <v>0.79252</v>
      </c>
      <c r="AU13" s="15" t="n">
        <f aca="false">AT13-AT$33</f>
        <v>-0.0327847999999998</v>
      </c>
      <c r="AV13" s="18" t="n">
        <f aca="false">AU13^2</f>
        <v>0.00107484311103999</v>
      </c>
      <c r="AW13" s="2"/>
      <c r="AX13" s="14" t="n">
        <v>0.848825</v>
      </c>
      <c r="AY13" s="15" t="n">
        <f aca="false">AX13-AX$33</f>
        <v>0.0834463</v>
      </c>
      <c r="AZ13" s="18" t="n">
        <f aca="false">AY13^2</f>
        <v>0.00696328498369</v>
      </c>
      <c r="BA13" s="2"/>
      <c r="BB13" s="14" t="n">
        <v>0.913108</v>
      </c>
      <c r="BC13" s="15" t="n">
        <f aca="false">BB13-BB$33</f>
        <v>0.0305172333333333</v>
      </c>
      <c r="BD13" s="18" t="n">
        <f aca="false">BC13^2</f>
        <v>0.000931301530321111</v>
      </c>
      <c r="BE13" s="2"/>
      <c r="BF13" s="14" t="n">
        <v>0.776657</v>
      </c>
      <c r="BG13" s="15" t="n">
        <f aca="false">BF13-BF$33</f>
        <v>-0.00709796666666662</v>
      </c>
      <c r="BH13" s="18" t="n">
        <f aca="false">BG13^2</f>
        <v>5.03811308011105E-005</v>
      </c>
      <c r="BI13" s="2"/>
      <c r="BJ13" s="14" t="n">
        <v>0.757676</v>
      </c>
      <c r="BK13" s="15" t="n">
        <f aca="false">BJ13-BJ$33</f>
        <v>-0.00956040000000002</v>
      </c>
      <c r="BL13" s="18" t="n">
        <f aca="false">BK13^2</f>
        <v>9.14012481600005E-005</v>
      </c>
      <c r="BM13" s="2"/>
    </row>
    <row r="14" customFormat="false" ht="15" hidden="false" customHeight="false" outlineLevel="0" collapsed="false">
      <c r="A14" s="2"/>
      <c r="B14" s="14" t="n">
        <v>0.666207</v>
      </c>
      <c r="C14" s="15" t="n">
        <f aca="false">B14-B$33</f>
        <v>0.00484906666666674</v>
      </c>
      <c r="D14" s="16" t="n">
        <f aca="false">C14^2</f>
        <v>2.35134475377784E-005</v>
      </c>
      <c r="E14" s="2"/>
      <c r="F14" s="14" t="n">
        <v>0.590202</v>
      </c>
      <c r="G14" s="15" t="n">
        <f aca="false">F14-F$33</f>
        <v>-1.99105376666667</v>
      </c>
      <c r="H14" s="16" t="n">
        <f aca="false">G14^2</f>
        <v>3.96429510175752</v>
      </c>
      <c r="I14" s="2"/>
      <c r="J14" s="14" t="n">
        <v>0.650367</v>
      </c>
      <c r="K14" s="15" t="n">
        <f aca="false">J14-J$33</f>
        <v>-0.00260566666666673</v>
      </c>
      <c r="L14" s="16" t="n">
        <f aca="false">K14^2</f>
        <v>6.7894987777781E-006</v>
      </c>
      <c r="M14" s="2"/>
      <c r="N14" s="14" t="n">
        <v>0.64944</v>
      </c>
      <c r="O14" s="15" t="n">
        <f aca="false">N14-N$33</f>
        <v>-0.00786756666666666</v>
      </c>
      <c r="P14" s="16" t="n">
        <f aca="false">O14^2</f>
        <v>6.18986052544443E-005</v>
      </c>
      <c r="Q14" s="2"/>
      <c r="R14" s="14" t="n">
        <v>0.717096</v>
      </c>
      <c r="S14" s="15" t="n">
        <f aca="false">R14-R$33</f>
        <v>-0.0170967333333334</v>
      </c>
      <c r="T14" s="16" t="n">
        <f aca="false">S14^2</f>
        <v>0.000292298290671113</v>
      </c>
      <c r="U14" s="2"/>
      <c r="V14" s="14" t="n">
        <v>0.644081</v>
      </c>
      <c r="W14" s="15" t="n">
        <f aca="false">V14-V$33</f>
        <v>-0.0389851333333333</v>
      </c>
      <c r="X14" s="16" t="n">
        <f aca="false">W14^2</f>
        <v>0.00151984062101778</v>
      </c>
      <c r="Y14" s="2"/>
      <c r="Z14" s="14" t="n">
        <v>0.67085</v>
      </c>
      <c r="AA14" s="15" t="n">
        <f aca="false">Z14-Z$33</f>
        <v>-0.0343075666666667</v>
      </c>
      <c r="AB14" s="16" t="n">
        <f aca="false">AA14^2</f>
        <v>0.00117700913058778</v>
      </c>
      <c r="AC14" s="2"/>
      <c r="AD14" s="14" t="n">
        <v>0.682297</v>
      </c>
      <c r="AE14" s="15" t="n">
        <f aca="false">AD14-AD$33</f>
        <v>-0.0229912333333335</v>
      </c>
      <c r="AF14" s="18" t="n">
        <f aca="false">AE14^2</f>
        <v>0.000528596810187787</v>
      </c>
      <c r="AG14" s="2"/>
      <c r="AH14" s="14" t="n">
        <v>0.774241</v>
      </c>
      <c r="AI14" s="15" t="n">
        <f aca="false">AH14-AH$33</f>
        <v>-0.0280237333333335</v>
      </c>
      <c r="AJ14" s="18" t="n">
        <f aca="false">AI14^2</f>
        <v>0.000785329629937788</v>
      </c>
      <c r="AK14" s="2"/>
      <c r="AL14" s="14" t="n">
        <v>0.817033</v>
      </c>
      <c r="AM14" s="15" t="n">
        <f aca="false">AL14-AL$33</f>
        <v>0.0919927666666667</v>
      </c>
      <c r="AN14" s="18" t="n">
        <f aca="false">AM14^2</f>
        <v>0.00846266911898778</v>
      </c>
      <c r="AO14" s="2"/>
      <c r="AP14" s="14" t="n">
        <v>0.726305</v>
      </c>
      <c r="AQ14" s="15" t="n">
        <f aca="false">AP14-AP$33</f>
        <v>-0.00680789999999987</v>
      </c>
      <c r="AR14" s="18" t="n">
        <f aca="false">AQ14^2</f>
        <v>4.63475024099982E-005</v>
      </c>
      <c r="AS14" s="2"/>
      <c r="AT14" s="14" t="n">
        <v>0.81789</v>
      </c>
      <c r="AU14" s="15" t="n">
        <f aca="false">AT14-AT$33</f>
        <v>-0.00741479999999994</v>
      </c>
      <c r="AV14" s="18" t="n">
        <f aca="false">AU14^2</f>
        <v>5.49792590399992E-005</v>
      </c>
      <c r="AW14" s="2"/>
      <c r="AX14" s="14" t="n">
        <v>0.735299</v>
      </c>
      <c r="AY14" s="15" t="n">
        <f aca="false">AX14-AX$33</f>
        <v>-0.0300797</v>
      </c>
      <c r="AZ14" s="18" t="n">
        <f aca="false">AY14^2</f>
        <v>0.000904788352090003</v>
      </c>
      <c r="BA14" s="2"/>
      <c r="BB14" s="14" t="n">
        <v>0.870267</v>
      </c>
      <c r="BC14" s="15" t="n">
        <f aca="false">BB14-BB$33</f>
        <v>-0.0123237666666667</v>
      </c>
      <c r="BD14" s="18" t="n">
        <f aca="false">BC14^2</f>
        <v>0.000151875224854445</v>
      </c>
      <c r="BE14" s="2"/>
      <c r="BF14" s="14" t="n">
        <v>0.76881</v>
      </c>
      <c r="BG14" s="15" t="n">
        <f aca="false">BF14-BF$33</f>
        <v>-0.0149449666666666</v>
      </c>
      <c r="BH14" s="18" t="n">
        <f aca="false">BG14^2</f>
        <v>0.000223352028667775</v>
      </c>
      <c r="BI14" s="2"/>
      <c r="BJ14" s="14" t="n">
        <v>0.773322</v>
      </c>
      <c r="BK14" s="15" t="n">
        <f aca="false">BJ14-BJ$33</f>
        <v>0.0060855999999998</v>
      </c>
      <c r="BL14" s="18" t="n">
        <f aca="false">BK14^2</f>
        <v>3.70345273599976E-005</v>
      </c>
      <c r="BM14" s="2"/>
    </row>
    <row r="15" customFormat="false" ht="15" hidden="false" customHeight="false" outlineLevel="0" collapsed="false">
      <c r="A15" s="2"/>
      <c r="B15" s="14" t="n">
        <v>0.663538</v>
      </c>
      <c r="C15" s="15" t="n">
        <f aca="false">B15-B$33</f>
        <v>0.00218006666666681</v>
      </c>
      <c r="D15" s="16" t="n">
        <f aca="false">C15^2</f>
        <v>4.75269067111175E-006</v>
      </c>
      <c r="E15" s="2"/>
      <c r="F15" s="14" t="n">
        <v>2.980671</v>
      </c>
      <c r="G15" s="15" t="n">
        <f aca="false">F15-F$33</f>
        <v>0.399415233333334</v>
      </c>
      <c r="H15" s="16" t="n">
        <f aca="false">G15^2</f>
        <v>0.159532528618722</v>
      </c>
      <c r="I15" s="2"/>
      <c r="J15" s="14" t="n">
        <v>0.663766</v>
      </c>
      <c r="K15" s="15" t="n">
        <f aca="false">J15-J$33</f>
        <v>0.0107933333333333</v>
      </c>
      <c r="L15" s="16" t="n">
        <f aca="false">K15^2</f>
        <v>0.000116496044444444</v>
      </c>
      <c r="M15" s="2"/>
      <c r="N15" s="14" t="n">
        <v>0.644228</v>
      </c>
      <c r="O15" s="15" t="n">
        <f aca="false">N15-N$33</f>
        <v>-0.0130795666666667</v>
      </c>
      <c r="P15" s="16" t="n">
        <f aca="false">O15^2</f>
        <v>0.000171075064187777</v>
      </c>
      <c r="Q15" s="2"/>
      <c r="R15" s="14" t="n">
        <v>0.712735</v>
      </c>
      <c r="S15" s="15" t="n">
        <f aca="false">R15-R$33</f>
        <v>-0.0214577333333334</v>
      </c>
      <c r="T15" s="16" t="n">
        <f aca="false">S15^2</f>
        <v>0.000460434319804449</v>
      </c>
      <c r="U15" s="2"/>
      <c r="V15" s="14" t="n">
        <v>0.706689</v>
      </c>
      <c r="W15" s="15" t="n">
        <f aca="false">V15-V$33</f>
        <v>0.0236228666666667</v>
      </c>
      <c r="X15" s="16" t="n">
        <f aca="false">W15^2</f>
        <v>0.000558039829551112</v>
      </c>
      <c r="Y15" s="2"/>
      <c r="Z15" s="14" t="n">
        <v>0.72277</v>
      </c>
      <c r="AA15" s="15" t="n">
        <f aca="false">Z15-Z$33</f>
        <v>0.0176124333333333</v>
      </c>
      <c r="AB15" s="16" t="n">
        <f aca="false">AA15^2</f>
        <v>0.000310197807921109</v>
      </c>
      <c r="AC15" s="2"/>
      <c r="AD15" s="14" t="n">
        <v>0.697148</v>
      </c>
      <c r="AE15" s="15" t="n">
        <f aca="false">AD15-AD$33</f>
        <v>-0.00814023333333347</v>
      </c>
      <c r="AF15" s="18" t="n">
        <f aca="false">AE15^2</f>
        <v>6.62633987211133E-005</v>
      </c>
      <c r="AG15" s="2"/>
      <c r="AH15" s="14" t="n">
        <v>0.797403</v>
      </c>
      <c r="AI15" s="15" t="n">
        <f aca="false">AH15-AH$33</f>
        <v>-0.00486173333333351</v>
      </c>
      <c r="AJ15" s="18" t="n">
        <f aca="false">AI15^2</f>
        <v>2.36364510044461E-005</v>
      </c>
      <c r="AK15" s="2"/>
      <c r="AL15" s="14" t="n">
        <v>0.693119</v>
      </c>
      <c r="AM15" s="15" t="n">
        <f aca="false">AL15-AL$33</f>
        <v>-0.0319212333333333</v>
      </c>
      <c r="AN15" s="18" t="n">
        <f aca="false">AM15^2</f>
        <v>0.00101896513752111</v>
      </c>
      <c r="AO15" s="2"/>
      <c r="AP15" s="14" t="n">
        <v>0.746043</v>
      </c>
      <c r="AQ15" s="15" t="n">
        <f aca="false">AP15-AP$33</f>
        <v>0.0129301000000001</v>
      </c>
      <c r="AR15" s="18" t="n">
        <f aca="false">AQ15^2</f>
        <v>0.000167187486010001</v>
      </c>
      <c r="AS15" s="2"/>
      <c r="AT15" s="14" t="n">
        <v>0.848353</v>
      </c>
      <c r="AU15" s="15" t="n">
        <f aca="false">AT15-AT$33</f>
        <v>0.0230482000000001</v>
      </c>
      <c r="AV15" s="18" t="n">
        <f aca="false">AU15^2</f>
        <v>0.000531219523240003</v>
      </c>
      <c r="AW15" s="2"/>
      <c r="AX15" s="14" t="n">
        <v>0.812117</v>
      </c>
      <c r="AY15" s="15" t="n">
        <f aca="false">AX15-AX$33</f>
        <v>0.0467383</v>
      </c>
      <c r="AZ15" s="18" t="n">
        <f aca="false">AY15^2</f>
        <v>0.00218446868689</v>
      </c>
      <c r="BA15" s="2"/>
      <c r="BB15" s="14" t="n">
        <v>0.889484</v>
      </c>
      <c r="BC15" s="15" t="n">
        <f aca="false">BB15-BB$33</f>
        <v>0.00689323333333336</v>
      </c>
      <c r="BD15" s="18" t="n">
        <f aca="false">BC15^2</f>
        <v>4.75166657877781E-005</v>
      </c>
      <c r="BE15" s="2"/>
      <c r="BF15" s="14" t="n">
        <v>0.838768</v>
      </c>
      <c r="BG15" s="15" t="n">
        <f aca="false">BF15-BF$33</f>
        <v>0.0550130333333332</v>
      </c>
      <c r="BH15" s="18" t="n">
        <f aca="false">BG15^2</f>
        <v>0.00302643383653443</v>
      </c>
      <c r="BI15" s="2"/>
      <c r="BJ15" s="14" t="n">
        <v>0.756119</v>
      </c>
      <c r="BK15" s="15" t="n">
        <f aca="false">BJ15-BJ$33</f>
        <v>-0.0111173999999999</v>
      </c>
      <c r="BL15" s="18" t="n">
        <f aca="false">BK15^2</f>
        <v>0.000123596582759999</v>
      </c>
      <c r="BM15" s="2"/>
    </row>
    <row r="16" customFormat="false" ht="15" hidden="false" customHeight="false" outlineLevel="0" collapsed="false">
      <c r="A16" s="2"/>
      <c r="B16" s="14" t="n">
        <v>0.659597</v>
      </c>
      <c r="C16" s="15" t="n">
        <f aca="false">B16-B$33</f>
        <v>-0.00176093333333316</v>
      </c>
      <c r="D16" s="16" t="n">
        <f aca="false">C16^2</f>
        <v>3.10088620444383E-006</v>
      </c>
      <c r="E16" s="2"/>
      <c r="F16" s="14" t="n">
        <v>0.544638</v>
      </c>
      <c r="G16" s="15" t="n">
        <f aca="false">F16-F$33</f>
        <v>-2.03661776666667</v>
      </c>
      <c r="H16" s="16" t="n">
        <f aca="false">G16^2</f>
        <v>4.14781192750232</v>
      </c>
      <c r="I16" s="2"/>
      <c r="J16" s="14" t="n">
        <v>0.63665</v>
      </c>
      <c r="K16" s="15" t="n">
        <f aca="false">J16-J$33</f>
        <v>-0.0163226666666666</v>
      </c>
      <c r="L16" s="16" t="n">
        <f aca="false">K16^2</f>
        <v>0.000266429447111109</v>
      </c>
      <c r="M16" s="2"/>
      <c r="N16" s="14" t="n">
        <v>0.669121</v>
      </c>
      <c r="O16" s="15" t="n">
        <f aca="false">N16-N$33</f>
        <v>0.0118134333333334</v>
      </c>
      <c r="P16" s="16" t="n">
        <f aca="false">O16^2</f>
        <v>0.000139557207121113</v>
      </c>
      <c r="Q16" s="2"/>
      <c r="R16" s="14" t="n">
        <v>0.695316</v>
      </c>
      <c r="S16" s="15" t="n">
        <f aca="false">R16-R$33</f>
        <v>-0.0388767333333333</v>
      </c>
      <c r="T16" s="16" t="n">
        <f aca="false">S16^2</f>
        <v>0.00151140039467111</v>
      </c>
      <c r="U16" s="2"/>
      <c r="V16" s="14" t="n">
        <v>0.67766</v>
      </c>
      <c r="W16" s="15" t="n">
        <f aca="false">V16-V$33</f>
        <v>-0.00540613333333329</v>
      </c>
      <c r="X16" s="16" t="n">
        <f aca="false">W16^2</f>
        <v>2.92262776177773E-005</v>
      </c>
      <c r="Y16" s="2"/>
      <c r="Z16" s="14" t="n">
        <v>0.655691</v>
      </c>
      <c r="AA16" s="15" t="n">
        <f aca="false">Z16-Z$33</f>
        <v>-0.0494665666666667</v>
      </c>
      <c r="AB16" s="16" t="n">
        <f aca="false">AA16^2</f>
        <v>0.00244694121778778</v>
      </c>
      <c r="AC16" s="2"/>
      <c r="AD16" s="14" t="n">
        <v>0.697114</v>
      </c>
      <c r="AE16" s="15" t="n">
        <f aca="false">AD16-AD$33</f>
        <v>-0.00817423333333356</v>
      </c>
      <c r="AF16" s="18" t="n">
        <f aca="false">AE16^2</f>
        <v>6.68180905877814E-005</v>
      </c>
      <c r="AG16" s="2"/>
      <c r="AH16" s="14" t="n">
        <v>0.769351</v>
      </c>
      <c r="AI16" s="15" t="n">
        <f aca="false">AH16-AH$33</f>
        <v>-0.0329137333333334</v>
      </c>
      <c r="AJ16" s="18" t="n">
        <f aca="false">AI16^2</f>
        <v>0.00108331384193778</v>
      </c>
      <c r="AK16" s="2"/>
      <c r="AL16" s="14" t="n">
        <v>0.723207</v>
      </c>
      <c r="AM16" s="15" t="n">
        <f aca="false">AL16-AL$33</f>
        <v>-0.0018332333333333</v>
      </c>
      <c r="AN16" s="18" t="n">
        <f aca="false">AM16^2</f>
        <v>3.3607444544443E-006</v>
      </c>
      <c r="AO16" s="2"/>
      <c r="AP16" s="14" t="n">
        <v>0.711949</v>
      </c>
      <c r="AQ16" s="15" t="n">
        <f aca="false">AP16-AP$33</f>
        <v>-0.0211638999999998</v>
      </c>
      <c r="AR16" s="18" t="n">
        <f aca="false">AQ16^2</f>
        <v>0.000447910663209991</v>
      </c>
      <c r="AS16" s="2"/>
      <c r="AT16" s="14" t="n">
        <v>0.807457</v>
      </c>
      <c r="AU16" s="15" t="n">
        <f aca="false">AT16-AT$33</f>
        <v>-0.0178477999999999</v>
      </c>
      <c r="AV16" s="18" t="n">
        <f aca="false">AU16^2</f>
        <v>0.000318543964839995</v>
      </c>
      <c r="AW16" s="2"/>
      <c r="AX16" s="14" t="n">
        <v>0.755512</v>
      </c>
      <c r="AY16" s="15" t="n">
        <f aca="false">AX16-AX$33</f>
        <v>-0.00986670000000023</v>
      </c>
      <c r="AZ16" s="18" t="n">
        <f aca="false">AY16^2</f>
        <v>9.73517688900045E-005</v>
      </c>
      <c r="BA16" s="2"/>
      <c r="BB16" s="14" t="n">
        <v>0.929217</v>
      </c>
      <c r="BC16" s="15" t="n">
        <f aca="false">BB16-BB$33</f>
        <v>0.0466262333333334</v>
      </c>
      <c r="BD16" s="18" t="n">
        <f aca="false">BC16^2</f>
        <v>0.00217400563485445</v>
      </c>
      <c r="BE16" s="2"/>
      <c r="BF16" s="14" t="n">
        <v>0.823841</v>
      </c>
      <c r="BG16" s="15" t="n">
        <f aca="false">BF16-BF$33</f>
        <v>0.0400860333333334</v>
      </c>
      <c r="BH16" s="18" t="n">
        <f aca="false">BG16^2</f>
        <v>0.00160689006840112</v>
      </c>
      <c r="BI16" s="2"/>
      <c r="BJ16" s="14" t="n">
        <v>0.71404</v>
      </c>
      <c r="BK16" s="15" t="n">
        <f aca="false">BJ16-BJ$33</f>
        <v>-0.0531964</v>
      </c>
      <c r="BL16" s="18" t="n">
        <f aca="false">BK16^2</f>
        <v>0.00282985697296</v>
      </c>
      <c r="BM16" s="2"/>
    </row>
    <row r="17" customFormat="false" ht="15" hidden="false" customHeight="false" outlineLevel="0" collapsed="false">
      <c r="A17" s="2"/>
      <c r="B17" s="14" t="n">
        <v>0.664162</v>
      </c>
      <c r="C17" s="15" t="n">
        <f aca="false">B17-B$33</f>
        <v>0.00280406666666677</v>
      </c>
      <c r="D17" s="16" t="n">
        <f aca="false">C17^2</f>
        <v>7.8627898711117E-006</v>
      </c>
      <c r="E17" s="2"/>
      <c r="F17" s="14" t="n">
        <v>2.436689</v>
      </c>
      <c r="G17" s="15" t="n">
        <f aca="false">F17-F$33</f>
        <v>-0.144566766666666</v>
      </c>
      <c r="H17" s="16" t="n">
        <f aca="false">G17^2</f>
        <v>0.0208995500244544</v>
      </c>
      <c r="I17" s="2"/>
      <c r="J17" s="14" t="n">
        <v>0.652983</v>
      </c>
      <c r="K17" s="15" t="n">
        <f aca="false">J17-J$33</f>
        <v>1.03333333333344E-005</v>
      </c>
      <c r="L17" s="16" t="n">
        <f aca="false">K17^2</f>
        <v>1.067777777778E-010</v>
      </c>
      <c r="M17" s="2"/>
      <c r="N17" s="14" t="n">
        <v>0.661427</v>
      </c>
      <c r="O17" s="15" t="n">
        <f aca="false">N17-N$33</f>
        <v>0.00411943333333342</v>
      </c>
      <c r="P17" s="16" t="n">
        <f aca="false">O17^2</f>
        <v>1.69697309877785E-005</v>
      </c>
      <c r="Q17" s="2"/>
      <c r="R17" s="14" t="n">
        <v>0.760666</v>
      </c>
      <c r="S17" s="15" t="n">
        <f aca="false">R17-R$33</f>
        <v>0.0264732666666664</v>
      </c>
      <c r="T17" s="16" t="n">
        <f aca="false">S17^2</f>
        <v>0.000700833848004429</v>
      </c>
      <c r="U17" s="2"/>
      <c r="V17" s="14" t="n">
        <v>0.692559</v>
      </c>
      <c r="W17" s="15" t="n">
        <f aca="false">V17-V$33</f>
        <v>0.00949286666666671</v>
      </c>
      <c r="X17" s="16" t="n">
        <f aca="false">W17^2</f>
        <v>9.01145175511119E-005</v>
      </c>
      <c r="Y17" s="2"/>
      <c r="Z17" s="14" t="n">
        <v>0.703715</v>
      </c>
      <c r="AA17" s="15" t="n">
        <f aca="false">Z17-Z$33</f>
        <v>-0.00144256666666664</v>
      </c>
      <c r="AB17" s="16" t="n">
        <f aca="false">AA17^2</f>
        <v>2.08099858777771E-006</v>
      </c>
      <c r="AC17" s="2"/>
      <c r="AD17" s="14" t="n">
        <v>0.73609</v>
      </c>
      <c r="AE17" s="15" t="n">
        <f aca="false">AD17-AD$33</f>
        <v>0.0308017666666665</v>
      </c>
      <c r="AF17" s="18" t="n">
        <f aca="false">AE17^2</f>
        <v>0.000948748829787765</v>
      </c>
      <c r="AG17" s="2"/>
      <c r="AH17" s="14" t="n">
        <v>0.777583</v>
      </c>
      <c r="AI17" s="15" t="n">
        <f aca="false">AH17-AH$33</f>
        <v>-0.0246817333333333</v>
      </c>
      <c r="AJ17" s="18" t="n">
        <f aca="false">AI17^2</f>
        <v>0.000609187960337778</v>
      </c>
      <c r="AK17" s="2"/>
      <c r="AL17" s="14" t="n">
        <v>0.719751</v>
      </c>
      <c r="AM17" s="15" t="n">
        <f aca="false">AL17-AL$33</f>
        <v>-0.00528923333333331</v>
      </c>
      <c r="AN17" s="18" t="n">
        <f aca="false">AM17^2</f>
        <v>2.79759892544442E-005</v>
      </c>
      <c r="AO17" s="2"/>
      <c r="AP17" s="14" t="n">
        <v>0.726868</v>
      </c>
      <c r="AQ17" s="15" t="n">
        <f aca="false">AP17-AP$33</f>
        <v>-0.00624490000000011</v>
      </c>
      <c r="AR17" s="18" t="n">
        <f aca="false">AQ17^2</f>
        <v>3.89987760100014E-005</v>
      </c>
      <c r="AS17" s="2"/>
      <c r="AT17" s="14" t="n">
        <v>0.807376</v>
      </c>
      <c r="AU17" s="15" t="n">
        <f aca="false">AT17-AT$33</f>
        <v>-0.0179287999999999</v>
      </c>
      <c r="AV17" s="18" t="n">
        <f aca="false">AU17^2</f>
        <v>0.000321441869439995</v>
      </c>
      <c r="AW17" s="2"/>
      <c r="AX17" s="14" t="n">
        <v>0.741225</v>
      </c>
      <c r="AY17" s="15" t="n">
        <f aca="false">AX17-AX$33</f>
        <v>-0.0241537000000001</v>
      </c>
      <c r="AZ17" s="18" t="n">
        <f aca="false">AY17^2</f>
        <v>0.000583401223690003</v>
      </c>
      <c r="BA17" s="2"/>
      <c r="BB17" s="14" t="n">
        <v>0.932567</v>
      </c>
      <c r="BC17" s="15" t="n">
        <f aca="false">BB17-BB$33</f>
        <v>0.0499762333333333</v>
      </c>
      <c r="BD17" s="18" t="n">
        <f aca="false">BC17^2</f>
        <v>0.00249762389818778</v>
      </c>
      <c r="BE17" s="2"/>
      <c r="BF17" s="14" t="n">
        <v>0.761606</v>
      </c>
      <c r="BG17" s="15" t="n">
        <f aca="false">BF17-BF$33</f>
        <v>-0.0221489666666667</v>
      </c>
      <c r="BH17" s="18" t="n">
        <f aca="false">BG17^2</f>
        <v>0.000490576724401111</v>
      </c>
      <c r="BI17" s="2"/>
      <c r="BJ17" s="14" t="n">
        <v>0.800036</v>
      </c>
      <c r="BK17" s="15" t="n">
        <f aca="false">BJ17-BJ$33</f>
        <v>0.0327995999999998</v>
      </c>
      <c r="BL17" s="18" t="n">
        <f aca="false">BK17^2</f>
        <v>0.00107581376015999</v>
      </c>
      <c r="BM17" s="2"/>
    </row>
    <row r="18" customFormat="false" ht="15" hidden="false" customHeight="false" outlineLevel="0" collapsed="false">
      <c r="A18" s="2"/>
      <c r="B18" s="14" t="n">
        <v>0.668246</v>
      </c>
      <c r="C18" s="15" t="n">
        <f aca="false">B18-B$33</f>
        <v>0.00688806666666675</v>
      </c>
      <c r="D18" s="16" t="n">
        <f aca="false">C18^2</f>
        <v>4.74454624044456E-005</v>
      </c>
      <c r="E18" s="2"/>
      <c r="F18" s="14" t="n">
        <v>3.537026</v>
      </c>
      <c r="G18" s="15" t="n">
        <f aca="false">F18-F$33</f>
        <v>0.955770233333334</v>
      </c>
      <c r="H18" s="16" t="n">
        <f aca="false">G18^2</f>
        <v>0.913496738926055</v>
      </c>
      <c r="I18" s="2"/>
      <c r="J18" s="14" t="n">
        <v>0.625914</v>
      </c>
      <c r="K18" s="15" t="n">
        <f aca="false">J18-J$33</f>
        <v>-0.0270586666666667</v>
      </c>
      <c r="L18" s="16" t="n">
        <f aca="false">K18^2</f>
        <v>0.000732171441777778</v>
      </c>
      <c r="M18" s="2"/>
      <c r="N18" s="14" t="n">
        <v>0.612705</v>
      </c>
      <c r="O18" s="15" t="n">
        <f aca="false">N18-N$33</f>
        <v>-0.0446025666666665</v>
      </c>
      <c r="P18" s="16" t="n">
        <f aca="false">O18^2</f>
        <v>0.00198938895325443</v>
      </c>
      <c r="Q18" s="2"/>
      <c r="R18" s="14" t="n">
        <v>0.746249</v>
      </c>
      <c r="S18" s="15" t="n">
        <f aca="false">R18-R$33</f>
        <v>0.0120562666666666</v>
      </c>
      <c r="T18" s="16" t="n">
        <f aca="false">S18^2</f>
        <v>0.000145353565937776</v>
      </c>
      <c r="U18" s="2"/>
      <c r="V18" s="14" t="n">
        <v>0.767463</v>
      </c>
      <c r="W18" s="15" t="n">
        <f aca="false">V18-V$33</f>
        <v>0.0843968666666667</v>
      </c>
      <c r="X18" s="16" t="n">
        <f aca="false">W18^2</f>
        <v>0.00712283110315111</v>
      </c>
      <c r="Y18" s="2"/>
      <c r="Z18" s="14" t="n">
        <v>0.77121</v>
      </c>
      <c r="AA18" s="15" t="n">
        <f aca="false">Z18-Z$33</f>
        <v>0.0660524333333331</v>
      </c>
      <c r="AB18" s="16" t="n">
        <f aca="false">AA18^2</f>
        <v>0.00436292394925441</v>
      </c>
      <c r="AC18" s="2"/>
      <c r="AD18" s="14" t="n">
        <v>0.735929</v>
      </c>
      <c r="AE18" s="15" t="n">
        <f aca="false">AD18-AD$33</f>
        <v>0.0306407666666665</v>
      </c>
      <c r="AF18" s="18" t="n">
        <f aca="false">AE18^2</f>
        <v>0.0009388565819211</v>
      </c>
      <c r="AG18" s="2"/>
      <c r="AH18" s="14" t="n">
        <v>0.843769</v>
      </c>
      <c r="AI18" s="15" t="n">
        <f aca="false">AH18-AH$33</f>
        <v>0.0415042666666667</v>
      </c>
      <c r="AJ18" s="18" t="n">
        <f aca="false">AI18^2</f>
        <v>0.00172260415153778</v>
      </c>
      <c r="AK18" s="2"/>
      <c r="AL18" s="14" t="n">
        <v>0.708009</v>
      </c>
      <c r="AM18" s="15" t="n">
        <f aca="false">AL18-AL$33</f>
        <v>-0.0170312333333333</v>
      </c>
      <c r="AN18" s="18" t="n">
        <f aca="false">AM18^2</f>
        <v>0.000290062908854445</v>
      </c>
      <c r="AO18" s="2"/>
      <c r="AP18" s="14" t="n">
        <v>0.734999</v>
      </c>
      <c r="AQ18" s="15" t="n">
        <f aca="false">AP18-AP$33</f>
        <v>0.00188609999999989</v>
      </c>
      <c r="AR18" s="18" t="n">
        <f aca="false">AQ18^2</f>
        <v>3.55737320999959E-006</v>
      </c>
      <c r="AS18" s="2"/>
      <c r="AT18" s="14" t="n">
        <v>0.814946</v>
      </c>
      <c r="AU18" s="15" t="n">
        <f aca="false">AT18-AT$33</f>
        <v>-0.0103588</v>
      </c>
      <c r="AV18" s="18" t="n">
        <f aca="false">AU18^2</f>
        <v>0.00010730473744</v>
      </c>
      <c r="AW18" s="2"/>
      <c r="AX18" s="14" t="n">
        <v>0.762475</v>
      </c>
      <c r="AY18" s="15" t="n">
        <f aca="false">AX18-AX$33</f>
        <v>-0.00290370000000006</v>
      </c>
      <c r="AZ18" s="18" t="n">
        <f aca="false">AY18^2</f>
        <v>8.43147369000037E-006</v>
      </c>
      <c r="BA18" s="2"/>
      <c r="BB18" s="14" t="n">
        <v>0.974041</v>
      </c>
      <c r="BC18" s="15" t="n">
        <f aca="false">BB18-BB$33</f>
        <v>0.0914502333333333</v>
      </c>
      <c r="BD18" s="18" t="n">
        <f aca="false">BC18^2</f>
        <v>0.00836314517672111</v>
      </c>
      <c r="BE18" s="2"/>
      <c r="BF18" s="14" t="n">
        <v>0.813547</v>
      </c>
      <c r="BG18" s="15" t="n">
        <f aca="false">BF18-BF$33</f>
        <v>0.0297920333333334</v>
      </c>
      <c r="BH18" s="18" t="n">
        <f aca="false">BG18^2</f>
        <v>0.000887565250134446</v>
      </c>
      <c r="BI18" s="2"/>
      <c r="BJ18" s="14" t="n">
        <v>0.812742</v>
      </c>
      <c r="BK18" s="15" t="n">
        <f aca="false">BJ18-BJ$33</f>
        <v>0.0455055999999998</v>
      </c>
      <c r="BL18" s="18" t="n">
        <f aca="false">BK18^2</f>
        <v>0.00207075963135998</v>
      </c>
      <c r="BM18" s="2"/>
    </row>
    <row r="19" customFormat="false" ht="15" hidden="false" customHeight="false" outlineLevel="0" collapsed="false">
      <c r="A19" s="2"/>
      <c r="B19" s="14" t="n">
        <v>0.750721</v>
      </c>
      <c r="C19" s="15" t="n">
        <f aca="false">B19-B$33</f>
        <v>0.0893630666666666</v>
      </c>
      <c r="D19" s="16" t="n">
        <f aca="false">C19^2</f>
        <v>0.0079857576840711</v>
      </c>
      <c r="E19" s="2"/>
      <c r="F19" s="14" t="n">
        <v>3.118826</v>
      </c>
      <c r="G19" s="15" t="n">
        <f aca="false">F19-F$33</f>
        <v>0.537570233333334</v>
      </c>
      <c r="H19" s="16" t="n">
        <f aca="false">G19^2</f>
        <v>0.288981755766055</v>
      </c>
      <c r="I19" s="2"/>
      <c r="J19" s="14" t="n">
        <v>0.646966</v>
      </c>
      <c r="K19" s="15" t="n">
        <f aca="false">J19-J$33</f>
        <v>-0.00600666666666672</v>
      </c>
      <c r="L19" s="16" t="n">
        <f aca="false">K19^2</f>
        <v>3.6080044444445E-005</v>
      </c>
      <c r="M19" s="2"/>
      <c r="N19" s="14" t="n">
        <v>0.66293</v>
      </c>
      <c r="O19" s="15" t="n">
        <f aca="false">N19-N$33</f>
        <v>0.00562243333333334</v>
      </c>
      <c r="P19" s="16" t="n">
        <f aca="false">O19^2</f>
        <v>3.16117565877779E-005</v>
      </c>
      <c r="Q19" s="2"/>
      <c r="R19" s="14" t="n">
        <v>0.720357</v>
      </c>
      <c r="S19" s="15" t="n">
        <f aca="false">R19-R$33</f>
        <v>-0.0138357333333334</v>
      </c>
      <c r="T19" s="16" t="n">
        <f aca="false">S19^2</f>
        <v>0.000191427516871114</v>
      </c>
      <c r="U19" s="2"/>
      <c r="V19" s="14" t="n">
        <v>0.673113</v>
      </c>
      <c r="W19" s="15" t="n">
        <f aca="false">V19-V$33</f>
        <v>-0.00995313333333325</v>
      </c>
      <c r="X19" s="16" t="n">
        <f aca="false">W19^2</f>
        <v>9.90648631511095E-005</v>
      </c>
      <c r="Y19" s="2"/>
      <c r="Z19" s="14" t="n">
        <v>0.695327</v>
      </c>
      <c r="AA19" s="15" t="n">
        <f aca="false">Z19-Z$33</f>
        <v>-0.00983056666666671</v>
      </c>
      <c r="AB19" s="16" t="n">
        <f aca="false">AA19^2</f>
        <v>9.66400409877786E-005</v>
      </c>
      <c r="AC19" s="2"/>
      <c r="AD19" s="14" t="n">
        <v>0.703011</v>
      </c>
      <c r="AE19" s="15" t="n">
        <f aca="false">AD19-AD$33</f>
        <v>-0.00227723333333341</v>
      </c>
      <c r="AF19" s="18" t="n">
        <f aca="false">AE19^2</f>
        <v>5.18579165444478E-006</v>
      </c>
      <c r="AG19" s="2"/>
      <c r="AH19" s="14" t="n">
        <v>0.803183</v>
      </c>
      <c r="AI19" s="15" t="n">
        <f aca="false">AH19-AH$33</f>
        <v>0.000918266666666723</v>
      </c>
      <c r="AJ19" s="18" t="n">
        <f aca="false">AI19^2</f>
        <v>8.43213671111214E-007</v>
      </c>
      <c r="AK19" s="2"/>
      <c r="AL19" s="14" t="n">
        <v>0.780936</v>
      </c>
      <c r="AM19" s="15" t="n">
        <f aca="false">AL19-AL$33</f>
        <v>0.0558957666666665</v>
      </c>
      <c r="AN19" s="18" t="n">
        <f aca="false">AM19^2</f>
        <v>0.00312433673125443</v>
      </c>
      <c r="AO19" s="2"/>
      <c r="AP19" s="14" t="n">
        <v>0.71647</v>
      </c>
      <c r="AQ19" s="15" t="n">
        <f aca="false">AP19-AP$33</f>
        <v>-0.0166428999999998</v>
      </c>
      <c r="AR19" s="18" t="n">
        <f aca="false">AQ19^2</f>
        <v>0.000276986120409993</v>
      </c>
      <c r="AS19" s="2"/>
      <c r="AT19" s="14" t="n">
        <v>0.825548</v>
      </c>
      <c r="AU19" s="15" t="n">
        <f aca="false">AT19-AT$33</f>
        <v>0.000243199999999999</v>
      </c>
      <c r="AV19" s="18" t="n">
        <f aca="false">AU19^2</f>
        <v>5.91462399999995E-008</v>
      </c>
      <c r="AW19" s="2"/>
      <c r="AX19" s="14" t="n">
        <v>0.756939</v>
      </c>
      <c r="AY19" s="15" t="n">
        <f aca="false">AX19-AX$33</f>
        <v>-0.00843970000000005</v>
      </c>
      <c r="AZ19" s="18" t="n">
        <f aca="false">AY19^2</f>
        <v>7.12285360900008E-005</v>
      </c>
      <c r="BA19" s="2"/>
      <c r="BB19" s="14" t="n">
        <v>0.861931</v>
      </c>
      <c r="BC19" s="15" t="n">
        <f aca="false">BB19-BB$33</f>
        <v>-0.0206597666666667</v>
      </c>
      <c r="BD19" s="18" t="n">
        <f aca="false">BC19^2</f>
        <v>0.000426825958721112</v>
      </c>
      <c r="BE19" s="2"/>
      <c r="BF19" s="14" t="n">
        <v>0.847085</v>
      </c>
      <c r="BG19" s="15" t="n">
        <f aca="false">BF19-BF$33</f>
        <v>0.0633300333333334</v>
      </c>
      <c r="BH19" s="18" t="n">
        <f aca="false">BG19^2</f>
        <v>0.00401069312200112</v>
      </c>
      <c r="BI19" s="2"/>
      <c r="BJ19" s="14" t="n">
        <v>0.750215</v>
      </c>
      <c r="BK19" s="15" t="n">
        <f aca="false">BJ19-BJ$33</f>
        <v>-0.0170214000000002</v>
      </c>
      <c r="BL19" s="18" t="n">
        <f aca="false">BK19^2</f>
        <v>0.000289728057960006</v>
      </c>
      <c r="BM19" s="2"/>
    </row>
    <row r="20" customFormat="false" ht="15" hidden="false" customHeight="false" outlineLevel="0" collapsed="false">
      <c r="A20" s="2"/>
      <c r="B20" s="14" t="n">
        <v>0.65345</v>
      </c>
      <c r="C20" s="15" t="n">
        <f aca="false">B20-B$33</f>
        <v>-0.00790793333333317</v>
      </c>
      <c r="D20" s="16" t="n">
        <f aca="false">C20^2</f>
        <v>6.25354096044419E-005</v>
      </c>
      <c r="E20" s="2"/>
      <c r="F20" s="14" t="n">
        <v>3.788454</v>
      </c>
      <c r="G20" s="15" t="n">
        <f aca="false">F20-F$33</f>
        <v>1.20719823333333</v>
      </c>
      <c r="H20" s="16" t="n">
        <f aca="false">G20^2</f>
        <v>1.45732757456312</v>
      </c>
      <c r="I20" s="2"/>
      <c r="J20" s="14" t="n">
        <v>0.657309</v>
      </c>
      <c r="K20" s="15" t="n">
        <f aca="false">J20-J$33</f>
        <v>0.00433633333333328</v>
      </c>
      <c r="L20" s="16" t="n">
        <f aca="false">K20^2</f>
        <v>1.88037867777773E-005</v>
      </c>
      <c r="M20" s="2"/>
      <c r="N20" s="14" t="n">
        <v>0.697201</v>
      </c>
      <c r="O20" s="15" t="n">
        <f aca="false">N20-N$33</f>
        <v>0.0398934333333334</v>
      </c>
      <c r="P20" s="16" t="n">
        <f aca="false">O20^2</f>
        <v>0.00159148602312112</v>
      </c>
      <c r="Q20" s="2"/>
      <c r="R20" s="14" t="n">
        <v>0.749066</v>
      </c>
      <c r="S20" s="15" t="n">
        <f aca="false">R20-R$33</f>
        <v>0.0148732666666666</v>
      </c>
      <c r="T20" s="16" t="n">
        <f aca="false">S20^2</f>
        <v>0.000221214061337774</v>
      </c>
      <c r="U20" s="2"/>
      <c r="V20" s="14" t="n">
        <v>0.66644</v>
      </c>
      <c r="W20" s="15" t="n">
        <f aca="false">V20-V$33</f>
        <v>-0.0166261333333333</v>
      </c>
      <c r="X20" s="16" t="n">
        <f aca="false">W20^2</f>
        <v>0.000276428309617776</v>
      </c>
      <c r="Y20" s="2"/>
      <c r="Z20" s="14" t="n">
        <v>0.756727</v>
      </c>
      <c r="AA20" s="15" t="n">
        <f aca="false">Z20-Z$33</f>
        <v>0.0515694333333333</v>
      </c>
      <c r="AB20" s="16" t="n">
        <f aca="false">AA20^2</f>
        <v>0.00265940645432111</v>
      </c>
      <c r="AC20" s="2"/>
      <c r="AD20" s="14" t="n">
        <v>0.724956</v>
      </c>
      <c r="AE20" s="15" t="n">
        <f aca="false">AD20-AD$33</f>
        <v>0.0196677666666665</v>
      </c>
      <c r="AF20" s="18" t="n">
        <f aca="false">AE20^2</f>
        <v>0.000386821045654437</v>
      </c>
      <c r="AG20" s="2"/>
      <c r="AH20" s="14" t="n">
        <v>0.863078</v>
      </c>
      <c r="AI20" s="15" t="n">
        <f aca="false">AH20-AH$33</f>
        <v>0.0608132666666666</v>
      </c>
      <c r="AJ20" s="18" t="n">
        <f aca="false">AI20^2</f>
        <v>0.00369825340267111</v>
      </c>
      <c r="AK20" s="2"/>
      <c r="AL20" s="14" t="n">
        <v>0.699117</v>
      </c>
      <c r="AM20" s="15" t="n">
        <f aca="false">AL20-AL$33</f>
        <v>-0.0259232333333332</v>
      </c>
      <c r="AN20" s="18" t="n">
        <f aca="false">AM20^2</f>
        <v>0.00067201402645444</v>
      </c>
      <c r="AO20" s="2"/>
      <c r="AP20" s="14" t="n">
        <v>0.712787</v>
      </c>
      <c r="AQ20" s="15" t="n">
        <f aca="false">AP20-AP$33</f>
        <v>-0.0203258999999999</v>
      </c>
      <c r="AR20" s="18" t="n">
        <f aca="false">AQ20^2</f>
        <v>0.000413142210809996</v>
      </c>
      <c r="AS20" s="2"/>
      <c r="AT20" s="14" t="n">
        <v>0.828037</v>
      </c>
      <c r="AU20" s="15" t="n">
        <f aca="false">AT20-AT$33</f>
        <v>0.00273220000000007</v>
      </c>
      <c r="AV20" s="18" t="n">
        <f aca="false">AU20^2</f>
        <v>7.4649168400004E-006</v>
      </c>
      <c r="AW20" s="2"/>
      <c r="AX20" s="14" t="n">
        <v>0.778276</v>
      </c>
      <c r="AY20" s="15" t="n">
        <f aca="false">AX20-AX$33</f>
        <v>0.0128972999999998</v>
      </c>
      <c r="AZ20" s="18" t="n">
        <f aca="false">AY20^2</f>
        <v>0.000166340347289994</v>
      </c>
      <c r="BA20" s="2"/>
      <c r="BB20" s="14" t="n">
        <v>0.912</v>
      </c>
      <c r="BC20" s="15" t="n">
        <f aca="false">BB20-BB$33</f>
        <v>0.0294092333333333</v>
      </c>
      <c r="BD20" s="18" t="n">
        <f aca="false">BC20^2</f>
        <v>0.000864903005254445</v>
      </c>
      <c r="BE20" s="2"/>
      <c r="BF20" s="14" t="n">
        <v>0.767378</v>
      </c>
      <c r="BG20" s="15" t="n">
        <f aca="false">BF20-BF$33</f>
        <v>-0.0163769666666667</v>
      </c>
      <c r="BH20" s="18" t="n">
        <f aca="false">BG20^2</f>
        <v>0.000268205037201111</v>
      </c>
      <c r="BI20" s="2"/>
      <c r="BJ20" s="14" t="n">
        <v>0.728714</v>
      </c>
      <c r="BK20" s="15" t="n">
        <f aca="false">BJ20-BJ$33</f>
        <v>-0.0385224000000002</v>
      </c>
      <c r="BL20" s="18" t="n">
        <f aca="false">BK20^2</f>
        <v>0.00148397530176001</v>
      </c>
      <c r="BM20" s="2"/>
    </row>
    <row r="21" customFormat="false" ht="15" hidden="false" customHeight="false" outlineLevel="0" collapsed="false">
      <c r="A21" s="2"/>
      <c r="B21" s="14" t="n">
        <v>0.642639</v>
      </c>
      <c r="C21" s="15" t="n">
        <f aca="false">B21-B$33</f>
        <v>-0.0187189333333332</v>
      </c>
      <c r="D21" s="16" t="n">
        <f aca="false">C21^2</f>
        <v>0.000350398465137772</v>
      </c>
      <c r="E21" s="2"/>
      <c r="F21" s="14" t="n">
        <v>0.542339</v>
      </c>
      <c r="G21" s="15" t="n">
        <f aca="false">F21-F$33</f>
        <v>-2.03891676666667</v>
      </c>
      <c r="H21" s="16" t="n">
        <f aca="false">G21^2</f>
        <v>4.15718158139445</v>
      </c>
      <c r="I21" s="2"/>
      <c r="J21" s="14" t="n">
        <v>0.643823</v>
      </c>
      <c r="K21" s="15" t="n">
        <f aca="false">J21-J$33</f>
        <v>-0.00914966666666672</v>
      </c>
      <c r="L21" s="16" t="n">
        <f aca="false">K21^2</f>
        <v>8.37164001111121E-005</v>
      </c>
      <c r="M21" s="2"/>
      <c r="N21" s="14" t="n">
        <v>0.656465</v>
      </c>
      <c r="O21" s="15" t="n">
        <f aca="false">N21-N$33</f>
        <v>-0.0008425666666666</v>
      </c>
      <c r="P21" s="16" t="n">
        <f aca="false">O21^2</f>
        <v>7.09918587777665E-007</v>
      </c>
      <c r="Q21" s="2"/>
      <c r="R21" s="14" t="n">
        <v>0.703584</v>
      </c>
      <c r="S21" s="15" t="n">
        <f aca="false">R21-R$33</f>
        <v>-0.0306087333333334</v>
      </c>
      <c r="T21" s="16" t="n">
        <f aca="false">S21^2</f>
        <v>0.000936894556271113</v>
      </c>
      <c r="U21" s="2"/>
      <c r="V21" s="14" t="n">
        <v>0.7523</v>
      </c>
      <c r="W21" s="15" t="n">
        <f aca="false">V21-V$33</f>
        <v>0.0692338666666665</v>
      </c>
      <c r="X21" s="16" t="n">
        <f aca="false">W21^2</f>
        <v>0.00479332829361776</v>
      </c>
      <c r="Y21" s="2"/>
      <c r="Z21" s="14" t="n">
        <v>0.686059</v>
      </c>
      <c r="AA21" s="15" t="n">
        <f aca="false">Z21-Z$33</f>
        <v>-0.0190985666666667</v>
      </c>
      <c r="AB21" s="16" t="n">
        <f aca="false">AA21^2</f>
        <v>0.00036475524872111</v>
      </c>
      <c r="AC21" s="2"/>
      <c r="AD21" s="14" t="n">
        <v>0.687363</v>
      </c>
      <c r="AE21" s="15" t="n">
        <f aca="false">AD21-AD$33</f>
        <v>-0.0179252333333335</v>
      </c>
      <c r="AF21" s="18" t="n">
        <f aca="false">AE21^2</f>
        <v>0.000321313990054451</v>
      </c>
      <c r="AG21" s="2"/>
      <c r="AH21" s="14" t="n">
        <v>0.799586</v>
      </c>
      <c r="AI21" s="15" t="n">
        <f aca="false">AH21-AH$33</f>
        <v>-0.00267873333333335</v>
      </c>
      <c r="AJ21" s="18" t="n">
        <f aca="false">AI21^2</f>
        <v>7.1756122711112E-006</v>
      </c>
      <c r="AK21" s="2"/>
      <c r="AL21" s="14" t="n">
        <v>0.724741</v>
      </c>
      <c r="AM21" s="15" t="n">
        <f aca="false">AL21-AL$33</f>
        <v>-0.000299233333333482</v>
      </c>
      <c r="AN21" s="18" t="n">
        <f aca="false">AM21^2</f>
        <v>8.95405877778666E-008</v>
      </c>
      <c r="AO21" s="2"/>
      <c r="AP21" s="14" t="n">
        <v>0.707476</v>
      </c>
      <c r="AQ21" s="15" t="n">
        <f aca="false">AP21-AP$33</f>
        <v>-0.0256368999999999</v>
      </c>
      <c r="AR21" s="18" t="n">
        <f aca="false">AQ21^2</f>
        <v>0.000657250641609992</v>
      </c>
      <c r="AS21" s="2"/>
      <c r="AT21" s="14" t="n">
        <v>0.845816</v>
      </c>
      <c r="AU21" s="15" t="n">
        <f aca="false">AT21-AT$33</f>
        <v>0.0205112000000001</v>
      </c>
      <c r="AV21" s="18" t="n">
        <f aca="false">AU21^2</f>
        <v>0.000420709325440003</v>
      </c>
      <c r="AW21" s="2"/>
      <c r="AX21" s="14" t="n">
        <v>0.804781</v>
      </c>
      <c r="AY21" s="15" t="n">
        <f aca="false">AX21-AX$33</f>
        <v>0.0394022999999998</v>
      </c>
      <c r="AZ21" s="18" t="n">
        <f aca="false">AY21^2</f>
        <v>0.00155254124528998</v>
      </c>
      <c r="BA21" s="2"/>
      <c r="BB21" s="14" t="n">
        <v>0.951474</v>
      </c>
      <c r="BC21" s="15" t="n">
        <f aca="false">BB21-BB$33</f>
        <v>0.0688832333333334</v>
      </c>
      <c r="BD21" s="18" t="n">
        <f aca="false">BC21^2</f>
        <v>0.00474489983445445</v>
      </c>
      <c r="BE21" s="2"/>
      <c r="BF21" s="14" t="n">
        <v>0.794286</v>
      </c>
      <c r="BG21" s="15" t="n">
        <f aca="false">BF21-BF$33</f>
        <v>0.0105310333333334</v>
      </c>
      <c r="BH21" s="18" t="n">
        <f aca="false">BG21^2</f>
        <v>0.000110902663067779</v>
      </c>
      <c r="BI21" s="2"/>
      <c r="BJ21" s="14" t="n">
        <v>0.775917</v>
      </c>
      <c r="BK21" s="15" t="n">
        <f aca="false">BJ21-BJ$33</f>
        <v>0.00868059999999982</v>
      </c>
      <c r="BL21" s="18" t="n">
        <f aca="false">BK21^2</f>
        <v>7.53528163599968E-005</v>
      </c>
      <c r="BM21" s="2"/>
    </row>
    <row r="22" customFormat="false" ht="15" hidden="false" customHeight="false" outlineLevel="0" collapsed="false">
      <c r="A22" s="2"/>
      <c r="B22" s="14" t="n">
        <v>0.694835</v>
      </c>
      <c r="C22" s="15" t="n">
        <f aca="false">B22-B$33</f>
        <v>0.0334770666666668</v>
      </c>
      <c r="D22" s="16" t="n">
        <f aca="false">C22^2</f>
        <v>0.00112071399260446</v>
      </c>
      <c r="E22" s="2"/>
      <c r="F22" s="14" t="n">
        <v>3.051667</v>
      </c>
      <c r="G22" s="15" t="n">
        <f aca="false">F22-F$33</f>
        <v>0.470411233333334</v>
      </c>
      <c r="H22" s="16" t="n">
        <f aca="false">G22^2</f>
        <v>0.221286728446188</v>
      </c>
      <c r="I22" s="2"/>
      <c r="J22" s="14" t="n">
        <v>0.621569</v>
      </c>
      <c r="K22" s="15" t="n">
        <f aca="false">J22-J$33</f>
        <v>-0.0314036666666667</v>
      </c>
      <c r="L22" s="16" t="n">
        <f aca="false">K22^2</f>
        <v>0.000986190280111114</v>
      </c>
      <c r="M22" s="2"/>
      <c r="N22" s="14" t="n">
        <v>0.657106</v>
      </c>
      <c r="O22" s="15" t="n">
        <f aca="false">N22-N$33</f>
        <v>-0.000201566666666597</v>
      </c>
      <c r="P22" s="16" t="n">
        <f aca="false">O22^2</f>
        <v>4.06291211110831E-008</v>
      </c>
      <c r="Q22" s="2"/>
      <c r="R22" s="14" t="n">
        <v>0.770205</v>
      </c>
      <c r="S22" s="15" t="n">
        <f aca="false">R22-R$33</f>
        <v>0.0360122666666666</v>
      </c>
      <c r="T22" s="16" t="n">
        <f aca="false">S22^2</f>
        <v>0.0012968833504711</v>
      </c>
      <c r="U22" s="2"/>
      <c r="V22" s="14" t="n">
        <v>0.646352</v>
      </c>
      <c r="W22" s="15" t="n">
        <f aca="false">V22-V$33</f>
        <v>-0.0367141333333333</v>
      </c>
      <c r="X22" s="16" t="n">
        <f aca="false">W22^2</f>
        <v>0.00134792758641777</v>
      </c>
      <c r="Y22" s="2"/>
      <c r="Z22" s="14" t="n">
        <v>0.692007</v>
      </c>
      <c r="AA22" s="15" t="n">
        <f aca="false">Z22-Z$33</f>
        <v>-0.0131505666666667</v>
      </c>
      <c r="AB22" s="16" t="n">
        <f aca="false">AA22^2</f>
        <v>0.000172937403654445</v>
      </c>
      <c r="AC22" s="2"/>
      <c r="AD22" s="14" t="n">
        <v>0.72149</v>
      </c>
      <c r="AE22" s="15" t="n">
        <f aca="false">AD22-AD$33</f>
        <v>0.0162017666666663</v>
      </c>
      <c r="AF22" s="18" t="n">
        <f aca="false">AE22^2</f>
        <v>0.000262497243121099</v>
      </c>
      <c r="AG22" s="2"/>
      <c r="AH22" s="14" t="n">
        <v>0.745361</v>
      </c>
      <c r="AI22" s="15" t="n">
        <f aca="false">AH22-AH$33</f>
        <v>-0.0569037333333333</v>
      </c>
      <c r="AJ22" s="18" t="n">
        <f aca="false">AI22^2</f>
        <v>0.00323803486727111</v>
      </c>
      <c r="AK22" s="2"/>
      <c r="AL22" s="14" t="n">
        <v>0.711588</v>
      </c>
      <c r="AM22" s="15" t="n">
        <f aca="false">AL22-AL$33</f>
        <v>-0.0134522333333333</v>
      </c>
      <c r="AN22" s="18" t="n">
        <f aca="false">AM22^2</f>
        <v>0.000180962581654445</v>
      </c>
      <c r="AO22" s="2"/>
      <c r="AP22" s="14" t="n">
        <v>0.724424</v>
      </c>
      <c r="AQ22" s="15" t="n">
        <f aca="false">AP22-AP$33</f>
        <v>-0.00868890000000011</v>
      </c>
      <c r="AR22" s="18" t="n">
        <f aca="false">AQ22^2</f>
        <v>7.54969832100019E-005</v>
      </c>
      <c r="AS22" s="2"/>
      <c r="AT22" s="14" t="n">
        <v>0.826243</v>
      </c>
      <c r="AU22" s="15" t="n">
        <f aca="false">AT22-AT$33</f>
        <v>0.0009382</v>
      </c>
      <c r="AV22" s="18" t="n">
        <f aca="false">AU22^2</f>
        <v>8.8021924E-007</v>
      </c>
      <c r="AW22" s="2"/>
      <c r="AX22" s="14" t="n">
        <v>0.776058</v>
      </c>
      <c r="AY22" s="15" t="n">
        <f aca="false">AX22-AX$33</f>
        <v>0.0106792999999999</v>
      </c>
      <c r="AZ22" s="18" t="n">
        <f aca="false">AY22^2</f>
        <v>0.000114047448489999</v>
      </c>
      <c r="BA22" s="2"/>
      <c r="BB22" s="14" t="n">
        <v>0.914045</v>
      </c>
      <c r="BC22" s="15" t="n">
        <f aca="false">BB22-BB$33</f>
        <v>0.0314542333333333</v>
      </c>
      <c r="BD22" s="18" t="n">
        <f aca="false">BC22^2</f>
        <v>0.000989368794587776</v>
      </c>
      <c r="BE22" s="2"/>
      <c r="BF22" s="14" t="n">
        <v>0.831898</v>
      </c>
      <c r="BG22" s="15" t="n">
        <f aca="false">BF22-BF$33</f>
        <v>0.0481430333333334</v>
      </c>
      <c r="BH22" s="18" t="n">
        <f aca="false">BG22^2</f>
        <v>0.00231775165853445</v>
      </c>
      <c r="BI22" s="2"/>
      <c r="BJ22" s="14" t="n">
        <v>0.806722</v>
      </c>
      <c r="BK22" s="15" t="n">
        <f aca="false">BJ22-BJ$33</f>
        <v>0.0394856</v>
      </c>
      <c r="BL22" s="18" t="n">
        <f aca="false">BK22^2</f>
        <v>0.00155911260736</v>
      </c>
      <c r="BM22" s="2"/>
    </row>
    <row r="23" customFormat="false" ht="15" hidden="false" customHeight="false" outlineLevel="0" collapsed="false">
      <c r="A23" s="2"/>
      <c r="B23" s="14" t="n">
        <v>0.646462</v>
      </c>
      <c r="C23" s="15" t="n">
        <f aca="false">B23-B$33</f>
        <v>-0.0148959333333332</v>
      </c>
      <c r="D23" s="16" t="n">
        <f aca="false">C23^2</f>
        <v>0.000221888829871106</v>
      </c>
      <c r="E23" s="2"/>
      <c r="F23" s="14" t="n">
        <v>3.528</v>
      </c>
      <c r="G23" s="15" t="n">
        <f aca="false">F23-F$33</f>
        <v>0.946744233333334</v>
      </c>
      <c r="H23" s="16" t="n">
        <f aca="false">G23^2</f>
        <v>0.896324643349922</v>
      </c>
      <c r="I23" s="2"/>
      <c r="J23" s="14" t="n">
        <v>0.636298</v>
      </c>
      <c r="K23" s="15" t="n">
        <f aca="false">J23-J$33</f>
        <v>-0.0166746666666667</v>
      </c>
      <c r="L23" s="16" t="n">
        <f aca="false">K23^2</f>
        <v>0.000278044508444446</v>
      </c>
      <c r="M23" s="2"/>
      <c r="N23" s="14" t="n">
        <v>0.61938</v>
      </c>
      <c r="O23" s="15" t="n">
        <f aca="false">N23-N$33</f>
        <v>-0.0379275666666666</v>
      </c>
      <c r="P23" s="16" t="n">
        <f aca="false">O23^2</f>
        <v>0.00143850031325444</v>
      </c>
      <c r="Q23" s="2"/>
      <c r="R23" s="14" t="n">
        <v>0.757831</v>
      </c>
      <c r="S23" s="15" t="n">
        <f aca="false">R23-R$33</f>
        <v>0.0236382666666666</v>
      </c>
      <c r="T23" s="16" t="n">
        <f aca="false">S23^2</f>
        <v>0.00055876765100444</v>
      </c>
      <c r="U23" s="2"/>
      <c r="V23" s="14" t="n">
        <v>0.689683</v>
      </c>
      <c r="W23" s="15" t="n">
        <f aca="false">V23-V$33</f>
        <v>0.00661686666666683</v>
      </c>
      <c r="X23" s="16" t="n">
        <f aca="false">W23^2</f>
        <v>4.37829244844466E-005</v>
      </c>
      <c r="Y23" s="2"/>
      <c r="Z23" s="14" t="n">
        <v>0.748972</v>
      </c>
      <c r="AA23" s="15" t="n">
        <f aca="false">Z23-Z$33</f>
        <v>0.0438144333333331</v>
      </c>
      <c r="AB23" s="16" t="n">
        <f aca="false">AA23^2</f>
        <v>0.00191970456832109</v>
      </c>
      <c r="AC23" s="2"/>
      <c r="AD23" s="14" t="n">
        <v>0.72531</v>
      </c>
      <c r="AE23" s="15" t="n">
        <f aca="false">AD23-AD$33</f>
        <v>0.0200217666666664</v>
      </c>
      <c r="AF23" s="18" t="n">
        <f aca="false">AE23^2</f>
        <v>0.000400871140454435</v>
      </c>
      <c r="AG23" s="2"/>
      <c r="AH23" s="14" t="n">
        <v>0.712578</v>
      </c>
      <c r="AI23" s="15" t="n">
        <f aca="false">AH23-AH$33</f>
        <v>-0.0896867333333333</v>
      </c>
      <c r="AJ23" s="18" t="n">
        <f aca="false">AI23^2</f>
        <v>0.00804371013600444</v>
      </c>
      <c r="AK23" s="2"/>
      <c r="AL23" s="14" t="n">
        <v>0.812605</v>
      </c>
      <c r="AM23" s="15" t="n">
        <f aca="false">AL23-AL$33</f>
        <v>0.0875647666666667</v>
      </c>
      <c r="AN23" s="18" t="n">
        <f aca="false">AM23^2</f>
        <v>0.00766758836138778</v>
      </c>
      <c r="AO23" s="2"/>
      <c r="AP23" s="14" t="n">
        <v>0.774306</v>
      </c>
      <c r="AQ23" s="15" t="n">
        <f aca="false">AP23-AP$33</f>
        <v>0.0411931000000001</v>
      </c>
      <c r="AR23" s="18" t="n">
        <f aca="false">AQ23^2</f>
        <v>0.00169687148761001</v>
      </c>
      <c r="AS23" s="2"/>
      <c r="AT23" s="14" t="n">
        <v>0.901064</v>
      </c>
      <c r="AU23" s="15" t="n">
        <f aca="false">AT23-AT$33</f>
        <v>0.0757592000000001</v>
      </c>
      <c r="AV23" s="18" t="n">
        <f aca="false">AU23^2</f>
        <v>0.00573945638464002</v>
      </c>
      <c r="AW23" s="2"/>
      <c r="AX23" s="14" t="n">
        <v>0.715024</v>
      </c>
      <c r="AY23" s="15" t="n">
        <f aca="false">AX23-AX$33</f>
        <v>-0.0503547</v>
      </c>
      <c r="AZ23" s="18" t="n">
        <f aca="false">AY23^2</f>
        <v>0.00253559581209</v>
      </c>
      <c r="BA23" s="2"/>
      <c r="BB23" s="14" t="n">
        <v>0.872703</v>
      </c>
      <c r="BC23" s="15" t="n">
        <f aca="false">BB23-BB$33</f>
        <v>-0.00988776666666658</v>
      </c>
      <c r="BD23" s="18" t="n">
        <f aca="false">BC23^2</f>
        <v>9.77679296544426E-005</v>
      </c>
      <c r="BE23" s="2"/>
      <c r="BF23" s="14" t="n">
        <v>0.826355</v>
      </c>
      <c r="BG23" s="15" t="n">
        <f aca="false">BF23-BF$33</f>
        <v>0.0426000333333333</v>
      </c>
      <c r="BH23" s="18" t="n">
        <f aca="false">BG23^2</f>
        <v>0.00181476284000111</v>
      </c>
      <c r="BI23" s="2"/>
      <c r="BJ23" s="14" t="n">
        <v>0.742911</v>
      </c>
      <c r="BK23" s="15" t="n">
        <f aca="false">BJ23-BJ$33</f>
        <v>-0.0243253999999999</v>
      </c>
      <c r="BL23" s="18" t="n">
        <f aca="false">BK23^2</f>
        <v>0.000591725085159997</v>
      </c>
      <c r="BM23" s="2"/>
    </row>
    <row r="24" customFormat="false" ht="15" hidden="false" customHeight="false" outlineLevel="0" collapsed="false">
      <c r="A24" s="2"/>
      <c r="B24" s="14" t="n">
        <v>0.65721</v>
      </c>
      <c r="C24" s="15" t="n">
        <f aca="false">B24-B$33</f>
        <v>-0.00414793333333319</v>
      </c>
      <c r="D24" s="16" t="n">
        <f aca="false">C24^2</f>
        <v>1.72053509377766E-005</v>
      </c>
      <c r="E24" s="2"/>
      <c r="F24" s="14" t="n">
        <v>0.47189</v>
      </c>
      <c r="G24" s="15" t="n">
        <f aca="false">F24-F$33</f>
        <v>-2.10936576666667</v>
      </c>
      <c r="H24" s="16" t="n">
        <f aca="false">G24^2</f>
        <v>4.44942393758525</v>
      </c>
      <c r="I24" s="2"/>
      <c r="J24" s="14" t="n">
        <v>0.652689</v>
      </c>
      <c r="K24" s="15" t="n">
        <f aca="false">J24-J$33</f>
        <v>-0.000283666666666682</v>
      </c>
      <c r="L24" s="16" t="n">
        <f aca="false">K24^2</f>
        <v>8.04667777777865E-008</v>
      </c>
      <c r="M24" s="2"/>
      <c r="N24" s="14" t="n">
        <v>0.66536</v>
      </c>
      <c r="O24" s="15" t="n">
        <f aca="false">N24-N$33</f>
        <v>0.00805243333333339</v>
      </c>
      <c r="P24" s="16" t="n">
        <f aca="false">O24^2</f>
        <v>6.48416825877786E-005</v>
      </c>
      <c r="Q24" s="2"/>
      <c r="R24" s="14" t="n">
        <v>0.716868</v>
      </c>
      <c r="S24" s="15" t="n">
        <f aca="false">R24-R$33</f>
        <v>-0.0173247333333334</v>
      </c>
      <c r="T24" s="16" t="n">
        <f aca="false">S24^2</f>
        <v>0.000300146385071113</v>
      </c>
      <c r="U24" s="2"/>
      <c r="V24" s="14" t="n">
        <v>0.689356</v>
      </c>
      <c r="W24" s="15" t="n">
        <f aca="false">V24-V$33</f>
        <v>0.00628986666666675</v>
      </c>
      <c r="X24" s="16" t="n">
        <f aca="false">W24^2</f>
        <v>3.95624226844455E-005</v>
      </c>
      <c r="Y24" s="2"/>
      <c r="Z24" s="14" t="n">
        <v>0.691559</v>
      </c>
      <c r="AA24" s="15" t="n">
        <f aca="false">Z24-Z$33</f>
        <v>-0.0135985666666667</v>
      </c>
      <c r="AB24" s="16" t="n">
        <f aca="false">AA24^2</f>
        <v>0.000184921015387779</v>
      </c>
      <c r="AC24" s="2"/>
      <c r="AD24" s="14" t="n">
        <v>0.705461</v>
      </c>
      <c r="AE24" s="15" t="n">
        <f aca="false">AD24-AD$33</f>
        <v>0.000172766666666435</v>
      </c>
      <c r="AF24" s="18" t="n">
        <f aca="false">AE24^2</f>
        <v>2.98483211110311E-008</v>
      </c>
      <c r="AG24" s="2"/>
      <c r="AH24" s="14" t="n">
        <v>0.851876</v>
      </c>
      <c r="AI24" s="15" t="n">
        <f aca="false">AH24-AH$33</f>
        <v>0.0496112666666665</v>
      </c>
      <c r="AJ24" s="18" t="n">
        <f aca="false">AI24^2</f>
        <v>0.00246127778027109</v>
      </c>
      <c r="AK24" s="2"/>
      <c r="AL24" s="14" t="n">
        <v>0.792479</v>
      </c>
      <c r="AM24" s="15" t="n">
        <f aca="false">AL24-AL$33</f>
        <v>0.0674387666666667</v>
      </c>
      <c r="AN24" s="18" t="n">
        <f aca="false">AM24^2</f>
        <v>0.00454798724952112</v>
      </c>
      <c r="AO24" s="2"/>
      <c r="AP24" s="14" t="n">
        <v>0.705867</v>
      </c>
      <c r="AQ24" s="15" t="n">
        <f aca="false">AP24-AP$33</f>
        <v>-0.0272458999999999</v>
      </c>
      <c r="AR24" s="18" t="n">
        <f aca="false">AQ24^2</f>
        <v>0.000742339066809996</v>
      </c>
      <c r="AS24" s="2"/>
      <c r="AT24" s="14" t="n">
        <v>0.754366</v>
      </c>
      <c r="AU24" s="15" t="n">
        <f aca="false">AT24-AT$33</f>
        <v>-0.0709387999999999</v>
      </c>
      <c r="AV24" s="18" t="n">
        <f aca="false">AU24^2</f>
        <v>0.00503231334543998</v>
      </c>
      <c r="AW24" s="2"/>
      <c r="AX24" s="14" t="n">
        <v>0.745194</v>
      </c>
      <c r="AY24" s="15" t="n">
        <f aca="false">AX24-AX$33</f>
        <v>-0.0201847000000001</v>
      </c>
      <c r="AZ24" s="18" t="n">
        <f aca="false">AY24^2</f>
        <v>0.000407422114090002</v>
      </c>
      <c r="BA24" s="2"/>
      <c r="BB24" s="14" t="n">
        <v>0.916276</v>
      </c>
      <c r="BC24" s="15" t="n">
        <f aca="false">BB24-BB$33</f>
        <v>0.0336852333333334</v>
      </c>
      <c r="BD24" s="18" t="n">
        <f aca="false">BC24^2</f>
        <v>0.00113469494472112</v>
      </c>
      <c r="BE24" s="2"/>
      <c r="BF24" s="14" t="n">
        <v>0.768568</v>
      </c>
      <c r="BG24" s="15" t="n">
        <f aca="false">BF24-BF$33</f>
        <v>-0.0151869666666666</v>
      </c>
      <c r="BH24" s="18" t="n">
        <f aca="false">BG24^2</f>
        <v>0.000230643956534443</v>
      </c>
      <c r="BI24" s="2"/>
      <c r="BJ24" s="14" t="n">
        <v>0.736524</v>
      </c>
      <c r="BK24" s="15" t="n">
        <f aca="false">BJ24-BJ$33</f>
        <v>-0.0307124000000002</v>
      </c>
      <c r="BL24" s="18" t="n">
        <f aca="false">BK24^2</f>
        <v>0.000943251513760012</v>
      </c>
      <c r="BM24" s="2"/>
    </row>
    <row r="25" customFormat="false" ht="15" hidden="false" customHeight="false" outlineLevel="0" collapsed="false">
      <c r="A25" s="2"/>
      <c r="B25" s="14" t="n">
        <v>0.642947</v>
      </c>
      <c r="C25" s="15" t="n">
        <f aca="false">B25-B$33</f>
        <v>-0.0184109333333331</v>
      </c>
      <c r="D25" s="16" t="n">
        <f aca="false">C25^2</f>
        <v>0.000338962466204436</v>
      </c>
      <c r="E25" s="2"/>
      <c r="F25" s="14" t="n">
        <v>3.139803</v>
      </c>
      <c r="G25" s="15" t="n">
        <f aca="false">F25-F$33</f>
        <v>0.558547233333334</v>
      </c>
      <c r="H25" s="16" t="n">
        <f aca="false">G25^2</f>
        <v>0.311975011864322</v>
      </c>
      <c r="I25" s="2"/>
      <c r="J25" s="14" t="n">
        <v>0.648401</v>
      </c>
      <c r="K25" s="15" t="n">
        <f aca="false">J25-J$33</f>
        <v>-0.00457166666666675</v>
      </c>
      <c r="L25" s="16" t="n">
        <f aca="false">K25^2</f>
        <v>2.09001361111119E-005</v>
      </c>
      <c r="M25" s="2"/>
      <c r="N25" s="14" t="n">
        <v>0.677731</v>
      </c>
      <c r="O25" s="15" t="n">
        <f aca="false">N25-N$33</f>
        <v>0.0204234333333334</v>
      </c>
      <c r="P25" s="16" t="n">
        <f aca="false">O25^2</f>
        <v>0.000417116629121114</v>
      </c>
      <c r="Q25" s="2"/>
      <c r="R25" s="14" t="n">
        <v>0.715445</v>
      </c>
      <c r="S25" s="15" t="n">
        <f aca="false">R25-R$33</f>
        <v>-0.0187477333333335</v>
      </c>
      <c r="T25" s="16" t="n">
        <f aca="false">S25^2</f>
        <v>0.000351477505137783</v>
      </c>
      <c r="U25" s="2"/>
      <c r="V25" s="14" t="n">
        <v>0.670729</v>
      </c>
      <c r="W25" s="15" t="n">
        <f aca="false">V25-V$33</f>
        <v>-0.0123371333333333</v>
      </c>
      <c r="X25" s="16" t="n">
        <f aca="false">W25^2</f>
        <v>0.000152204858884444</v>
      </c>
      <c r="Y25" s="2"/>
      <c r="Z25" s="14" t="n">
        <v>0.683225</v>
      </c>
      <c r="AA25" s="15" t="n">
        <f aca="false">Z25-Z$33</f>
        <v>-0.0219325666666667</v>
      </c>
      <c r="AB25" s="16" t="n">
        <f aca="false">AA25^2</f>
        <v>0.000481037480587777</v>
      </c>
      <c r="AC25" s="2"/>
      <c r="AD25" s="14" t="n">
        <v>0.695101</v>
      </c>
      <c r="AE25" s="15" t="n">
        <f aca="false">AD25-AD$33</f>
        <v>-0.0101872333333335</v>
      </c>
      <c r="AF25" s="18" t="n">
        <f aca="false">AE25^2</f>
        <v>0.000103779722987781</v>
      </c>
      <c r="AG25" s="2"/>
      <c r="AH25" s="14" t="n">
        <v>0.906871</v>
      </c>
      <c r="AI25" s="15" t="n">
        <f aca="false">AH25-AH$33</f>
        <v>0.104606266666667</v>
      </c>
      <c r="AJ25" s="18" t="n">
        <f aca="false">AI25^2</f>
        <v>0.0109424710259378</v>
      </c>
      <c r="AK25" s="2"/>
      <c r="AL25" s="14" t="n">
        <v>0.76207</v>
      </c>
      <c r="AM25" s="15" t="n">
        <f aca="false">AL25-AL$33</f>
        <v>0.0370297666666667</v>
      </c>
      <c r="AN25" s="18" t="n">
        <f aca="false">AM25^2</f>
        <v>0.00137120361938778</v>
      </c>
      <c r="AO25" s="2"/>
      <c r="AP25" s="14" t="n">
        <v>0.715104</v>
      </c>
      <c r="AQ25" s="15" t="n">
        <f aca="false">AP25-AP$33</f>
        <v>-0.0180088999999999</v>
      </c>
      <c r="AR25" s="18" t="n">
        <f aca="false">AQ25^2</f>
        <v>0.000324320479209996</v>
      </c>
      <c r="AS25" s="2"/>
      <c r="AT25" s="14" t="n">
        <v>0.804022</v>
      </c>
      <c r="AU25" s="15" t="n">
        <f aca="false">AT25-AT$33</f>
        <v>-0.0212827999999999</v>
      </c>
      <c r="AV25" s="18" t="n">
        <f aca="false">AU25^2</f>
        <v>0.000452957575839997</v>
      </c>
      <c r="AW25" s="2"/>
      <c r="AX25" s="14" t="n">
        <v>0.770526</v>
      </c>
      <c r="AY25" s="15" t="n">
        <f aca="false">AX25-AX$33</f>
        <v>0.00514729999999997</v>
      </c>
      <c r="AZ25" s="18" t="n">
        <f aca="false">AY25^2</f>
        <v>2.64946972899996E-005</v>
      </c>
      <c r="BA25" s="2"/>
      <c r="BB25" s="14" t="n">
        <v>0.894405</v>
      </c>
      <c r="BC25" s="15" t="n">
        <f aca="false">BB25-BB$33</f>
        <v>0.0118142333333334</v>
      </c>
      <c r="BD25" s="18" t="n">
        <f aca="false">BC25^2</f>
        <v>0.000139576109254447</v>
      </c>
      <c r="BE25" s="2"/>
      <c r="BF25" s="14" t="n">
        <v>0.734035</v>
      </c>
      <c r="BG25" s="15" t="n">
        <f aca="false">BF25-BF$33</f>
        <v>-0.0497199666666666</v>
      </c>
      <c r="BH25" s="18" t="n">
        <f aca="false">BG25^2</f>
        <v>0.00247207508533443</v>
      </c>
      <c r="BI25" s="2"/>
      <c r="BJ25" s="14" t="n">
        <v>0.731499</v>
      </c>
      <c r="BK25" s="15" t="n">
        <f aca="false">BJ25-BJ$33</f>
        <v>-0.0357374</v>
      </c>
      <c r="BL25" s="18" t="n">
        <f aca="false">BK25^2</f>
        <v>0.00127716175876</v>
      </c>
      <c r="BM25" s="2"/>
    </row>
    <row r="26" customFormat="false" ht="15" hidden="false" customHeight="false" outlineLevel="0" collapsed="false">
      <c r="A26" s="2"/>
      <c r="B26" s="14" t="n">
        <v>0.638461</v>
      </c>
      <c r="C26" s="15" t="n">
        <f aca="false">B26-B$33</f>
        <v>-0.0228969333333332</v>
      </c>
      <c r="D26" s="16" t="n">
        <f aca="false">C26^2</f>
        <v>0.000524269556071105</v>
      </c>
      <c r="E26" s="2"/>
      <c r="F26" s="14" t="n">
        <v>2.937649</v>
      </c>
      <c r="G26" s="15" t="n">
        <f aca="false">F26-F$33</f>
        <v>0.356393233333334</v>
      </c>
      <c r="H26" s="16" t="n">
        <f aca="false">G26^2</f>
        <v>0.127016136765788</v>
      </c>
      <c r="I26" s="2"/>
      <c r="J26" s="14" t="n">
        <v>0.66254</v>
      </c>
      <c r="K26" s="15" t="n">
        <f aca="false">J26-J$33</f>
        <v>0.00956733333333326</v>
      </c>
      <c r="L26" s="16" t="n">
        <f aca="false">K26^2</f>
        <v>9.15338671111097E-005</v>
      </c>
      <c r="M26" s="2"/>
      <c r="N26" s="14" t="n">
        <v>0.685128</v>
      </c>
      <c r="O26" s="15" t="n">
        <f aca="false">N26-N$33</f>
        <v>0.0278204333333334</v>
      </c>
      <c r="P26" s="16" t="n">
        <f aca="false">O26^2</f>
        <v>0.000773976510854448</v>
      </c>
      <c r="Q26" s="2"/>
      <c r="R26" s="14" t="n">
        <v>0.743025</v>
      </c>
      <c r="S26" s="15" t="n">
        <f aca="false">R26-R$33</f>
        <v>0.00883226666666659</v>
      </c>
      <c r="T26" s="16" t="n">
        <f aca="false">S26^2</f>
        <v>7.80089344711097E-005</v>
      </c>
      <c r="U26" s="2"/>
      <c r="V26" s="14" t="n">
        <v>0.701705</v>
      </c>
      <c r="W26" s="15" t="n">
        <f aca="false">V26-V$33</f>
        <v>0.0186388666666667</v>
      </c>
      <c r="X26" s="16" t="n">
        <f aca="false">W26^2</f>
        <v>0.000347407350617779</v>
      </c>
      <c r="Y26" s="2"/>
      <c r="Z26" s="14" t="n">
        <v>0.75621</v>
      </c>
      <c r="AA26" s="15" t="n">
        <f aca="false">Z26-Z$33</f>
        <v>0.0510524333333333</v>
      </c>
      <c r="AB26" s="16" t="n">
        <f aca="false">AA26^2</f>
        <v>0.00260635094925444</v>
      </c>
      <c r="AC26" s="2"/>
      <c r="AD26" s="14" t="n">
        <v>0.690602</v>
      </c>
      <c r="AE26" s="15" t="n">
        <f aca="false">AD26-AD$33</f>
        <v>-0.0146862333333334</v>
      </c>
      <c r="AF26" s="18" t="n">
        <f aca="false">AE26^2</f>
        <v>0.000215685449521113</v>
      </c>
      <c r="AG26" s="2"/>
      <c r="AH26" s="14" t="n">
        <v>0.884188</v>
      </c>
      <c r="AI26" s="15" t="n">
        <f aca="false">AH26-AH$33</f>
        <v>0.0819232666666665</v>
      </c>
      <c r="AJ26" s="18" t="n">
        <f aca="false">AI26^2</f>
        <v>0.00671142162133775</v>
      </c>
      <c r="AK26" s="2"/>
      <c r="AL26" s="14" t="n">
        <v>0.703505</v>
      </c>
      <c r="AM26" s="15" t="n">
        <f aca="false">AL26-AL$33</f>
        <v>-0.0215352333333332</v>
      </c>
      <c r="AN26" s="18" t="n">
        <f aca="false">AM26^2</f>
        <v>0.000463766274721105</v>
      </c>
      <c r="AO26" s="2"/>
      <c r="AP26" s="14" t="n">
        <v>0.693587</v>
      </c>
      <c r="AQ26" s="15" t="n">
        <f aca="false">AP26-AP$33</f>
        <v>-0.0395258999999999</v>
      </c>
      <c r="AR26" s="18" t="n">
        <f aca="false">AQ26^2</f>
        <v>0.00156229677080999</v>
      </c>
      <c r="AS26" s="2"/>
      <c r="AT26" s="14" t="n">
        <v>0.871277</v>
      </c>
      <c r="AU26" s="15" t="n">
        <f aca="false">AT26-AT$33</f>
        <v>0.0459721999999999</v>
      </c>
      <c r="AV26" s="18" t="n">
        <f aca="false">AU26^2</f>
        <v>0.00211344317283999</v>
      </c>
      <c r="AW26" s="2"/>
      <c r="AX26" s="14" t="n">
        <v>0.768324</v>
      </c>
      <c r="AY26" s="15" t="n">
        <f aca="false">AX26-AX$33</f>
        <v>0.00294529999999993</v>
      </c>
      <c r="AZ26" s="18" t="n">
        <f aca="false">AY26^2</f>
        <v>8.67479208999958E-006</v>
      </c>
      <c r="BA26" s="2"/>
      <c r="BB26" s="14" t="n">
        <v>0.742456</v>
      </c>
      <c r="BC26" s="15" t="n">
        <f aca="false">BB26-BB$33</f>
        <v>-0.140134766666667</v>
      </c>
      <c r="BD26" s="18" t="n">
        <f aca="false">BC26^2</f>
        <v>0.0196377528287211</v>
      </c>
      <c r="BE26" s="2"/>
      <c r="BF26" s="14" t="n">
        <v>0.781453</v>
      </c>
      <c r="BG26" s="15" t="n">
        <f aca="false">BF26-BF$33</f>
        <v>-0.00230196666666682</v>
      </c>
      <c r="BH26" s="18" t="n">
        <f aca="false">BG26^2</f>
        <v>5.29905053444516E-006</v>
      </c>
      <c r="BI26" s="2"/>
      <c r="BJ26" s="14" t="n">
        <v>0.744722</v>
      </c>
      <c r="BK26" s="15" t="n">
        <f aca="false">BJ26-BJ$33</f>
        <v>-0.0225144</v>
      </c>
      <c r="BL26" s="18" t="n">
        <f aca="false">BK26^2</f>
        <v>0.000506898207360002</v>
      </c>
      <c r="BM26" s="2"/>
    </row>
    <row r="27" customFormat="false" ht="15" hidden="false" customHeight="false" outlineLevel="0" collapsed="false">
      <c r="A27" s="2"/>
      <c r="B27" s="14" t="n">
        <v>0.646447</v>
      </c>
      <c r="C27" s="15" t="n">
        <f aca="false">B27-B$33</f>
        <v>-0.0149109333333333</v>
      </c>
      <c r="D27" s="16" t="n">
        <f aca="false">C27^2</f>
        <v>0.000222335932871109</v>
      </c>
      <c r="E27" s="2"/>
      <c r="F27" s="14" t="n">
        <v>3.468466</v>
      </c>
      <c r="G27" s="15" t="n">
        <f aca="false">F27-F$33</f>
        <v>0.887210233333334</v>
      </c>
      <c r="H27" s="16" t="n">
        <f aca="false">G27^2</f>
        <v>0.787141998131388</v>
      </c>
      <c r="I27" s="2"/>
      <c r="J27" s="14" t="n">
        <v>0.662902</v>
      </c>
      <c r="K27" s="15" t="n">
        <f aca="false">J27-J$33</f>
        <v>0.00992933333333334</v>
      </c>
      <c r="L27" s="16" t="n">
        <f aca="false">K27^2</f>
        <v>9.85916604444447E-005</v>
      </c>
      <c r="M27" s="2"/>
      <c r="N27" s="14" t="n">
        <v>0.681688</v>
      </c>
      <c r="O27" s="15" t="n">
        <f aca="false">N27-N$33</f>
        <v>0.0243804333333334</v>
      </c>
      <c r="P27" s="16" t="n">
        <f aca="false">O27^2</f>
        <v>0.000594405529521114</v>
      </c>
      <c r="Q27" s="2"/>
      <c r="R27" s="14" t="n">
        <v>0.713863</v>
      </c>
      <c r="S27" s="15" t="n">
        <f aca="false">R27-R$33</f>
        <v>-0.0203297333333334</v>
      </c>
      <c r="T27" s="16" t="n">
        <f aca="false">S27^2</f>
        <v>0.000413298057404449</v>
      </c>
      <c r="U27" s="2"/>
      <c r="V27" s="14" t="n">
        <v>0.684176</v>
      </c>
      <c r="W27" s="15" t="n">
        <f aca="false">V27-V$33</f>
        <v>0.00110986666666668</v>
      </c>
      <c r="X27" s="16" t="n">
        <f aca="false">W27^2</f>
        <v>1.23180401777781E-006</v>
      </c>
      <c r="Y27" s="2"/>
      <c r="Z27" s="14" t="n">
        <v>0.752652</v>
      </c>
      <c r="AA27" s="15" t="n">
        <f aca="false">Z27-Z$33</f>
        <v>0.0474944333333334</v>
      </c>
      <c r="AB27" s="16" t="n">
        <f aca="false">AA27^2</f>
        <v>0.00225572119765445</v>
      </c>
      <c r="AC27" s="2"/>
      <c r="AD27" s="14" t="n">
        <v>0.695269</v>
      </c>
      <c r="AE27" s="15" t="n">
        <f aca="false">AD27-AD$33</f>
        <v>-0.0100192333333335</v>
      </c>
      <c r="AF27" s="18" t="n">
        <f aca="false">AE27^2</f>
        <v>0.000100385036587782</v>
      </c>
      <c r="AG27" s="2"/>
      <c r="AH27" s="14" t="n">
        <v>0.837168</v>
      </c>
      <c r="AI27" s="15" t="n">
        <f aca="false">AH27-AH$33</f>
        <v>0.0349032666666667</v>
      </c>
      <c r="AJ27" s="18" t="n">
        <f aca="false">AI27^2</f>
        <v>0.00121823802400444</v>
      </c>
      <c r="AK27" s="2"/>
      <c r="AL27" s="14" t="n">
        <v>0.715078</v>
      </c>
      <c r="AM27" s="15" t="n">
        <f aca="false">AL27-AL$33</f>
        <v>-0.00996223333333324</v>
      </c>
      <c r="AN27" s="18" t="n">
        <f aca="false">AM27^2</f>
        <v>9.92460929877758E-005</v>
      </c>
      <c r="AO27" s="2"/>
      <c r="AP27" s="14" t="n">
        <v>0.745144</v>
      </c>
      <c r="AQ27" s="15" t="n">
        <f aca="false">AP27-AP$33</f>
        <v>0.0120311000000001</v>
      </c>
      <c r="AR27" s="18" t="n">
        <f aca="false">AQ27^2</f>
        <v>0.000144747367210002</v>
      </c>
      <c r="AS27" s="2"/>
      <c r="AT27" s="14" t="n">
        <v>0.896427</v>
      </c>
      <c r="AU27" s="15" t="n">
        <f aca="false">AT27-AT$33</f>
        <v>0.0711221999999999</v>
      </c>
      <c r="AV27" s="18" t="n">
        <f aca="false">AU27^2</f>
        <v>0.00505836733283999</v>
      </c>
      <c r="AW27" s="2"/>
      <c r="AX27" s="14" t="n">
        <v>0.729143</v>
      </c>
      <c r="AY27" s="15" t="n">
        <f aca="false">AX27-AX$33</f>
        <v>-0.0362357</v>
      </c>
      <c r="AZ27" s="18" t="n">
        <f aca="false">AY27^2</f>
        <v>0.00131302595449</v>
      </c>
      <c r="BA27" s="2"/>
      <c r="BB27" s="14" t="n">
        <v>0.882851</v>
      </c>
      <c r="BC27" s="15" t="n">
        <f aca="false">BB27-BB$33</f>
        <v>0.00026023333333336</v>
      </c>
      <c r="BD27" s="18" t="n">
        <f aca="false">BC27^2</f>
        <v>6.77213877777914E-008</v>
      </c>
      <c r="BE27" s="2"/>
      <c r="BF27" s="14" t="n">
        <v>0.800602</v>
      </c>
      <c r="BG27" s="15" t="n">
        <f aca="false">BF27-BF$33</f>
        <v>0.0168470333333334</v>
      </c>
      <c r="BH27" s="18" t="n">
        <f aca="false">BG27^2</f>
        <v>0.000283822532134446</v>
      </c>
      <c r="BI27" s="2"/>
      <c r="BJ27" s="14" t="n">
        <v>0.770157</v>
      </c>
      <c r="BK27" s="15" t="n">
        <f aca="false">BJ27-BJ$33</f>
        <v>0.00292060000000005</v>
      </c>
      <c r="BL27" s="18" t="n">
        <f aca="false">BK27^2</f>
        <v>8.5299043600003E-006</v>
      </c>
      <c r="BM27" s="2"/>
    </row>
    <row r="28" customFormat="false" ht="15" hidden="false" customHeight="false" outlineLevel="0" collapsed="false">
      <c r="A28" s="2"/>
      <c r="B28" s="14" t="n">
        <v>0.642449</v>
      </c>
      <c r="C28" s="15" t="n">
        <f aca="false">B28-B$33</f>
        <v>-0.0189089333333331</v>
      </c>
      <c r="D28" s="16" t="n">
        <f aca="false">C28^2</f>
        <v>0.000357547759804436</v>
      </c>
      <c r="E28" s="2"/>
      <c r="F28" s="14" t="n">
        <v>2.916705</v>
      </c>
      <c r="G28" s="15" t="n">
        <f aca="false">F28-F$33</f>
        <v>0.335449233333334</v>
      </c>
      <c r="H28" s="16" t="n">
        <f aca="false">G28^2</f>
        <v>0.112526188143921</v>
      </c>
      <c r="I28" s="2"/>
      <c r="J28" s="14" t="n">
        <v>0.64111</v>
      </c>
      <c r="K28" s="15" t="n">
        <f aca="false">J28-J$33</f>
        <v>-0.0118626666666667</v>
      </c>
      <c r="L28" s="16" t="n">
        <f aca="false">K28^2</f>
        <v>0.000140722860444445</v>
      </c>
      <c r="M28" s="2"/>
      <c r="N28" s="14" t="n">
        <v>0.675207</v>
      </c>
      <c r="O28" s="15" t="n">
        <f aca="false">N28-N$33</f>
        <v>0.0178994333333333</v>
      </c>
      <c r="P28" s="16" t="n">
        <f aca="false">O28^2</f>
        <v>0.000320389713654444</v>
      </c>
      <c r="Q28" s="2"/>
      <c r="R28" s="14" t="n">
        <v>0.844514</v>
      </c>
      <c r="S28" s="15" t="n">
        <f aca="false">R28-R$33</f>
        <v>0.110321266666667</v>
      </c>
      <c r="T28" s="16" t="n">
        <f aca="false">S28^2</f>
        <v>0.0121707818789378</v>
      </c>
      <c r="U28" s="2"/>
      <c r="V28" s="14" t="n">
        <v>0.671142</v>
      </c>
      <c r="W28" s="15" t="n">
        <f aca="false">V28-V$33</f>
        <v>-0.0119241333333333</v>
      </c>
      <c r="X28" s="16" t="n">
        <f aca="false">W28^2</f>
        <v>0.000142184955751111</v>
      </c>
      <c r="Y28" s="2"/>
      <c r="Z28" s="14" t="n">
        <v>0.71196</v>
      </c>
      <c r="AA28" s="15" t="n">
        <f aca="false">Z28-Z$33</f>
        <v>0.0068024333333333</v>
      </c>
      <c r="AB28" s="16" t="n">
        <f aca="false">AA28^2</f>
        <v>4.6273099254444E-005</v>
      </c>
      <c r="AC28" s="2"/>
      <c r="AD28" s="14" t="n">
        <v>0.685295</v>
      </c>
      <c r="AE28" s="15" t="n">
        <f aca="false">AD28-AD$33</f>
        <v>-0.0199932333333335</v>
      </c>
      <c r="AF28" s="18" t="n">
        <f aca="false">AE28^2</f>
        <v>0.000399729379121117</v>
      </c>
      <c r="AG28" s="2"/>
      <c r="AH28" s="14" t="n">
        <v>0.809118</v>
      </c>
      <c r="AI28" s="15" t="n">
        <f aca="false">AH28-AH$33</f>
        <v>0.00685326666666664</v>
      </c>
      <c r="AJ28" s="18" t="n">
        <f aca="false">AI28^2</f>
        <v>4.6967264004444E-005</v>
      </c>
      <c r="AK28" s="2"/>
      <c r="AL28" s="14" t="n">
        <v>0.753245</v>
      </c>
      <c r="AM28" s="15" t="n">
        <f aca="false">AL28-AL$33</f>
        <v>0.0282047666666667</v>
      </c>
      <c r="AN28" s="18" t="n">
        <f aca="false">AM28^2</f>
        <v>0.000795508862721114</v>
      </c>
      <c r="AO28" s="2"/>
      <c r="AP28" s="14" t="n">
        <v>0.707829</v>
      </c>
      <c r="AQ28" s="15" t="n">
        <f aca="false">AP28-AP$33</f>
        <v>-0.0252838999999999</v>
      </c>
      <c r="AR28" s="18" t="n">
        <f aca="false">AQ28^2</f>
        <v>0.000639275599209996</v>
      </c>
      <c r="AS28" s="2"/>
      <c r="AT28" s="14" t="n">
        <v>0.735183</v>
      </c>
      <c r="AU28" s="15" t="n">
        <f aca="false">AT28-AT$33</f>
        <v>-0.0901217999999999</v>
      </c>
      <c r="AV28" s="18" t="n">
        <f aca="false">AU28^2</f>
        <v>0.00812193883523999</v>
      </c>
      <c r="AW28" s="2"/>
      <c r="AX28" s="14" t="n">
        <v>0.811364</v>
      </c>
      <c r="AY28" s="15" t="n">
        <f aca="false">AX28-AX$33</f>
        <v>0.0459852999999998</v>
      </c>
      <c r="AZ28" s="18" t="n">
        <f aca="false">AY28^2</f>
        <v>0.00211464781608998</v>
      </c>
      <c r="BA28" s="2"/>
      <c r="BB28" s="14" t="n">
        <v>0.93307</v>
      </c>
      <c r="BC28" s="15" t="n">
        <f aca="false">BB28-BB$33</f>
        <v>0.0504792333333334</v>
      </c>
      <c r="BD28" s="18" t="n">
        <f aca="false">BC28^2</f>
        <v>0.00254815299792111</v>
      </c>
      <c r="BE28" s="2"/>
      <c r="BF28" s="14" t="n">
        <v>0.770221</v>
      </c>
      <c r="BG28" s="15" t="n">
        <f aca="false">BF28-BF$33</f>
        <v>-0.0135339666666666</v>
      </c>
      <c r="BH28" s="18" t="n">
        <f aca="false">BG28^2</f>
        <v>0.000183168253734443</v>
      </c>
      <c r="BI28" s="2"/>
      <c r="BJ28" s="14" t="n">
        <v>0.74743</v>
      </c>
      <c r="BK28" s="15" t="n">
        <f aca="false">BJ28-BJ$33</f>
        <v>-0.0198064</v>
      </c>
      <c r="BL28" s="18" t="n">
        <f aca="false">BK28^2</f>
        <v>0.00039229348096</v>
      </c>
      <c r="BM28" s="2"/>
    </row>
    <row r="29" customFormat="false" ht="15" hidden="false" customHeight="false" outlineLevel="0" collapsed="false">
      <c r="A29" s="2"/>
      <c r="B29" s="14" t="n">
        <v>0.651795</v>
      </c>
      <c r="C29" s="15" t="n">
        <f aca="false">B29-B$33</f>
        <v>-0.00956293333333325</v>
      </c>
      <c r="D29" s="16" t="n">
        <f aca="false">C29^2</f>
        <v>9.14496939377761E-005</v>
      </c>
      <c r="E29" s="2"/>
      <c r="F29" s="14" t="n">
        <v>0.634747</v>
      </c>
      <c r="G29" s="15" t="n">
        <f aca="false">F29-F$33</f>
        <v>-1.94650876666667</v>
      </c>
      <c r="H29" s="16" t="n">
        <f aca="false">G29^2</f>
        <v>3.78889637871019</v>
      </c>
      <c r="I29" s="2"/>
      <c r="J29" s="14" t="n">
        <v>0.655601</v>
      </c>
      <c r="K29" s="15" t="n">
        <f aca="false">J29-J$33</f>
        <v>0.00262833333333334</v>
      </c>
      <c r="L29" s="16" t="n">
        <f aca="false">K29^2</f>
        <v>6.90813611111117E-006</v>
      </c>
      <c r="M29" s="2"/>
      <c r="N29" s="14" t="n">
        <v>0.675164</v>
      </c>
      <c r="O29" s="15" t="n">
        <f aca="false">N29-N$33</f>
        <v>0.0178564333333334</v>
      </c>
      <c r="P29" s="16" t="n">
        <f aca="false">O29^2</f>
        <v>0.000318852211387781</v>
      </c>
      <c r="Q29" s="2"/>
      <c r="R29" s="14" t="n">
        <v>0.721125</v>
      </c>
      <c r="S29" s="15" t="n">
        <f aca="false">R29-R$33</f>
        <v>-0.0130677333333334</v>
      </c>
      <c r="T29" s="16" t="n">
        <f aca="false">S29^2</f>
        <v>0.000170765654471114</v>
      </c>
      <c r="U29" s="2"/>
      <c r="V29" s="14" t="n">
        <v>0.665836</v>
      </c>
      <c r="W29" s="15" t="n">
        <f aca="false">V29-V$33</f>
        <v>-0.0172301333333332</v>
      </c>
      <c r="X29" s="16" t="n">
        <f aca="false">W29^2</f>
        <v>0.000296877494684441</v>
      </c>
      <c r="Y29" s="2"/>
      <c r="Z29" s="14" t="n">
        <v>0.658324</v>
      </c>
      <c r="AA29" s="15" t="n">
        <f aca="false">Z29-Z$33</f>
        <v>-0.0468335666666667</v>
      </c>
      <c r="AB29" s="16" t="n">
        <f aca="false">AA29^2</f>
        <v>0.00219338296672112</v>
      </c>
      <c r="AC29" s="2"/>
      <c r="AD29" s="14" t="n">
        <v>0.691369</v>
      </c>
      <c r="AE29" s="15" t="n">
        <f aca="false">AD29-AD$33</f>
        <v>-0.0139192333333336</v>
      </c>
      <c r="AF29" s="18" t="n">
        <f aca="false">AE29^2</f>
        <v>0.000193745056587784</v>
      </c>
      <c r="AG29" s="2"/>
      <c r="AH29" s="14" t="n">
        <v>0.765843</v>
      </c>
      <c r="AI29" s="15" t="n">
        <f aca="false">AH29-AH$33</f>
        <v>-0.0364217333333333</v>
      </c>
      <c r="AJ29" s="18" t="n">
        <f aca="false">AI29^2</f>
        <v>0.00132654265900444</v>
      </c>
      <c r="AK29" s="2"/>
      <c r="AL29" s="14" t="n">
        <v>0.710368</v>
      </c>
      <c r="AM29" s="15" t="n">
        <f aca="false">AL29-AL$33</f>
        <v>-0.0146722333333333</v>
      </c>
      <c r="AN29" s="18" t="n">
        <f aca="false">AM29^2</f>
        <v>0.000215274430987778</v>
      </c>
      <c r="AO29" s="2"/>
      <c r="AP29" s="14" t="n">
        <v>0.776181</v>
      </c>
      <c r="AQ29" s="15" t="n">
        <f aca="false">AP29-AP$33</f>
        <v>0.0430681000000001</v>
      </c>
      <c r="AR29" s="18" t="n">
        <f aca="false">AQ29^2</f>
        <v>0.00185486123761</v>
      </c>
      <c r="AS29" s="2"/>
      <c r="AT29" s="14" t="n">
        <v>0.824436</v>
      </c>
      <c r="AU29" s="15" t="n">
        <f aca="false">AT29-AT$33</f>
        <v>-0.000868800000000003</v>
      </c>
      <c r="AV29" s="18" t="n">
        <f aca="false">AU29^2</f>
        <v>7.54813440000005E-007</v>
      </c>
      <c r="AW29" s="2"/>
      <c r="AX29" s="14" t="n">
        <v>0.757942</v>
      </c>
      <c r="AY29" s="15" t="n">
        <f aca="false">AX29-AX$33</f>
        <v>-0.00743670000000007</v>
      </c>
      <c r="AZ29" s="18" t="n">
        <f aca="false">AY29^2</f>
        <v>5.53045068900011E-005</v>
      </c>
      <c r="BA29" s="2"/>
      <c r="BB29" s="14" t="n">
        <v>0.932933</v>
      </c>
      <c r="BC29" s="15" t="n">
        <f aca="false">BB29-BB$33</f>
        <v>0.0503422333333333</v>
      </c>
      <c r="BD29" s="18" t="n">
        <f aca="false">BC29^2</f>
        <v>0.00253434045698778</v>
      </c>
      <c r="BE29" s="2"/>
      <c r="BF29" s="14" t="n">
        <v>0.745666</v>
      </c>
      <c r="BG29" s="15" t="n">
        <f aca="false">BF29-BF$33</f>
        <v>-0.0380889666666666</v>
      </c>
      <c r="BH29" s="18" t="n">
        <f aca="false">BG29^2</f>
        <v>0.00145076938173444</v>
      </c>
      <c r="BI29" s="2"/>
      <c r="BJ29" s="14" t="n">
        <v>0.737892</v>
      </c>
      <c r="BK29" s="15" t="n">
        <f aca="false">BJ29-BJ$33</f>
        <v>-0.0293443999999999</v>
      </c>
      <c r="BL29" s="18" t="n">
        <f aca="false">BK29^2</f>
        <v>0.000861093811359996</v>
      </c>
      <c r="BM29" s="2"/>
    </row>
    <row r="30" customFormat="false" ht="15" hidden="false" customHeight="false" outlineLevel="0" collapsed="false">
      <c r="A30" s="2"/>
      <c r="B30" s="14" t="n">
        <v>0.659367</v>
      </c>
      <c r="C30" s="15" t="n">
        <f aca="false">B30-B$33</f>
        <v>-0.00199093333333322</v>
      </c>
      <c r="D30" s="16" t="n">
        <f aca="false">C30^2</f>
        <v>3.96381553777734E-006</v>
      </c>
      <c r="E30" s="2"/>
      <c r="F30" s="14" t="n">
        <v>0.148028</v>
      </c>
      <c r="G30" s="15" t="n">
        <f aca="false">F30-F$33</f>
        <v>-2.43322776666667</v>
      </c>
      <c r="H30" s="16" t="n">
        <f aca="false">G30^2</f>
        <v>5.92059736447765</v>
      </c>
      <c r="I30" s="2"/>
      <c r="J30" s="14" t="n">
        <v>0.637639</v>
      </c>
      <c r="K30" s="15" t="n">
        <f aca="false">J30-J$33</f>
        <v>-0.0153336666666667</v>
      </c>
      <c r="L30" s="16" t="n">
        <f aca="false">K30^2</f>
        <v>0.000235121333444445</v>
      </c>
      <c r="M30" s="2"/>
      <c r="N30" s="14" t="n">
        <v>0.644972</v>
      </c>
      <c r="O30" s="15" t="n">
        <f aca="false">N30-N$33</f>
        <v>-0.0123355666666666</v>
      </c>
      <c r="P30" s="16" t="n">
        <f aca="false">O30^2</f>
        <v>0.000152166204987776</v>
      </c>
      <c r="Q30" s="2"/>
      <c r="R30" s="14" t="n">
        <v>0.726851</v>
      </c>
      <c r="S30" s="15" t="n">
        <f aca="false">R30-R$33</f>
        <v>-0.00734173333333343</v>
      </c>
      <c r="T30" s="16" t="n">
        <f aca="false">S30^2</f>
        <v>5.39010483377792E-005</v>
      </c>
      <c r="U30" s="2"/>
      <c r="V30" s="14" t="n">
        <v>0.701319</v>
      </c>
      <c r="W30" s="15" t="n">
        <f aca="false">V30-V$33</f>
        <v>0.0182528666666667</v>
      </c>
      <c r="X30" s="16" t="n">
        <f aca="false">W30^2</f>
        <v>0.000333167141551112</v>
      </c>
      <c r="Y30" s="2"/>
      <c r="Z30" s="14" t="n">
        <v>0.751519</v>
      </c>
      <c r="AA30" s="15" t="n">
        <f aca="false">Z30-Z$33</f>
        <v>0.0463614333333333</v>
      </c>
      <c r="AB30" s="16" t="n">
        <f aca="false">AA30^2</f>
        <v>0.00214938250072111</v>
      </c>
      <c r="AC30" s="2"/>
      <c r="AD30" s="14" t="n">
        <v>0.735827</v>
      </c>
      <c r="AE30" s="15" t="n">
        <f aca="false">AD30-AD$33</f>
        <v>0.0305387666666664</v>
      </c>
      <c r="AF30" s="18" t="n">
        <f aca="false">AE30^2</f>
        <v>0.000932616269521097</v>
      </c>
      <c r="AG30" s="2"/>
      <c r="AH30" s="14" t="n">
        <v>0.754915</v>
      </c>
      <c r="AI30" s="15" t="n">
        <f aca="false">AH30-AH$33</f>
        <v>-0.0473497333333334</v>
      </c>
      <c r="AJ30" s="18" t="n">
        <f aca="false">AI30^2</f>
        <v>0.00224199724673778</v>
      </c>
      <c r="AK30" s="2"/>
      <c r="AL30" s="14" t="n">
        <v>0.719368</v>
      </c>
      <c r="AM30" s="15" t="n">
        <f aca="false">AL30-AL$33</f>
        <v>-0.00567223333333333</v>
      </c>
      <c r="AN30" s="18" t="n">
        <f aca="false">AM30^2</f>
        <v>3.21742309877778E-005</v>
      </c>
      <c r="AO30" s="2"/>
      <c r="AP30" s="14" t="n">
        <v>0.746615</v>
      </c>
      <c r="AQ30" s="15" t="n">
        <f aca="false">AP30-AP$33</f>
        <v>0.0135021000000001</v>
      </c>
      <c r="AR30" s="18" t="n">
        <f aca="false">AQ30^2</f>
        <v>0.000182306704410002</v>
      </c>
      <c r="AS30" s="2"/>
      <c r="AT30" s="14" t="n">
        <v>0.790221</v>
      </c>
      <c r="AU30" s="15" t="n">
        <f aca="false">AT30-AT$33</f>
        <v>-0.0350838</v>
      </c>
      <c r="AV30" s="18" t="n">
        <f aca="false">AU30^2</f>
        <v>0.00123087302244</v>
      </c>
      <c r="AW30" s="2"/>
      <c r="AX30" s="14" t="n">
        <v>0.738357</v>
      </c>
      <c r="AY30" s="15" t="n">
        <f aca="false">AX30-AX$33</f>
        <v>-0.0270217</v>
      </c>
      <c r="AZ30" s="18" t="n">
        <f aca="false">AY30^2</f>
        <v>0.000730172270890002</v>
      </c>
      <c r="BA30" s="2"/>
      <c r="BB30" s="14" t="n">
        <v>0.72832</v>
      </c>
      <c r="BC30" s="15" t="n">
        <f aca="false">BB30-BB$33</f>
        <v>-0.154270766666667</v>
      </c>
      <c r="BD30" s="18" t="n">
        <f aca="false">BC30^2</f>
        <v>0.0237994694479212</v>
      </c>
      <c r="BE30" s="2"/>
      <c r="BF30" s="14" t="n">
        <v>0.80271</v>
      </c>
      <c r="BG30" s="15" t="n">
        <f aca="false">BF30-BF$33</f>
        <v>0.0189550333333334</v>
      </c>
      <c r="BH30" s="18" t="n">
        <f aca="false">BG30^2</f>
        <v>0.000359293288667779</v>
      </c>
      <c r="BI30" s="2"/>
      <c r="BJ30" s="14" t="n">
        <v>0.783524</v>
      </c>
      <c r="BK30" s="15" t="n">
        <f aca="false">BJ30-BJ$33</f>
        <v>0.0162876</v>
      </c>
      <c r="BL30" s="18" t="n">
        <f aca="false">BK30^2</f>
        <v>0.000265285913759999</v>
      </c>
      <c r="BM30" s="2"/>
    </row>
    <row r="31" customFormat="false" ht="15" hidden="false" customHeight="false" outlineLevel="0" collapsed="false">
      <c r="A31" s="2"/>
      <c r="B31" s="19" t="n">
        <v>0.68266</v>
      </c>
      <c r="C31" s="20" t="n">
        <f aca="false">B31-B$33</f>
        <v>0.0213020666666668</v>
      </c>
      <c r="D31" s="21" t="n">
        <f aca="false">C31^2</f>
        <v>0.000453778044271116</v>
      </c>
      <c r="E31" s="2"/>
      <c r="F31" s="19" t="n">
        <v>3.37809</v>
      </c>
      <c r="G31" s="20" t="n">
        <f aca="false">F31-F$33</f>
        <v>0.796834233333334</v>
      </c>
      <c r="H31" s="21" t="n">
        <f aca="false">G31^2</f>
        <v>0.634944795411921</v>
      </c>
      <c r="I31" s="2"/>
      <c r="J31" s="19" t="n">
        <v>0.680607</v>
      </c>
      <c r="K31" s="20" t="n">
        <f aca="false">J31-J$33</f>
        <v>0.0276343333333333</v>
      </c>
      <c r="L31" s="21" t="n">
        <f aca="false">K31^2</f>
        <v>0.000763656378777777</v>
      </c>
      <c r="M31" s="2"/>
      <c r="N31" s="19" t="n">
        <v>0.650965</v>
      </c>
      <c r="O31" s="20" t="n">
        <f aca="false">N31-N$33</f>
        <v>-0.00634256666666666</v>
      </c>
      <c r="P31" s="21" t="n">
        <f aca="false">O31^2</f>
        <v>4.0228151921111E-005</v>
      </c>
      <c r="Q31" s="2"/>
      <c r="R31" s="19" t="n">
        <v>0.726284</v>
      </c>
      <c r="S31" s="20" t="n">
        <f aca="false">R31-R$33</f>
        <v>-0.00790873333333342</v>
      </c>
      <c r="T31" s="21" t="n">
        <f aca="false">S31^2</f>
        <v>6.25480629377791E-005</v>
      </c>
      <c r="U31" s="2"/>
      <c r="V31" s="19" t="n">
        <v>0.675111</v>
      </c>
      <c r="W31" s="20" t="n">
        <f aca="false">V31-V$33</f>
        <v>-0.00795513333333331</v>
      </c>
      <c r="X31" s="21" t="n">
        <f aca="false">W31^2</f>
        <v>6.32841463511107E-005</v>
      </c>
      <c r="Y31" s="2"/>
      <c r="Z31" s="19" t="n">
        <v>0.748253</v>
      </c>
      <c r="AA31" s="20" t="n">
        <f aca="false">Z31-Z$33</f>
        <v>0.0430954333333332</v>
      </c>
      <c r="AB31" s="21" t="n">
        <f aca="false">AA31^2</f>
        <v>0.00185721637418777</v>
      </c>
      <c r="AC31" s="2"/>
      <c r="AD31" s="19" t="n">
        <v>0.700283</v>
      </c>
      <c r="AE31" s="20" t="n">
        <f aca="false">AD31-AD$33</f>
        <v>-0.00500523333333347</v>
      </c>
      <c r="AF31" s="22" t="n">
        <f aca="false">AE31^2</f>
        <v>2.50523607211125E-005</v>
      </c>
      <c r="AG31" s="2"/>
      <c r="AH31" s="19" t="n">
        <v>0.733048</v>
      </c>
      <c r="AI31" s="20" t="n">
        <f aca="false">AH31-AH$33</f>
        <v>-0.0692167333333333</v>
      </c>
      <c r="AJ31" s="22" t="n">
        <f aca="false">AI31^2</f>
        <v>0.00479095617333778</v>
      </c>
      <c r="AK31" s="2"/>
      <c r="AL31" s="19" t="n">
        <v>0.713214</v>
      </c>
      <c r="AM31" s="20" t="n">
        <f aca="false">AL31-AL$33</f>
        <v>-0.0118262333333333</v>
      </c>
      <c r="AN31" s="22" t="n">
        <f aca="false">AM31^2</f>
        <v>0.000139859794854444</v>
      </c>
      <c r="AO31" s="2"/>
      <c r="AP31" s="19" t="n">
        <v>0.718173</v>
      </c>
      <c r="AQ31" s="20" t="n">
        <f aca="false">AP31-AP$33</f>
        <v>-0.0149398999999999</v>
      </c>
      <c r="AR31" s="22" t="n">
        <f aca="false">AQ31^2</f>
        <v>0.000223200612009997</v>
      </c>
      <c r="AS31" s="2"/>
      <c r="AT31" s="19" t="n">
        <v>0.772069</v>
      </c>
      <c r="AU31" s="20" t="n">
        <f aca="false">AT31-AT$33</f>
        <v>-0.0532357999999999</v>
      </c>
      <c r="AV31" s="22" t="n">
        <f aca="false">AU31^2</f>
        <v>0.00283405040163999</v>
      </c>
      <c r="AW31" s="2"/>
      <c r="AX31" s="19" t="n">
        <v>0.78039</v>
      </c>
      <c r="AY31" s="20" t="n">
        <f aca="false">AX31-AX$33</f>
        <v>0.0150113</v>
      </c>
      <c r="AZ31" s="22" t="n">
        <f aca="false">AY31^2</f>
        <v>0.000225339127689998</v>
      </c>
      <c r="BA31" s="2"/>
      <c r="BB31" s="19" t="n">
        <v>0.911358</v>
      </c>
      <c r="BC31" s="20" t="n">
        <f aca="false">BB31-BB$33</f>
        <v>0.0287672333333333</v>
      </c>
      <c r="BD31" s="22" t="n">
        <f aca="false">BC31^2</f>
        <v>0.000827553713654443</v>
      </c>
      <c r="BE31" s="2"/>
      <c r="BF31" s="19" t="n">
        <v>0.763171</v>
      </c>
      <c r="BG31" s="20" t="n">
        <f aca="false">BF31-BF$33</f>
        <v>-0.0205839666666666</v>
      </c>
      <c r="BH31" s="22" t="n">
        <f aca="false">BG31^2</f>
        <v>0.000423699683734443</v>
      </c>
      <c r="BI31" s="2"/>
      <c r="BJ31" s="19" t="n">
        <v>0.745041</v>
      </c>
      <c r="BK31" s="20" t="n">
        <f aca="false">BJ31-BJ$33</f>
        <v>-0.0221954000000002</v>
      </c>
      <c r="BL31" s="22" t="n">
        <f aca="false">BK31^2</f>
        <v>0.000492635781160009</v>
      </c>
      <c r="BM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customFormat="false" ht="15" hidden="false" customHeight="false" outlineLevel="0" collapsed="false">
      <c r="A33" s="3" t="s">
        <v>20</v>
      </c>
      <c r="B33" s="23" t="n">
        <f aca="false">SUM(B$2:B$31)/30</f>
        <v>0.661357933333333</v>
      </c>
      <c r="C33" s="24"/>
      <c r="D33" s="4"/>
      <c r="E33" s="4"/>
      <c r="F33" s="23" t="n">
        <f aca="false">SUM(F$2:F$31)/30</f>
        <v>2.58125576666667</v>
      </c>
      <c r="G33" s="4"/>
      <c r="H33" s="4"/>
      <c r="I33" s="24"/>
      <c r="J33" s="23" t="n">
        <f aca="false">SUM(J$2:J$31)/30</f>
        <v>0.652972666666667</v>
      </c>
      <c r="K33" s="24"/>
      <c r="L33" s="4"/>
      <c r="M33" s="4"/>
      <c r="N33" s="23" t="n">
        <f aca="false">SUM(N$2:N$31)/30</f>
        <v>0.657307566666667</v>
      </c>
      <c r="O33" s="4"/>
      <c r="P33" s="4"/>
      <c r="Q33" s="4"/>
      <c r="R33" s="23" t="n">
        <f aca="false">SUM(R$2:R$31)/30</f>
        <v>0.734192733333333</v>
      </c>
      <c r="S33" s="4"/>
      <c r="T33" s="4"/>
      <c r="U33" s="4"/>
      <c r="V33" s="23" t="n">
        <f aca="false">SUM(V$2:V$31)/30</f>
        <v>0.683066133333333</v>
      </c>
      <c r="W33" s="4"/>
      <c r="X33" s="4"/>
      <c r="Y33" s="4"/>
      <c r="Z33" s="23" t="n">
        <f aca="false">SUM(Z$2:Z$31)/30</f>
        <v>0.705157566666667</v>
      </c>
      <c r="AA33" s="4"/>
      <c r="AB33" s="4"/>
      <c r="AC33" s="4"/>
      <c r="AD33" s="23" t="n">
        <f aca="false">SUM(AD$2:AD$31)/30</f>
        <v>0.705288233333334</v>
      </c>
      <c r="AE33" s="4"/>
      <c r="AF33" s="4"/>
      <c r="AG33" s="4"/>
      <c r="AH33" s="23" t="n">
        <f aca="false">SUM(AH$2:AH$31)/30</f>
        <v>0.802264733333333</v>
      </c>
      <c r="AI33" s="4"/>
      <c r="AJ33" s="4"/>
      <c r="AK33" s="4"/>
      <c r="AL33" s="23" t="n">
        <f aca="false">SUM(AL$2:AL$31)/30</f>
        <v>0.725040233333333</v>
      </c>
      <c r="AM33" s="4"/>
      <c r="AN33" s="4"/>
      <c r="AO33" s="24"/>
      <c r="AP33" s="23" t="n">
        <f aca="false">SUM(AP$2:AP$31)/30</f>
        <v>0.7331129</v>
      </c>
      <c r="AQ33" s="24"/>
      <c r="AR33" s="4"/>
      <c r="AS33" s="24"/>
      <c r="AT33" s="23" t="n">
        <f aca="false">SUM(AT$2:AT$31)/30</f>
        <v>0.8253048</v>
      </c>
      <c r="AU33" s="24"/>
      <c r="AV33" s="4"/>
      <c r="AW33" s="24"/>
      <c r="AX33" s="23" t="n">
        <f aca="false">SUM(AX$2:AX$31)/30</f>
        <v>0.7653787</v>
      </c>
      <c r="AY33" s="24"/>
      <c r="AZ33" s="4"/>
      <c r="BA33" s="24"/>
      <c r="BB33" s="23" t="n">
        <f aca="false">SUM(BB$2:BB$31)/30</f>
        <v>0.882590766666667</v>
      </c>
      <c r="BC33" s="24"/>
      <c r="BD33" s="4"/>
      <c r="BE33" s="24"/>
      <c r="BF33" s="23" t="n">
        <f aca="false">SUM(BF$2:BF$31)/30</f>
        <v>0.783754966666667</v>
      </c>
      <c r="BG33" s="24"/>
      <c r="BH33" s="4"/>
      <c r="BI33" s="24"/>
      <c r="BJ33" s="23" t="n">
        <f aca="false">SUM(BJ$2:BJ$31)/30</f>
        <v>0.7672364</v>
      </c>
      <c r="BK33" s="24"/>
      <c r="BL33" s="4"/>
      <c r="BM33" s="2"/>
    </row>
    <row r="34" customFormat="false" ht="15" hidden="false" customHeight="false" outlineLevel="0" collapsed="false">
      <c r="A34" s="3" t="s">
        <v>21</v>
      </c>
      <c r="B34" s="25" t="n">
        <f aca="false">SUM(D2:D31)/29</f>
        <v>0.000456419732271263</v>
      </c>
      <c r="C34" s="4"/>
      <c r="D34" s="4"/>
      <c r="E34" s="4"/>
      <c r="F34" s="25" t="n">
        <f aca="false">SUM(H2:H31)/29</f>
        <v>1.70177874317281</v>
      </c>
      <c r="G34" s="4"/>
      <c r="H34" s="4"/>
      <c r="I34" s="4"/>
      <c r="J34" s="25" t="n">
        <f aca="false">SUM(L2:L31)/29</f>
        <v>0.00037298115354023</v>
      </c>
      <c r="K34" s="4"/>
      <c r="L34" s="4"/>
      <c r="M34" s="4"/>
      <c r="N34" s="25" t="n">
        <f aca="false">SUM(P2:P31)/29</f>
        <v>0.000364711402391954</v>
      </c>
      <c r="O34" s="4"/>
      <c r="P34" s="4"/>
      <c r="Q34" s="4"/>
      <c r="R34" s="25" t="n">
        <f aca="false">SUM(T2:T31)/29</f>
        <v>0.00119124628923678</v>
      </c>
      <c r="S34" s="4"/>
      <c r="T34" s="4"/>
      <c r="U34" s="4"/>
      <c r="V34" s="25" t="n">
        <f aca="false">SUM(X2:X31)/29</f>
        <v>0.000947408172326435</v>
      </c>
      <c r="W34" s="4"/>
      <c r="X34" s="4"/>
      <c r="Y34" s="4"/>
      <c r="Z34" s="25" t="n">
        <f aca="false">SUM(AB2:AB31)/29</f>
        <v>0.00132748386790919</v>
      </c>
      <c r="AA34" s="4"/>
      <c r="AB34" s="4"/>
      <c r="AC34" s="4"/>
      <c r="AD34" s="25" t="n">
        <f aca="false">SUM(AF2:AF31)/29</f>
        <v>0.000713512891288505</v>
      </c>
      <c r="AE34" s="4"/>
      <c r="AF34" s="4"/>
      <c r="AG34" s="4"/>
      <c r="AH34" s="25" t="n">
        <f aca="false">SUM(AJ2:AJ31)/29</f>
        <v>0.00210986906744368</v>
      </c>
      <c r="AI34" s="4"/>
      <c r="AJ34" s="4"/>
      <c r="AK34" s="4"/>
      <c r="AL34" s="25" t="n">
        <f aca="false">SUM(AN2:AN31)/29</f>
        <v>0.00117803101418506</v>
      </c>
      <c r="AM34" s="4"/>
      <c r="AN34" s="4"/>
      <c r="AO34" s="4"/>
      <c r="AP34" s="25" t="n">
        <f aca="false">SUM(AR2:AR31)/29</f>
        <v>0.000741790417334481</v>
      </c>
      <c r="AQ34" s="4"/>
      <c r="AR34" s="4"/>
      <c r="AS34" s="4"/>
      <c r="AT34" s="25" t="n">
        <f aca="false">SUM(AV2:AV31)/29</f>
        <v>0.00222505505513103</v>
      </c>
      <c r="AU34" s="4"/>
      <c r="AV34" s="4"/>
      <c r="AW34" s="4"/>
      <c r="AX34" s="25" t="n">
        <f aca="false">SUM(AZ2:AZ31)/29</f>
        <v>0.000868856196079309</v>
      </c>
      <c r="AY34" s="4"/>
      <c r="AZ34" s="4"/>
      <c r="BA34" s="4"/>
      <c r="BB34" s="25" t="n">
        <f aca="false">SUM(BD2:BD31)/29</f>
        <v>0.0045036967099092</v>
      </c>
      <c r="BC34" s="4"/>
      <c r="BD34" s="4"/>
      <c r="BE34" s="4"/>
      <c r="BF34" s="25" t="n">
        <f aca="false">SUM(BH2:BH31)/29</f>
        <v>0.00114449953058506</v>
      </c>
      <c r="BG34" s="4"/>
      <c r="BH34" s="4"/>
      <c r="BI34" s="4"/>
      <c r="BJ34" s="25" t="n">
        <f aca="false">SUM(BL2:BL31)/29</f>
        <v>0.000816928521489654</v>
      </c>
      <c r="BK34" s="4"/>
      <c r="BL34" s="4"/>
      <c r="BM34" s="2"/>
    </row>
    <row r="35" customFormat="false" ht="15" hidden="false" customHeight="false" outlineLevel="0" collapsed="false">
      <c r="C35" s="2"/>
      <c r="D3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EFAABQSwMEFAACAAgAeLLQUtsjUNGkAAAA9QAAABIAHABDb25maWcvUGFja2FnZS54bWwgohgAKKAUAAAAAAAAAAAAAAAAAAAAAAAAAAAAhY8xDoIwGIWvQrrTluKg5KcMTiaSmGiMa1MqNEIxtFju5uCRvIIYRd0c3/e+4b379QbZ0NTBRXVWtyZFEaYoUEa2hTZlinp3DOco47AR8iRKFYyysclgixRVzp0TQrz32Me47UrCKI3IIV9vZaUagT6y/i+H2lgnjFSIw/41hjO8iPGMMUyBTAxybb49G+c+2x8Iy752fae4duFqB2SKQN4X+ANQSwMEFAACAAgAeLLQUg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Hiy0FKmxdSACwIAAFoVAAATABwARm9ybXVsYXMvU2VjdGlvbjEubSCiGAAooBQAAAAAAAAAAAAAAAAAAAAAAAAAAADF18tq4zAUgOF9IO8g1E0MxsQX6dgzZJVSyKK0TDOrJAxqrDQGxwqSSikh7z5OU2Vu1WKKkLwJ2LJ18mn1K77WjejQw/k3/TocDAdqyySv0RWes8eWj+kYje7ZE0cEIowmqOV6OED9dSebp6bj/a37epO8LVajm6blyVR0mndajfD0y/K74lItpXjkcnktXrpWsFot9ZarRv1Ik329wVGMFrPdvuW7/i12mmSC0yTDqyg+b3WZZGJ2PSxm9eQyIV4dF9dMs9X7+it8K+pm06yZFkg3e3Ea/G1xMpesUxshd1PRPu+6+eu+n9p8Jz4c8Pl+imM06zQtktOKY4zMg+zPB8fosmX/17VkmqN+wi3/teMDb3veb+JFjf6dK0acrbdIy2ceDQdNZ/nYhweTmoMpQx9MajmY1NHBpJ85mN85/971Q8/MeFahPTOLZ+bIM/Pimb970nFoz9zimTvyzL14FsYzDe1ZWDwLR56FF09iPLPQnsTiSRx5Ei+e1HjmoT2pxZM68qRePMF4FqE9weIJjjzBi2dpPEloz9LiWTryLL14VsaThvasLJ6VI8/KhycxniS0J7F4EkeexIsnmHClocMVLOEKjsIVPhWu/+1pepOG7k2w9CY46k3w0ptgepOG7k2w9CY46k3w0ptgehNC9yZYehMc9SZ46U0wvQmhexMsvQmOehPc9+ZPUEsBAi0AFAACAAgAeLLQUtsjUNGkAAAA9QAAABIAAAAAAAAAAAAAAAAAAAAAAENvbmZpZy9QYWNrYWdlLnhtbFBLAQItABQAAgAIAHiy0FIPyumrpAAAAOkAAAATAAAAAAAAAAAAAAAAAPAAAABbQ29udGVudF9UeXBlc10ueG1sUEsBAi0AFAACAAgAeLLQUqbF1IALAgAAWhUAABMAAAAAAAAAAAAAAAAA4QEAAEZvcm11bGFzL1NlY3Rpb24xLm1QSwUGAAAAAAMAAwDCAAAAOQQ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+2H8AAAAAAAC2f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VGFibGUwNjAlMjAoUGFnZSUyMDU3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emlvbmUiIC8+PEVudHJ5IFR5cGU9IkZpbGxlZENvbXBsZXRlUmVzdWx0VG9Xb3Jrc2hlZXQiIFZhbHVlPSJsMSIgLz48RW50cnkgVHlwZT0iQWRkZWRUb0RhdGFNb2RlbCIgVmFsdWU9ImwwIiAvPjxFbnRyeSBUeXBlPSJGaWxsQ291bnQiIFZhbHVlPSJsMzAiIC8+PEVudHJ5IFR5cGU9IkZpbGxFcnJvckNvZGUiIFZhbHVlPSJzVW5rbm93biIgLz48RW50cnkgVHlwZT0iRmlsbEVycm9yQ291bnQiIFZhbHVlPSJsMCIgLz48RW50cnkgVHlwZT0iRmlsbExhc3RVcGRhdGVkIiBWYWx1ZT0iZDIwMjEtMDYtMTZUMTk6NTE6MjUuMjU1OTI0OFoiIC8+PEVudHJ5IFR5cGU9IkZpbGxDb2x1bW5UeXBlcyIgVmFsdWU9InNBd009IiAvPjxFbnRyeSBUeXBlPSJGaWxsQ29sdW1uTmFtZXMiIFZhbHVlPSJzWyZxdW90O0NvbHVtbjEmcXVvdDssJnF1b3Q7Q29sdW1uMiZxdW90O10iIC8+PEVudHJ5IFR5cGU9IkZpbGxTdGF0dXMiIFZhbHVlPSJzQ29tcGxldGUiIC8+PEVudHJ5IFR5cGU9IlJlbGF0aW9uc2hpcEluZm9Db250YWluZXIiIFZhbHVlPSJzeyZxdW90O2NvbHVtbkNvdW50JnF1b3Q7OjIsJnF1b3Q7a2V5Q29sdW1uTmFtZXMmcXVvdDs6W10sJnF1b3Q7cXVlcnlSZWxhdGlvbnNoaXBzJnF1b3Q7OltdLCZxdW90O2NvbHVtbklkZW50aXRpZXMmcXVvdDs6WyZxdW90O1NlY3Rpb24xL1RhYmxlMDYwIChQYWdlIDU3KS9BdXRvUmVtb3ZlZENvbHVtbnMxLntDb2x1bW4xLDB9JnF1b3Q7LCZxdW90O1NlY3Rpb24xL1RhYmxlMDYwIChQYWdlIDU3KS9BdXRvUmVtb3ZlZENvbHVtbnMxLntDb2x1bW4yLDF9JnF1b3Q7XSwmcXVvdDtDb2x1bW5Db3VudCZxdW90OzoyLCZxdW90O0tleUNvbHVtbk5hbWVzJnF1b3Q7OltdLCZxdW90O0NvbHVtbklkZW50aXRpZXMmcXVvdDs6WyZxdW90O1NlY3Rpb24xL1RhYmxlMDYwIChQYWdlIDU3KS9BdXRvUmVtb3ZlZENvbHVtbnMxLntDb2x1bW4xLDB9JnF1b3Q7LCZxdW90O1NlY3Rpb24xL1RhYmxlMDYwIChQYWdlIDU3KS9BdXRvUmVtb3ZlZENvbHVtbnMxLntDb2x1bW4yLDF9JnF1b3Q7XSwmcXVvdDtSZWxhdGlvbnNoaXBJbmZvJnF1b3Q7OltdfSIgLz48L1N0YWJsZUVudHJpZXM+PC9JdGVtPjxJdGVtPjxJdGVtTG9jYXRpb24+PEl0ZW1UeXBlPkZvcm11bGE8L0l0ZW1UeXBlPjxJdGVtUGF0aD5TZWN0aW9uMS9UYWJsZTA2MCUyMChQYWdlJTIwNTcpL09yaWdpbmU8L0l0ZW1QYXRoPjwvSXRlbUxvY2F0aW9uPjxTdGFibGVFbnRyaWVzIC8+PC9JdGVtPjxJdGVtPjxJdGVtTG9jYXRpb24+PEl0ZW1UeXBlPkZvcm11bGE8L0l0ZW1UeXBlPjxJdGVtUGF0aD5TZWN0aW9uMS9UYWJsZTA2MCUyMChQYWdlJTIwNTcpL1RhYmxlMDYwPC9JdGVtUGF0aD48L0l0ZW1Mb2NhdGlvbj48U3RhYmxlRW50cmllcyAvPjwvSXRlbT48SXRlbT48SXRlbUxvY2F0aW9uPjxJdGVtVHlwZT5Gb3JtdWxhPC9JdGVtVHlwZT48SXRlbVBhdGg+U2VjdGlvbjEvVGFibGUwNjAlMjAoUGFnZSUyMDU3KS9Nb2RpZmljYXRvJTIwdGlwbzwvSXRlbVBhdGg+PC9JdGVtTG9jYXRpb24+PFN0YWJsZUVudHJpZXMgLz48L0l0ZW0+PEl0ZW0+PEl0ZW1Mb2NhdGlvbj48SXRlbVR5cGU+Rm9ybXVsYTwvSXRlbVR5cGU+PEl0ZW1QYXRoPlNlY3Rpb24xL1RhYmxlMDYwJTIwKFBhZ2UlMjA1NykvRmlsdHJhdGUlMjByaWdoZTwvSXRlbVBhdGg+PC9JdGVtTG9jYXRpb24+PFN0YWJsZUVudHJpZXMgLz48L0l0ZW0+PEl0ZW0+PEl0ZW1Mb2NhdGlvbj48SXRlbVR5cGU+Rm9ybXVsYTwvSXRlbVR5cGU+PEl0ZW1QYXRoPlNlY3Rpb24xL1RhYmxlMDYxJTIwKFBhZ2UlMjA1OC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CIgLz48RW50cnkgVHlwZT0iRmlsbEVycm9yQ29kZSIgVmFsdWU9InNVbmtub3duIiAvPjxFbnRyeSBUeXBlPSJGaWxsRXJyb3JDb3VudCIgVmFsdWU9ImwwIiAvPjxFbnRyeSBUeXBlPSJGaWxsTGFzdFVwZGF0ZWQiIFZhbHVlPSJkMjAyMS0wNi0xNlQxOTo1NDoxNy45NTg2NjE0WiIgLz48RW50cnkgVHlwZT0iRmlsbENvbHVtblR5cGVzIiBWYWx1ZT0ic0F3T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wNjEgKFBhZ2UgNTgpL0F1dG9SZW1vdmVkQ29sdW1uczEue0NvbHVtbjEsMH0mcXVvdDssJnF1b3Q7U2VjdGlvbjEvVGFibGUwNjEgKFBhZ2UgNTgpL0F1dG9SZW1vdmVkQ29sdW1uczEue0NvbHVtbjIsMX0mcXVvdDtdLCZxdW90O0NvbHVtbkNvdW50JnF1b3Q7OjIsJnF1b3Q7S2V5Q29sdW1uTmFtZXMmcXVvdDs6W10sJnF1b3Q7Q29sdW1uSWRlbnRpdGllcyZxdW90OzpbJnF1b3Q7U2VjdGlvbjEvVGFibGUwNjEgKFBhZ2UgNTgpL0F1dG9SZW1vdmVkQ29sdW1uczEue0NvbHVtbjEsMH0mcXVvdDssJnF1b3Q7U2VjdGlvbjEvVGFibGUwNjEgKFBhZ2UgNTgpL0F1dG9SZW1vdmVkQ29sdW1uczEue0NvbHVtbjIsMX0mcXVvdDtdLCZxdW90O1JlbGF0aW9uc2hpcEluZm8mcXVvdDs6W119IiAvPjwvU3RhYmxlRW50cmllcz48L0l0ZW0+PEl0ZW0+PEl0ZW1Mb2NhdGlvbj48SXRlbVR5cGU+Rm9ybXVsYTwvSXRlbVR5cGU+PEl0ZW1QYXRoPlNlY3Rpb24xL1RhYmxlMDYxJTIwKFBhZ2UlMjA1OCkvT3JpZ2luZTwvSXRlbVBhdGg+PC9JdGVtTG9jYXRpb24+PFN0YWJsZUVudHJpZXMgLz48L0l0ZW0+PEl0ZW0+PEl0ZW1Mb2NhdGlvbj48SXRlbVR5cGU+Rm9ybXVsYTwvSXRlbVR5cGU+PEl0ZW1QYXRoPlNlY3Rpb24xL1RhYmxlMDYxJTIwKFBhZ2UlMjA1OCkvVGFibGUwNjE8L0l0ZW1QYXRoPjwvSXRlbUxvY2F0aW9uPjxTdGFibGVFbnRyaWVzIC8+PC9JdGVtPjxJdGVtPjxJdGVtTG9jYXRpb24+PEl0ZW1UeXBlPkZvcm11bGE8L0l0ZW1UeXBlPjxJdGVtUGF0aD5TZWN0aW9uMS9UYWJsZTA2MSUyMChQYWdlJTIwNTgpL01vZGlmaWNhdG8lMjB0aXBvPC9JdGVtUGF0aD48L0l0ZW1Mb2NhdGlvbj48U3RhYmxlRW50cmllcyAvPjwvSXRlbT48SXRlbT48SXRlbUxvY2F0aW9uPjxJdGVtVHlwZT5Gb3JtdWxhPC9JdGVtVHlwZT48SXRlbVBhdGg+U2VjdGlvbjEvVGFibGUwNjIlMjAoUGFnZSUyMDU5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wIiAvPjxFbnRyeSBUeXBlPSJGaWxsRXJyb3JDb2RlIiBWYWx1ZT0ic1Vua25vd24iIC8+PEVudHJ5IFR5cGU9IkZpbGxFcnJvckNvdW50IiBWYWx1ZT0ibDAiIC8+PEVudHJ5IFR5cGU9IkZpbGxMYXN0VXBkYXRlZCIgVmFsdWU9ImQyMDIxLTA2LTE2VDE5OjU0OjU4LjA1ODMyNjNaIiAvPjxFbnRyeSBUeXBlPSJGaWxsQ29sdW1uVHlwZXMiIFZhbHVlPSJzQXdN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A2MiAoUGFnZSA1OSkvQXV0b1JlbW92ZWRDb2x1bW5zMS57Q29sdW1uMSwwfSZxdW90OywmcXVvdDtTZWN0aW9uMS9UYWJsZTA2MiAoUGFnZSA1OSkvQXV0b1JlbW92ZWRDb2x1bW5zMS57Q29sdW1uMiwxfSZxdW90O10sJnF1b3Q7Q29sdW1uQ291bnQmcXVvdDs6MiwmcXVvdDtLZXlDb2x1bW5OYW1lcyZxdW90OzpbXSwmcXVvdDtDb2x1bW5JZGVudGl0aWVzJnF1b3Q7OlsmcXVvdDtTZWN0aW9uMS9UYWJsZTA2MiAoUGFnZSA1OSkvQXV0b1JlbW92ZWRDb2x1bW5zMS57Q29sdW1uMSwwfSZxdW90OywmcXVvdDtTZWN0aW9uMS9UYWJsZTA2MiAoUGFnZSA1OSkvQXV0b1JlbW92ZWRDb2x1bW5zMS57Q29sdW1uMiwxfSZxdW90O10sJnF1b3Q7UmVsYXRpb25zaGlwSW5mbyZxdW90OzpbXX0iIC8+PC9TdGFibGVFbnRyaWVzPjwvSXRlbT48SXRlbT48SXRlbUxvY2F0aW9uPjxJdGVtVHlwZT5Gb3JtdWxhPC9JdGVtVHlwZT48SXRlbVBhdGg+U2VjdGlvbjEvVGFibGUwNjIlMjAoUGFnZSUyMDU5KS9PcmlnaW5lPC9JdGVtUGF0aD48L0l0ZW1Mb2NhdGlvbj48U3RhYmxlRW50cmllcyAvPjwvSXRlbT48SXRlbT48SXRlbUxvY2F0aW9uPjxJdGVtVHlwZT5Gb3JtdWxhPC9JdGVtVHlwZT48SXRlbVBhdGg+U2VjdGlvbjEvVGFibGUwNjIlMjAoUGFnZSUyMDU5KS9UYWJsZTA2MjwvSXRlbVBhdGg+PC9JdGVtTG9jYXRpb24+PFN0YWJsZUVudHJpZXMgLz48L0l0ZW0+PEl0ZW0+PEl0ZW1Mb2NhdGlvbj48SXRlbVR5cGU+Rm9ybXVsYTwvSXRlbVR5cGU+PEl0ZW1QYXRoPlNlY3Rpb24xL1RhYmxlMDYyJTIwKFBhZ2UlMjA1OSkvTW9kaWZpY2F0byUyMHRpcG88L0l0ZW1QYXRoPjwvSXRlbUxvY2F0aW9uPjxTdGFibGVFbnRyaWVzIC8+PC9JdGVtPjxJdGVtPjxJdGVtTG9jYXRpb24+PEl0ZW1UeXBlPkZvcm11bGE8L0l0ZW1UeXBlPjxJdGVtUGF0aD5TZWN0aW9uMS9UYWJsZTA2MyUyMChQYWdlJTIwNjA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AiIC8+PEVudHJ5IFR5cGU9IkZpbGxFcnJvckNvZGUiIFZhbHVlPSJzVW5rbm93biIgLz48RW50cnkgVHlwZT0iRmlsbEVycm9yQ291bnQiIFZhbHVlPSJsMCIgLz48RW50cnkgVHlwZT0iRmlsbExhc3RVcGRhdGVkIiBWYWx1ZT0iZDIwMjEtMDYtMTZUMTk6NTY6MTEuNDU0MzA0NloiIC8+PEVudHJ5IFR5cGU9IkZpbGxDb2x1bW5UeXBlcyIgVmFsdWU9InNBd009IiAvPjxFbnRyeSBUeXBlPSJGaWxsQ29sdW1uTmFtZXMiIFZhbHVlPSJzWyZxdW90O0NvbHVtbjEmcXVvdDssJnF1b3Q7Q29sdW1uMiZxdW90O10iIC8+PEVudHJ5IFR5cGU9IkZpbGxTdGF0dXMiIFZhbHVlPSJzQ29tcGxldGUiIC8+PEVudHJ5IFR5cGU9IlJlbGF0aW9uc2hpcEluZm9Db250YWluZXIiIFZhbHVlPSJzeyZxdW90O2NvbHVtbkNvdW50JnF1b3Q7OjIsJnF1b3Q7a2V5Q29sdW1uTmFtZXMmcXVvdDs6W10sJnF1b3Q7cXVlcnlSZWxhdGlvbnNoaXBzJnF1b3Q7OltdLCZxdW90O2NvbHVtbklkZW50aXRpZXMmcXVvdDs6WyZxdW90O1NlY3Rpb24xL1RhYmxlMDYzIChQYWdlIDYwKS9BdXRvUmVtb3ZlZENvbHVtbnMxLntDb2x1bW4xLDB9JnF1b3Q7LCZxdW90O1NlY3Rpb24xL1RhYmxlMDYzIChQYWdlIDYwKS9BdXRvUmVtb3ZlZENvbHVtbnMxLntDb2x1bW4yLDF9JnF1b3Q7XSwmcXVvdDtDb2x1bW5Db3VudCZxdW90OzoyLCZxdW90O0tleUNvbHVtbk5hbWVzJnF1b3Q7OltdLCZxdW90O0NvbHVtbklkZW50aXRpZXMmcXVvdDs6WyZxdW90O1NlY3Rpb24xL1RhYmxlMDYzIChQYWdlIDYwKS9BdXRvUmVtb3ZlZENvbHVtbnMxLntDb2x1bW4xLDB9JnF1b3Q7LCZxdW90O1NlY3Rpb24xL1RhYmxlMDYzIChQYWdlIDYwKS9BdXRvUmVtb3ZlZENvbHVtbnMxLntDb2x1bW4yLDF9JnF1b3Q7XSwmcXVvdDtSZWxhdGlvbnNoaXBJbmZvJnF1b3Q7OltdfSIgLz48L1N0YWJsZUVudHJpZXM+PC9JdGVtPjxJdGVtPjxJdGVtTG9jYXRpb24+PEl0ZW1UeXBlPkZvcm11bGE8L0l0ZW1UeXBlPjxJdGVtUGF0aD5TZWN0aW9uMS9UYWJsZTA2MyUyMChQYWdlJTIwNjApL09yaWdpbmU8L0l0ZW1QYXRoPjwvSXRlbUxvY2F0aW9uPjxTdGFibGVFbnRyaWVzIC8+PC9JdGVtPjxJdGVtPjxJdGVtTG9jYXRpb24+PEl0ZW1UeXBlPkZvcm11bGE8L0l0ZW1UeXBlPjxJdGVtUGF0aD5TZWN0aW9uMS9UYWJsZTA2MyUyMChQYWdlJTIwNjApL1RhYmxlMDYzPC9JdGVtUGF0aD48L0l0ZW1Mb2NhdGlvbj48U3RhYmxlRW50cmllcyAvPjwvSXRlbT48SXRlbT48SXRlbUxvY2F0aW9uPjxJdGVtVHlwZT5Gb3JtdWxhPC9JdGVtVHlwZT48SXRlbVBhdGg+U2VjdGlvbjEvVGFibGUwNjMlMjAoUGFnZSUyMDYwKS9Nb2RpZmljYXRvJTIwdGlwbzwvSXRlbVBhdGg+PC9JdGVtTG9jYXRpb24+PFN0YWJsZUVudHJpZXMgLz48L0l0ZW0+PEl0ZW0+PEl0ZW1Mb2NhdGlvbj48SXRlbVR5cGU+Rm9ybXVsYTwvSXRlbVR5cGU+PEl0ZW1QYXRoPlNlY3Rpb24xL1RhYmxlMDY0JTIwKFBhZ2UlMjA2MS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CIgLz48RW50cnkgVHlwZT0iRmlsbEVycm9yQ29kZSIgVmFsdWU9InNVbmtub3duIiAvPjxFbnRyeSBUeXBlPSJGaWxsRXJyb3JDb3VudCIgVmFsdWU9ImwwIiAvPjxFbnRyeSBUeXBlPSJGaWxsTGFzdFVwZGF0ZWQiIFZhbHVlPSJkMjAyMS0wNi0xNlQxOTo1Njo1Ny41NDAzODU5WiIgLz48RW50cnkgVHlwZT0iRmlsbENvbHVtblR5cGVzIiBWYWx1ZT0ic0F3T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wNjQgKFBhZ2UgNjEpL0F1dG9SZW1vdmVkQ29sdW1uczEue0NvbHVtbjEsMH0mcXVvdDssJnF1b3Q7U2VjdGlvbjEvVGFibGUwNjQgKFBhZ2UgNjEpL0F1dG9SZW1vdmVkQ29sdW1uczEue0NvbHVtbjIsMX0mcXVvdDtdLCZxdW90O0NvbHVtbkNvdW50JnF1b3Q7OjIsJnF1b3Q7S2V5Q29sdW1uTmFtZXMmcXVvdDs6W10sJnF1b3Q7Q29sdW1uSWRlbnRpdGllcyZxdW90OzpbJnF1b3Q7U2VjdGlvbjEvVGFibGUwNjQgKFBhZ2UgNjEpL0F1dG9SZW1vdmVkQ29sdW1uczEue0NvbHVtbjEsMH0mcXVvdDssJnF1b3Q7U2VjdGlvbjEvVGFibGUwNjQgKFBhZ2UgNjEpL0F1dG9SZW1vdmVkQ29sdW1uczEue0NvbHVtbjIsMX0mcXVvdDtdLCZxdW90O1JlbGF0aW9uc2hpcEluZm8mcXVvdDs6W119IiAvPjwvU3RhYmxlRW50cmllcz48L0l0ZW0+PEl0ZW0+PEl0ZW1Mb2NhdGlvbj48SXRlbVR5cGU+Rm9ybXVsYTwvSXRlbVR5cGU+PEl0ZW1QYXRoPlNlY3Rpb24xL1RhYmxlMDY0JTIwKFBhZ2UlMjA2MSkvT3JpZ2luZTwvSXRlbVBhdGg+PC9JdGVtTG9jYXRpb24+PFN0YWJsZUVudHJpZXMgLz48L0l0ZW0+PEl0ZW0+PEl0ZW1Mb2NhdGlvbj48SXRlbVR5cGU+Rm9ybXVsYTwvSXRlbVR5cGU+PEl0ZW1QYXRoPlNlY3Rpb24xL1RhYmxlMDY0JTIwKFBhZ2UlMjA2MSkvVGFibGUwNjQ8L0l0ZW1QYXRoPjwvSXRlbUxvY2F0aW9uPjxTdGFibGVFbnRyaWVzIC8+PC9JdGVtPjxJdGVtPjxJdGVtTG9jYXRpb24+PEl0ZW1UeXBlPkZvcm11bGE8L0l0ZW1UeXBlPjxJdGVtUGF0aD5TZWN0aW9uMS9UYWJsZTA2NCUyMChQYWdlJTIwNjEpL01vZGlmaWNhdG8lMjB0aXBvPC9JdGVtUGF0aD48L0l0ZW1Mb2NhdGlvbj48U3RhYmxlRW50cmllcyAvPjwvSXRlbT48SXRlbT48SXRlbUxvY2F0aW9uPjxJdGVtVHlwZT5Gb3JtdWxhPC9JdGVtVHlwZT48SXRlbVBhdGg+U2VjdGlvbjEvVGFibGUwNjUlMjAoUGFnZSUyMDYy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wIiAvPjxFbnRyeSBUeXBlPSJGaWxsRXJyb3JDb2RlIiBWYWx1ZT0ic1Vua25vd24iIC8+PEVudHJ5IFR5cGU9IkZpbGxFcnJvckNvdW50IiBWYWx1ZT0ibDAiIC8+PEVudHJ5IFR5cGU9IkZpbGxMYXN0VXBkYXRlZCIgVmFsdWU9ImQyMDIxLTA2LTE2VDE5OjU3OjM4LjAwMDUzMDNaIiAvPjxFbnRyeSBUeXBlPSJGaWxsQ29sdW1uVHlwZXMiIFZhbHVlPSJzQXdN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A2NSAoUGFnZSA2MikvQXV0b1JlbW92ZWRDb2x1bW5zMS57Q29sdW1uMSwwfSZxdW90OywmcXVvdDtTZWN0aW9uMS9UYWJsZTA2NSAoUGFnZSA2MikvQXV0b1JlbW92ZWRDb2x1bW5zMS57Q29sdW1uMiwxfSZxdW90O10sJnF1b3Q7Q29sdW1uQ291bnQmcXVvdDs6MiwmcXVvdDtLZXlDb2x1bW5OYW1lcyZxdW90OzpbXSwmcXVvdDtDb2x1bW5JZGVudGl0aWVzJnF1b3Q7OlsmcXVvdDtTZWN0aW9uMS9UYWJsZTA2NSAoUGFnZSA2MikvQXV0b1JlbW92ZWRDb2x1bW5zMS57Q29sdW1uMSwwfSZxdW90OywmcXVvdDtTZWN0aW9uMS9UYWJsZTA2NSAoUGFnZSA2MikvQXV0b1JlbW92ZWRDb2x1bW5zMS57Q29sdW1uMiwxfSZxdW90O10sJnF1b3Q7UmVsYXRpb25zaGlwSW5mbyZxdW90OzpbXX0iIC8+PC9TdGFibGVFbnRyaWVzPjwvSXRlbT48SXRlbT48SXRlbUxvY2F0aW9uPjxJdGVtVHlwZT5Gb3JtdWxhPC9JdGVtVHlwZT48SXRlbVBhdGg+U2VjdGlvbjEvVGFibGUwNjUlMjAoUGFnZSUyMDYyKS9PcmlnaW5lPC9JdGVtUGF0aD48L0l0ZW1Mb2NhdGlvbj48U3RhYmxlRW50cmllcyAvPjwvSXRlbT48SXRlbT48SXRlbUxvY2F0aW9uPjxJdGVtVHlwZT5Gb3JtdWxhPC9JdGVtVHlwZT48SXRlbVBhdGg+U2VjdGlvbjEvVGFibGUwNjUlMjAoUGFnZSUyMDYyKS9UYWJsZTA2NTwvSXRlbVBhdGg+PC9JdGVtTG9jYXRpb24+PFN0YWJsZUVudHJpZXMgLz48L0l0ZW0+PEl0ZW0+PEl0ZW1Mb2NhdGlvbj48SXRlbVR5cGU+Rm9ybXVsYTwvSXRlbVR5cGU+PEl0ZW1QYXRoPlNlY3Rpb24xL1RhYmxlMDY1JTIwKFBhZ2UlMjA2MikvTW9kaWZpY2F0byUyMHRpcG88L0l0ZW1QYXRoPjwvSXRlbUxvY2F0aW9uPjxTdGFibGVFbnRyaWVzIC8+PC9JdGVtPjxJdGVtPjxJdGVtTG9jYXRpb24+PEl0ZW1UeXBlPkZvcm11bGE8L0l0ZW1UeXBlPjxJdGVtUGF0aD5TZWN0aW9uMS9UYWJsZTA2NiUyMChQYWdlJTIwNjM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AiIC8+PEVudHJ5IFR5cGU9IkZpbGxFcnJvckNvZGUiIFZhbHVlPSJzVW5rbm93biIgLz48RW50cnkgVHlwZT0iRmlsbEVycm9yQ291bnQiIFZhbHVlPSJsMCIgLz48RW50cnkgVHlwZT0iRmlsbExhc3RVcGRhdGVkIiBWYWx1ZT0iZDIwMjEtMDYtMTZUMjA6MDQ6NTMuNjA3NDgwMloiIC8+PEVudHJ5IFR5cGU9IkZpbGxDb2x1bW5UeXBlcyIgVmFsdWU9InNBd009IiAvPjxFbnRyeSBUeXBlPSJGaWxsQ29sdW1uTmFtZXMiIFZhbHVlPSJzWyZxdW90O0NvbHVtbjEmcXVvdDssJnF1b3Q7Q29sdW1uMiZxdW90O10iIC8+PEVudHJ5IFR5cGU9IkZpbGxTdGF0dXMiIFZhbHVlPSJzQ29tcGxldGUiIC8+PEVudHJ5IFR5cGU9IlJlbGF0aW9uc2hpcEluZm9Db250YWluZXIiIFZhbHVlPSJzeyZxdW90O2NvbHVtbkNvdW50JnF1b3Q7OjIsJnF1b3Q7a2V5Q29sdW1uTmFtZXMmcXVvdDs6W10sJnF1b3Q7cXVlcnlSZWxhdGlvbnNoaXBzJnF1b3Q7OltdLCZxdW90O2NvbHVtbklkZW50aXRpZXMmcXVvdDs6WyZxdW90O1NlY3Rpb24xL1RhYmxlMDY2IChQYWdlIDYzKS9BdXRvUmVtb3ZlZENvbHVtbnMxLntDb2x1bW4xLDB9JnF1b3Q7LCZxdW90O1NlY3Rpb24xL1RhYmxlMDY2IChQYWdlIDYzKS9BdXRvUmVtb3ZlZENvbHVtbnMxLntDb2x1bW4yLDF9JnF1b3Q7XSwmcXVvdDtDb2x1bW5Db3VudCZxdW90OzoyLCZxdW90O0tleUNvbHVtbk5hbWVzJnF1b3Q7OltdLCZxdW90O0NvbHVtbklkZW50aXRpZXMmcXVvdDs6WyZxdW90O1NlY3Rpb24xL1RhYmxlMDY2IChQYWdlIDYzKS9BdXRvUmVtb3ZlZENvbHVtbnMxLntDb2x1bW4xLDB9JnF1b3Q7LCZxdW90O1NlY3Rpb24xL1RhYmxlMDY2IChQYWdlIDYzKS9BdXRvUmVtb3ZlZENvbHVtbnMxLntDb2x1bW4yLDF9JnF1b3Q7XSwmcXVvdDtSZWxhdGlvbnNoaXBJbmZvJnF1b3Q7OltdfSIgLz48L1N0YWJsZUVudHJpZXM+PC9JdGVtPjxJdGVtPjxJdGVtTG9jYXRpb24+PEl0ZW1UeXBlPkZvcm11bGE8L0l0ZW1UeXBlPjxJdGVtUGF0aD5TZWN0aW9uMS9UYWJsZTA2NiUyMChQYWdlJTIwNjMpL09yaWdpbmU8L0l0ZW1QYXRoPjwvSXRlbUxvY2F0aW9uPjxTdGFibGVFbnRyaWVzIC8+PC9JdGVtPjxJdGVtPjxJdGVtTG9jYXRpb24+PEl0ZW1UeXBlPkZvcm11bGE8L0l0ZW1UeXBlPjxJdGVtUGF0aD5TZWN0aW9uMS9UYWJsZTA2NiUyMChQYWdlJTIwNjMpL1RhYmxlMDY2PC9JdGVtUGF0aD48L0l0ZW1Mb2NhdGlvbj48U3RhYmxlRW50cmllcyAvPjwvSXRlbT48SXRlbT48SXRlbUxvY2F0aW9uPjxJdGVtVHlwZT5Gb3JtdWxhPC9JdGVtVHlwZT48SXRlbVBhdGg+U2VjdGlvbjEvVGFibGUwNjYlMjAoUGFnZSUyMDYzKS9Nb2RpZmljYXRvJTIwdGlwbzwvSXRlbVBhdGg+PC9JdGVtTG9jYXRpb24+PFN0YWJsZUVudHJpZXMgLz48L0l0ZW0+PEl0ZW0+PEl0ZW1Mb2NhdGlvbj48SXRlbVR5cGU+Rm9ybXVsYTwvSXRlbVR5cGU+PEl0ZW1QYXRoPlNlY3Rpb24xL1RhYmxlMDY3JTIwKFBhZ2UlMjA2NC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ppb25lIiAvPjxFbnRyeSBUeXBlPSJGaWxsZWRDb21wbGV0ZVJlc3VsdFRvV29ya3NoZWV0IiBWYWx1ZT0ibDEiIC8+PEVudHJ5IFR5cGU9IkFkZGVkVG9EYXRhTW9kZWwiIFZhbHVlPSJsMCIgLz48RW50cnkgVHlwZT0iRmlsbENvdW50IiBWYWx1ZT0ibDMwIiAvPjxFbnRyeSBUeXBlPSJGaWxsRXJyb3JDb2RlIiBWYWx1ZT0ic1Vua25vd24iIC8+PEVudHJ5IFR5cGU9IkZpbGxFcnJvckNvdW50IiBWYWx1ZT0ibDAiIC8+PEVudHJ5IFR5cGU9IkZpbGxMYXN0VXBkYXRlZCIgVmFsdWU9ImQyMDIxLTA2LTE2VDIwOjA1OjMyLjAzNTQxODBaIiAvPjxFbnRyeSBUeXBlPSJGaWxsQ29sdW1uVHlwZXMiIFZhbHVlPSJzQXdN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A2NyAoUGFnZSA2NCkvQXV0b1JlbW92ZWRDb2x1bW5zMS57Q29sdW1uMSwwfSZxdW90OywmcXVvdDtTZWN0aW9uMS9UYWJsZTA2NyAoUGFnZSA2NCkvQXV0b1JlbW92ZWRDb2x1bW5zMS57Q29sdW1uMiwxfSZxdW90O10sJnF1b3Q7Q29sdW1uQ291bnQmcXVvdDs6MiwmcXVvdDtLZXlDb2x1bW5OYW1lcyZxdW90OzpbXSwmcXVvdDtDb2x1bW5JZGVudGl0aWVzJnF1b3Q7OlsmcXVvdDtTZWN0aW9uMS9UYWJsZTA2NyAoUGFnZSA2NCkvQXV0b1JlbW92ZWRDb2x1bW5zMS57Q29sdW1uMSwwfSZxdW90OywmcXVvdDtTZWN0aW9uMS9UYWJsZTA2NyAoUGFnZSA2NCkvQXV0b1JlbW92ZWRDb2x1bW5zMS57Q29sdW1uMiwxfSZxdW90O10sJnF1b3Q7UmVsYXRpb25zaGlwSW5mbyZxdW90OzpbXX0iIC8+PC9TdGFibGVFbnRyaWVzPjwvSXRlbT48SXRlbT48SXRlbUxvY2F0aW9uPjxJdGVtVHlwZT5Gb3JtdWxhPC9JdGVtVHlwZT48SXRlbVBhdGg+U2VjdGlvbjEvVGFibGUwNjclMjAoUGFnZSUyMDY0KS9PcmlnaW5lPC9JdGVtUGF0aD48L0l0ZW1Mb2NhdGlvbj48U3RhYmxlRW50cmllcyAvPjwvSXRlbT48SXRlbT48SXRlbUxvY2F0aW9uPjxJdGVtVHlwZT5Gb3JtdWxhPC9JdGVtVHlwZT48SXRlbVBhdGg+U2VjdGlvbjEvVGFibGUwNjclMjAoUGFnZSUyMDY0KS9UYWJsZTA2NzwvSXRlbVBhdGg+PC9JdGVtTG9jYXRpb24+PFN0YWJsZUVudHJpZXMgLz48L0l0ZW0+PEl0ZW0+PEl0ZW1Mb2NhdGlvbj48SXRlbVR5cGU+Rm9ybXVsYTwvSXRlbVR5cGU+PEl0ZW1QYXRoPlNlY3Rpb24xL1RhYmxlMDY3JTIwKFBhZ2UlMjA2NCkvTW9kaWZpY2F0byUyMHRpcG88L0l0ZW1QYXRoPjwvSXRlbUxvY2F0aW9uPjxTdGFibGVFbnRyaWVzIC8+PC9JdGVtPjxJdGVtPjxJdGVtTG9jYXRpb24+PEl0ZW1UeXBlPkZvcm11bGE8L0l0ZW1UeXBlPjxJdGVtUGF0aD5TZWN0aW9uMS9UYWJsZTA2OCUyMChQYWdlJTIwNjU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5hdmlnYXRpb25TdGVwTmFtZSIgVmFsdWU9InNOYXZpZ2F6aW9uZSIgLz48RW50cnkgVHlwZT0iRmlsbGVkQ29tcGxldGVSZXN1bHRUb1dvcmtzaGVldCIgVmFsdWU9ImwxIiAvPjxFbnRyeSBUeXBlPSJBZGRlZFRvRGF0YU1vZGVsIiBWYWx1ZT0ibDAiIC8+PEVudHJ5IFR5cGU9IkZpbGxDb3VudCIgVmFsdWU9ImwzMCIgLz48RW50cnkgVHlwZT0iRmlsbEVycm9yQ29kZSIgVmFsdWU9InNVbmtub3duIiAvPjxFbnRyeSBUeXBlPSJGaWxsRXJyb3JDb3VudCIgVmFsdWU9ImwwIiAvPjxFbnRyeSBUeXBlPSJGaWxsTGFzdFVwZGF0ZWQiIFZhbHVlPSJkMjAyMS0wNi0xNlQyMDowNTo1OS4wMTc4NjU4WiIgLz48RW50cnkgVHlwZT0iRmlsbENvbHVtblR5cGVzIiBWYWx1ZT0ic0F3T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wNjggKFBhZ2UgNjUpL0F1dG9SZW1vdmVkQ29sdW1uczEue0NvbHVtbjEsMH0mcXVvdDssJnF1b3Q7U2VjdGlvbjEvVGFibGUwNjggKFBhZ2UgNjUpL0F1dG9SZW1vdmVkQ29sdW1uczEue0NvbHVtbjIsMX0mcXVvdDtdLCZxdW90O0NvbHVtbkNvdW50JnF1b3Q7OjIsJnF1b3Q7S2V5Q29sdW1uTmFtZXMmcXVvdDs6W10sJnF1b3Q7Q29sdW1uSWRlbnRpdGllcyZxdW90OzpbJnF1b3Q7U2VjdGlvbjEvVGFibGUwNjggKFBhZ2UgNjUpL0F1dG9SZW1vdmVkQ29sdW1uczEue0NvbHVtbjEsMH0mcXVvdDssJnF1b3Q7U2VjdGlvbjEvVGFibGUwNjggKFBhZ2UgNjUpL0F1dG9SZW1vdmVkQ29sdW1uczEue0NvbHVtbjIsMX0mcXVvdDtdLCZxdW90O1JlbGF0aW9uc2hpcEluZm8mcXVvdDs6W119IiAvPjwvU3RhYmxlRW50cmllcz48L0l0ZW0+PEl0ZW0+PEl0ZW1Mb2NhdGlvbj48SXRlbVR5cGU+Rm9ybXVsYTwvSXRlbVR5cGU+PEl0ZW1QYXRoPlNlY3Rpb24xL1RhYmxlMDY4JTIwKFBhZ2UlMjA2NSkvT3JpZ2luZTwvSXRlbVBhdGg+PC9JdGVtTG9jYXRpb24+PFN0YWJsZUVudHJpZXMgLz48L0l0ZW0+PEl0ZW0+PEl0ZW1Mb2NhdGlvbj48SXRlbVR5cGU+Rm9ybXVsYTwvSXRlbVR5cGU+PEl0ZW1QYXRoPlNlY3Rpb24xL1RhYmxlMDY4JTIwKFBhZ2UlMjA2NSkvVGFibGUwNjg8L0l0ZW1QYXRoPjwvSXRlbUxvY2F0aW9uPjxTdGFibGVFbnRyaWVzIC8+PC9JdGVtPjxJdGVtPjxJdGVtTG9jYXRpb24+PEl0ZW1UeXBlPkZvcm11bGE8L0l0ZW1UeXBlPjxJdGVtUGF0aD5TZWN0aW9uMS9UYWJsZTA2OCUyMChQYWdlJTIwNjUpL01vZGlmaWNhdG8lMjB0aXBvPC9JdGVtUGF0aD48L0l0ZW1Mb2NhdGlvbj48U3RhYmxlRW50cmllcyAvPjwvSXRlbT48SXRlbT48SXRlbUxvY2F0aW9uPjxJdGVtVHlwZT5Gb3JtdWxhPC9JdGVtVHlwZT48SXRlbVBhdGg+U2VjdGlvbjEvVGFibGUwNjklMjAoUGFnZSUyMDY2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emlvbmUiIC8+PEVudHJ5IFR5cGU9IkZpbGxlZENvbXBsZXRlUmVzdWx0VG9Xb3Jrc2hlZXQiIFZhbHVlPSJsMSIgLz48RW50cnkgVHlwZT0iQWRkZWRUb0RhdGFNb2RlbCIgVmFsdWU9ImwwIiAvPjxFbnRyeSBUeXBlPSJGaWxsQ291bnQiIFZhbHVlPSJsMzAiIC8+PEVudHJ5IFR5cGU9IkZpbGxFcnJvckNvZGUiIFZhbHVlPSJzVW5rbm93biIgLz48RW50cnkgVHlwZT0iRmlsbEVycm9yQ291bnQiIFZhbHVlPSJsMCIgLz48RW50cnkgVHlwZT0iRmlsbExhc3RVcGRhdGVkIiBWYWx1ZT0iZDIwMjEtMDYtMTZUMjA6MDY6NTUuODI3MDE3MVoiIC8+PEVudHJ5IFR5cGU9IkZpbGxDb2x1bW5UeXBlcyIgVmFsdWU9InNBd009IiAvPjxFbnRyeSBUeXBlPSJGaWxsQ29sdW1uTmFtZXMiIFZhbHVlPSJzWyZxdW90O0NvbHVtbjEmcXVvdDssJnF1b3Q7Q29sdW1uMiZxdW90O10iIC8+PEVudHJ5IFR5cGU9IkZpbGxTdGF0dXMiIFZhbHVlPSJzQ29tcGxldGUiIC8+PEVudHJ5IFR5cGU9IlJlbGF0aW9uc2hpcEluZm9Db250YWluZXIiIFZhbHVlPSJzeyZxdW90O2NvbHVtbkNvdW50JnF1b3Q7OjIsJnF1b3Q7a2V5Q29sdW1uTmFtZXMmcXVvdDs6W10sJnF1b3Q7cXVlcnlSZWxhdGlvbnNoaXBzJnF1b3Q7OltdLCZxdW90O2NvbHVtbklkZW50aXRpZXMmcXVvdDs6WyZxdW90O1NlY3Rpb24xL1RhYmxlMDY5IChQYWdlIDY2KS9BdXRvUmVtb3ZlZENvbHVtbnMxLntDb2x1bW4xLDB9JnF1b3Q7LCZxdW90O1NlY3Rpb24xL1RhYmxlMDY5IChQYWdlIDY2KS9BdXRvUmVtb3ZlZENvbHVtbnMxLntDb2x1bW4yLDF9JnF1b3Q7XSwmcXVvdDtDb2x1bW5Db3VudCZxdW90OzoyLCZxdW90O0tleUNvbHVtbk5hbWVzJnF1b3Q7OltdLCZxdW90O0NvbHVtbklkZW50aXRpZXMmcXVvdDs6WyZxdW90O1NlY3Rpb24xL1RhYmxlMDY5IChQYWdlIDY2KS9BdXRvUmVtb3ZlZENvbHVtbnMxLntDb2x1bW4xLDB9JnF1b3Q7LCZxdW90O1NlY3Rpb24xL1RhYmxlMDY5IChQYWdlIDY2KS9BdXRvUmVtb3ZlZENvbHVtbnMxLntDb2x1bW4yLDF9JnF1b3Q7XSwmcXVvdDtSZWxhdGlvbnNoaXBJbmZvJnF1b3Q7OltdfSIgLz48L1N0YWJsZUVudHJpZXM+PC9JdGVtPjxJdGVtPjxJdGVtTG9jYXRpb24+PEl0ZW1UeXBlPkZvcm11bGE8L0l0ZW1UeXBlPjxJdGVtUGF0aD5TZWN0aW9uMS9UYWJsZTA2OSUyMChQYWdlJTIwNjYpL09yaWdpbmU8L0l0ZW1QYXRoPjwvSXRlbUxvY2F0aW9uPjxTdGFibGVFbnRyaWVzIC8+PC9JdGVtPjxJdGVtPjxJdGVtTG9jYXRpb24+PEl0ZW1UeXBlPkZvcm11bGE8L0l0ZW1UeXBlPjxJdGVtUGF0aD5TZWN0aW9uMS9UYWJsZTA2OSUyMChQYWdlJTIwNjYpL1RhYmxlMDY5PC9JdGVtUGF0aD48L0l0ZW1Mb2NhdGlvbj48U3RhYmxlRW50cmllcyAvPjwvSXRlbT48SXRlbT48SXRlbUxvY2F0aW9uPjxJdGVtVHlwZT5Gb3JtdWxhPC9JdGVtVHlwZT48SXRlbVBhdGg+U2VjdGlvbjEvVGFibGUwNjklMjAoUGFnZSUyMDY2KS9Nb2RpZmljYXRvJTIwdGlwbzwvSXRlbVBhdGg+PC9JdGVtTG9jYXRpb24+PFN0YWJsZUVudHJpZXMgLz48L0l0ZW0+PEl0ZW0+PEl0ZW1Mb2NhdGlvbj48SXRlbVR5cGU+Rm9ybXVsYTwvSXRlbVR5cGU+PEl0ZW1QYXRoPlNlY3Rpb24xL1RhYmxlMDU5JTIwKFBhZ2UlMjA1Ni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ppb25lIiAvPjxFbnRyeSBUeXBlPSJGaWxsZWRDb21wbGV0ZVJlc3VsdFRvV29ya3NoZWV0IiBWYWx1ZT0ibDEiIC8+PEVudHJ5IFR5cGU9IkFkZGVkVG9EYXRhTW9kZWwiIFZhbHVlPSJsMCIgLz48RW50cnkgVHlwZT0iRmlsbENvdW50IiBWYWx1ZT0ibDMwIiAvPjxFbnRyeSBUeXBlPSJGaWxsRXJyb3JDb2RlIiBWYWx1ZT0ic1Vua25vd24iIC8+PEVudHJ5IFR5cGU9IkZpbGxFcnJvckNvdW50IiBWYWx1ZT0ibDAiIC8+PEVudHJ5IFR5cGU9IkZpbGxMYXN0VXBkYXRlZCIgVmFsdWU9ImQyMDIxLTA2LTE2VDIwOjEyOjIyLjM2MjkwMjNaIiAvPjxFbnRyeSBUeXBlPSJGaWxsQ29sdW1uVHlwZXMiIFZhbHVlPSJzQXdN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A1OSAoUGFnZSA1NikvQXV0b1JlbW92ZWRDb2x1bW5zMS57Q29sdW1uMSwwfSZxdW90OywmcXVvdDtTZWN0aW9uMS9UYWJsZTA1OSAoUGFnZSA1NikvQXV0b1JlbW92ZWRDb2x1bW5zMS57Q29sdW1uMiwxfSZxdW90O10sJnF1b3Q7Q29sdW1uQ291bnQmcXVvdDs6MiwmcXVvdDtLZXlDb2x1bW5OYW1lcyZxdW90OzpbXSwmcXVvdDtDb2x1bW5JZGVudGl0aWVzJnF1b3Q7OlsmcXVvdDtTZWN0aW9uMS9UYWJsZTA1OSAoUGFnZSA1NikvQXV0b1JlbW92ZWRDb2x1bW5zMS57Q29sdW1uMSwwfSZxdW90OywmcXVvdDtTZWN0aW9uMS9UYWJsZTA1OSAoUGFnZSA1NikvQXV0b1JlbW92ZWRDb2x1bW5zMS57Q29sdW1uMiwxfSZxdW90O10sJnF1b3Q7UmVsYXRpb25zaGlwSW5mbyZxdW90OzpbXX0iIC8+PC9TdGFibGVFbnRyaWVzPjwvSXRlbT48SXRlbT48SXRlbUxvY2F0aW9uPjxJdGVtVHlwZT5Gb3JtdWxhPC9JdGVtVHlwZT48SXRlbVBhdGg+U2VjdGlvbjEvVGFibGUwNTklMjAoUGFnZSUyMDU2KS9PcmlnaW5lPC9JdGVtUGF0aD48L0l0ZW1Mb2NhdGlvbj48U3RhYmxlRW50cmllcyAvPjwvSXRlbT48SXRlbT48SXRlbUxvY2F0aW9uPjxJdGVtVHlwZT5Gb3JtdWxhPC9JdGVtVHlwZT48SXRlbVBhdGg+U2VjdGlvbjEvVGFibGUwNTklMjAoUGFnZSUyMDU2KS9UYWJsZTA1OTwvSXRlbVBhdGg+PC9JdGVtTG9jYXRpb24+PFN0YWJsZUVudHJpZXMgLz48L0l0ZW0+PEl0ZW0+PEl0ZW1Mb2NhdGlvbj48SXRlbVR5cGU+Rm9ybXVsYTwvSXRlbVR5cGU+PEl0ZW1QYXRoPlNlY3Rpb24xL1RhYmxlMDU5JTIwKFBhZ2UlMjA1NikvTW9kaWZpY2F0byUyMHRpcG88L0l0ZW1QYXRoPjwvSXRlbUxvY2F0aW9uPjxTdGFibGVFbnRyaWVzIC8+PC9JdGVtPjxJdGVtPjxJdGVtTG9jYXRpb24+PEl0ZW1UeXBlPkZvcm11bGE8L0l0ZW1UeXBlPjxJdGVtUGF0aD5TZWN0aW9uMS9UYWJsZTA3MCUyMChQYWdlJTIwNjc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AiIC8+PEVudHJ5IFR5cGU9IkZpbGxFcnJvckNvZGUiIFZhbHVlPSJzVW5rbm93biIgLz48RW50cnkgVHlwZT0iRmlsbEVycm9yQ291bnQiIFZhbHVlPSJsMCIgLz48RW50cnkgVHlwZT0iRmlsbExhc3RVcGRhdGVkIiBWYWx1ZT0iZDIwMjEtMDYtMTZUMjA6MTQ6MjAuODI3MTQ4OVoiIC8+PEVudHJ5IFR5cGU9IkZpbGxDb2x1bW5UeXBlcyIgVmFsdWU9InNBd009IiAvPjxFbnRyeSBUeXBlPSJGaWxsQ29sdW1uTmFtZXMiIFZhbHVlPSJzWyZxdW90O0NvbHVtbjEmcXVvdDssJnF1b3Q7Q29sdW1uMiZxdW90O10iIC8+PEVudHJ5IFR5cGU9IkZpbGxTdGF0dXMiIFZhbHVlPSJzQ29tcGxldGUiIC8+PEVudHJ5IFR5cGU9IlJlbGF0aW9uc2hpcEluZm9Db250YWluZXIiIFZhbHVlPSJzeyZxdW90O2NvbHVtbkNvdW50JnF1b3Q7OjIsJnF1b3Q7a2V5Q29sdW1uTmFtZXMmcXVvdDs6W10sJnF1b3Q7cXVlcnlSZWxhdGlvbnNoaXBzJnF1b3Q7OltdLCZxdW90O2NvbHVtbklkZW50aXRpZXMmcXVvdDs6WyZxdW90O1NlY3Rpb24xL1RhYmxlMDcwIChQYWdlIDY3KS9BdXRvUmVtb3ZlZENvbHVtbnMxLntDb2x1bW4xLDB9JnF1b3Q7LCZxdW90O1NlY3Rpb24xL1RhYmxlMDcwIChQYWdlIDY3KS9BdXRvUmVtb3ZlZENvbHVtbnMxLntDb2x1bW4yLDF9JnF1b3Q7XSwmcXVvdDtDb2x1bW5Db3VudCZxdW90OzoyLCZxdW90O0tleUNvbHVtbk5hbWVzJnF1b3Q7OltdLCZxdW90O0NvbHVtbklkZW50aXRpZXMmcXVvdDs6WyZxdW90O1NlY3Rpb24xL1RhYmxlMDcwIChQYWdlIDY3KS9BdXRvUmVtb3ZlZENvbHVtbnMxLntDb2x1bW4xLDB9JnF1b3Q7LCZxdW90O1NlY3Rpb24xL1RhYmxlMDcwIChQYWdlIDY3KS9BdXRvUmVtb3ZlZENvbHVtbnMxLntDb2x1bW4yLDF9JnF1b3Q7XSwmcXVvdDtSZWxhdGlvbnNoaXBJbmZvJnF1b3Q7OltdfSIgLz48L1N0YWJsZUVudHJpZXM+PC9JdGVtPjxJdGVtPjxJdGVtTG9jYXRpb24+PEl0ZW1UeXBlPkZvcm11bGE8L0l0ZW1UeXBlPjxJdGVtUGF0aD5TZWN0aW9uMS9UYWJsZTA3MCUyMChQYWdlJTIwNjcpL09yaWdpbmU8L0l0ZW1QYXRoPjwvSXRlbUxvY2F0aW9uPjxTdGFibGVFbnRyaWVzIC8+PC9JdGVtPjxJdGVtPjxJdGVtTG9jYXRpb24+PEl0ZW1UeXBlPkZvcm11bGE8L0l0ZW1UeXBlPjxJdGVtUGF0aD5TZWN0aW9uMS9UYWJsZTA3MCUyMChQYWdlJTIwNjcpL1RhYmxlMDcwPC9JdGVtUGF0aD48L0l0ZW1Mb2NhdGlvbj48U3RhYmxlRW50cmllcyAvPjwvSXRlbT48SXRlbT48SXRlbUxvY2F0aW9uPjxJdGVtVHlwZT5Gb3JtdWxhPC9JdGVtVHlwZT48SXRlbVBhdGg+U2VjdGlvbjEvVGFibGUwNzAlMjAoUGFnZSUyMDY3KS9Nb2RpZmljYXRvJTIwdGlwbzwvSXRlbVBhdGg+PC9JdGVtTG9jYXRpb24+PFN0YWJsZUVudHJpZXMgLz48L0l0ZW0+PEl0ZW0+PEl0ZW1Mb2NhdGlvbj48SXRlbVR5cGU+Rm9ybXVsYTwvSXRlbVR5cGU+PEl0ZW1QYXRoPlNlY3Rpb24xL1RhYmxlMDcxJTIwKFBhZ2UlMjA2OC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ppb25lIiAvPjxFbnRyeSBUeXBlPSJGaWxsZWRDb21wbGV0ZVJlc3VsdFRvV29ya3NoZWV0IiBWYWx1ZT0ibDEiIC8+PEVudHJ5IFR5cGU9IkFkZGVkVG9EYXRhTW9kZWwiIFZhbHVlPSJsMCIgLz48RW50cnkgVHlwZT0iRmlsbENvdW50IiBWYWx1ZT0ibDMwIiAvPjxFbnRyeSBUeXBlPSJGaWxsRXJyb3JDb2RlIiBWYWx1ZT0ic1Vua25vd24iIC8+PEVudHJ5IFR5cGU9IkZpbGxFcnJvckNvdW50IiBWYWx1ZT0ibDAiIC8+PEVudHJ5IFR5cGU9IkZpbGxMYXN0VXBkYXRlZCIgVmFsdWU9ImQyMDIxLTA2LTE2VDIwOjE1OjIxLjY3MjQ5MDdaIiAvPjxFbnRyeSBUeXBlPSJGaWxsQ29sdW1uVHlwZXMiIFZhbHVlPSJzQXdN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A3MSAoUGFnZSA2OCkvQXV0b1JlbW92ZWRDb2x1bW5zMS57Q29sdW1uMSwwfSZxdW90OywmcXVvdDtTZWN0aW9uMS9UYWJsZTA3MSAoUGFnZSA2OCkvQXV0b1JlbW92ZWRDb2x1bW5zMS57Q29sdW1uMiwxfSZxdW90O10sJnF1b3Q7Q29sdW1uQ291bnQmcXVvdDs6MiwmcXVvdDtLZXlDb2x1bW5OYW1lcyZxdW90OzpbXSwmcXVvdDtDb2x1bW5JZGVudGl0aWVzJnF1b3Q7OlsmcXVvdDtTZWN0aW9uMS9UYWJsZTA3MSAoUGFnZSA2OCkvQXV0b1JlbW92ZWRDb2x1bW5zMS57Q29sdW1uMSwwfSZxdW90OywmcXVvdDtTZWN0aW9uMS9UYWJsZTA3MSAoUGFnZSA2OCkvQXV0b1JlbW92ZWRDb2x1bW5zMS57Q29sdW1uMiwxfSZxdW90O10sJnF1b3Q7UmVsYXRpb25zaGlwSW5mbyZxdW90OzpbXX0iIC8+PC9TdGFibGVFbnRyaWVzPjwvSXRlbT48SXRlbT48SXRlbUxvY2F0aW9uPjxJdGVtVHlwZT5Gb3JtdWxhPC9JdGVtVHlwZT48SXRlbVBhdGg+U2VjdGlvbjEvVGFibGUwNzElMjAoUGFnZSUyMDY4KS9PcmlnaW5lPC9JdGVtUGF0aD48L0l0ZW1Mb2NhdGlvbj48U3RhYmxlRW50cmllcyAvPjwvSXRlbT48SXRlbT48SXRlbUxvY2F0aW9uPjxJdGVtVHlwZT5Gb3JtdWxhPC9JdGVtVHlwZT48SXRlbVBhdGg+U2VjdGlvbjEvVGFibGUwNzElMjAoUGFnZSUyMDY4KS9UYWJsZTA3MTwvSXRlbVBhdGg+PC9JdGVtTG9jYXRpb24+PFN0YWJsZUVudHJpZXMgLz48L0l0ZW0+PEl0ZW0+PEl0ZW1Mb2NhdGlvbj48SXRlbVR5cGU+Rm9ybXVsYTwvSXRlbVR5cGU+PEl0ZW1QYXRoPlNlY3Rpb24xL1RhYmxlMDcxJTIwKFBhZ2UlMjA2OCkvTW9kaWZpY2F0byUyMHRpcG88L0l0ZW1QYXRoPjwvSXRlbUxvY2F0aW9uPjxTdGFibGVFbnRyaWVzIC8+PC9JdGVtPjxJdGVtPjxJdGVtTG9jYXRpb24+PEl0ZW1UeXBlPkZvcm11bGE8L0l0ZW1UeXBlPjxJdGVtUGF0aD5TZWN0aW9uMS9UYWJsZTA3MiUyMChQYWdlJTIwNjk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5hdmlnYXRpb25TdGVwTmFtZSIgVmFsdWU9InNOYXZpZ2F6aW9uZSIgLz48RW50cnkgVHlwZT0iRmlsbGVkQ29tcGxldGVSZXN1bHRUb1dvcmtzaGVldCIgVmFsdWU9ImwxIiAvPjxFbnRyeSBUeXBlPSJBZGRlZFRvRGF0YU1vZGVsIiBWYWx1ZT0ibDAiIC8+PEVudHJ5IFR5cGU9IkZpbGxDb3VudCIgVmFsdWU9ImwzMCIgLz48RW50cnkgVHlwZT0iRmlsbEVycm9yQ29kZSIgVmFsdWU9InNVbmtub3duIiAvPjxFbnRyeSBUeXBlPSJGaWxsRXJyb3JDb3VudCIgVmFsdWU9ImwwIiAvPjxFbnRyeSBUeXBlPSJGaWxsTGFzdFVwZGF0ZWQiIFZhbHVlPSJkMjAyMS0wNi0xNlQyMDoxNjo0Ny4yMTM5MDE1WiIgLz48RW50cnkgVHlwZT0iRmlsbENvbHVtblR5cGVzIiBWYWx1ZT0ic0F3T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wNzIgKFBhZ2UgNjkpL0F1dG9SZW1vdmVkQ29sdW1uczEue0NvbHVtbjEsMH0mcXVvdDssJnF1b3Q7U2VjdGlvbjEvVGFibGUwNzIgKFBhZ2UgNjkpL0F1dG9SZW1vdmVkQ29sdW1uczEue0NvbHVtbjIsMX0mcXVvdDtdLCZxdW90O0NvbHVtbkNvdW50JnF1b3Q7OjIsJnF1b3Q7S2V5Q29sdW1uTmFtZXMmcXVvdDs6W10sJnF1b3Q7Q29sdW1uSWRlbnRpdGllcyZxdW90OzpbJnF1b3Q7U2VjdGlvbjEvVGFibGUwNzIgKFBhZ2UgNjkpL0F1dG9SZW1vdmVkQ29sdW1uczEue0NvbHVtbjEsMH0mcXVvdDssJnF1b3Q7U2VjdGlvbjEvVGFibGUwNzIgKFBhZ2UgNjkpL0F1dG9SZW1vdmVkQ29sdW1uczEue0NvbHVtbjIsMX0mcXVvdDtdLCZxdW90O1JlbGF0aW9uc2hpcEluZm8mcXVvdDs6W119IiAvPjwvU3RhYmxlRW50cmllcz48L0l0ZW0+PEl0ZW0+PEl0ZW1Mb2NhdGlvbj48SXRlbVR5cGU+Rm9ybXVsYTwvSXRlbVR5cGU+PEl0ZW1QYXRoPlNlY3Rpb24xL1RhYmxlMDcyJTIwKFBhZ2UlMjA2OSkvT3JpZ2luZTwvSXRlbVBhdGg+PC9JdGVtTG9jYXRpb24+PFN0YWJsZUVudHJpZXMgLz48L0l0ZW0+PEl0ZW0+PEl0ZW1Mb2NhdGlvbj48SXRlbVR5cGU+Rm9ybXVsYTwvSXRlbVR5cGU+PEl0ZW1QYXRoPlNlY3Rpb24xL1RhYmxlMDcyJTIwKFBhZ2UlMjA2OSkvVGFibGUwNzI8L0l0ZW1QYXRoPjwvSXRlbUxvY2F0aW9uPjxTdGFibGVFbnRyaWVzIC8+PC9JdGVtPjxJdGVtPjxJdGVtTG9jYXRpb24+PEl0ZW1UeXBlPkZvcm11bGE8L0l0ZW1UeXBlPjxJdGVtUGF0aD5TZWN0aW9uMS9UYWJsZTA3MiUyMChQYWdlJTIwNjkpL01vZGlmaWNhdG8lMjB0aXBvPC9JdGVtUGF0aD48L0l0ZW1Mb2NhdGlvbj48U3RhYmxlRW50cmllcyAvPjwvSXRlbT48SXRlbT48SXRlbUxvY2F0aW9uPjxJdGVtVHlwZT5Gb3JtdWxhPC9JdGVtVHlwZT48SXRlbVBhdGg+U2VjdGlvbjEvVGFibGUwNzMlMjAoUGFnZSUyMDcw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emlvbmUiIC8+PEVudHJ5IFR5cGU9IkZpbGxlZENvbXBsZXRlUmVzdWx0VG9Xb3Jrc2hlZXQiIFZhbHVlPSJsMSIgLz48RW50cnkgVHlwZT0iQWRkZWRUb0RhdGFNb2RlbCIgVmFsdWU9ImwwIiAvPjxFbnRyeSBUeXBlPSJGaWxsQ291bnQiIFZhbHVlPSJsMzAiIC8+PEVudHJ5IFR5cGU9IkZpbGxFcnJvckNvZGUiIFZhbHVlPSJzVW5rbm93biIgLz48RW50cnkgVHlwZT0iRmlsbEVycm9yQ291bnQiIFZhbHVlPSJsMCIgLz48RW50cnkgVHlwZT0iRmlsbExhc3RVcGRhdGVkIiBWYWx1ZT0iZDIwMjEtMDYtMTZUMjA6MTc6NTMuODIwOTA3MVoiIC8+PEVudHJ5IFR5cGU9IkZpbGxDb2x1bW5UeXBlcyIgVmFsdWU9InNBd009IiAvPjxFbnRyeSBUeXBlPSJGaWxsQ29sdW1uTmFtZXMiIFZhbHVlPSJzWyZxdW90O0NvbHVtbjEmcXVvdDssJnF1b3Q7Q29sdW1uMiZxdW90O10iIC8+PEVudHJ5IFR5cGU9IkZpbGxTdGF0dXMiIFZhbHVlPSJzQ29tcGxldGUiIC8+PEVudHJ5IFR5cGU9IlJlbGF0aW9uc2hpcEluZm9Db250YWluZXIiIFZhbHVlPSJzeyZxdW90O2NvbHVtbkNvdW50JnF1b3Q7OjIsJnF1b3Q7a2V5Q29sdW1uTmFtZXMmcXVvdDs6W10sJnF1b3Q7cXVlcnlSZWxhdGlvbnNoaXBzJnF1b3Q7OltdLCZxdW90O2NvbHVtbklkZW50aXRpZXMmcXVvdDs6WyZxdW90O1NlY3Rpb24xL1RhYmxlMDczIChQYWdlIDcwKS9BdXRvUmVtb3ZlZENvbHVtbnMxLntDb2x1bW4xLDB9JnF1b3Q7LCZxdW90O1NlY3Rpb24xL1RhYmxlMDczIChQYWdlIDcwKS9BdXRvUmVtb3ZlZENvbHVtbnMxLntDb2x1bW4yLDF9JnF1b3Q7XSwmcXVvdDtDb2x1bW5Db3VudCZxdW90OzoyLCZxdW90O0tleUNvbHVtbk5hbWVzJnF1b3Q7OltdLCZxdW90O0NvbHVtbklkZW50aXRpZXMmcXVvdDs6WyZxdW90O1NlY3Rpb24xL1RhYmxlMDczIChQYWdlIDcwKS9BdXRvUmVtb3ZlZENvbHVtbnMxLntDb2x1bW4xLDB9JnF1b3Q7LCZxdW90O1NlY3Rpb24xL1RhYmxlMDczIChQYWdlIDcwKS9BdXRvUmVtb3ZlZENvbHVtbnMxLntDb2x1bW4yLDF9JnF1b3Q7XSwmcXVvdDtSZWxhdGlvbnNoaXBJbmZvJnF1b3Q7OltdfSIgLz48L1N0YWJsZUVudHJpZXM+PC9JdGVtPjxJdGVtPjxJdGVtTG9jYXRpb24+PEl0ZW1UeXBlPkZvcm11bGE8L0l0ZW1UeXBlPjxJdGVtUGF0aD5TZWN0aW9uMS9UYWJsZTA3MyUyMChQYWdlJTIwNzApL09yaWdpbmU8L0l0ZW1QYXRoPjwvSXRlbUxvY2F0aW9uPjxTdGFibGVFbnRyaWVzIC8+PC9JdGVtPjxJdGVtPjxJdGVtTG9jYXRpb24+PEl0ZW1UeXBlPkZvcm11bGE8L0l0ZW1UeXBlPjxJdGVtUGF0aD5TZWN0aW9uMS9UYWJsZTA3MyUyMChQYWdlJTIwNzApL1RhYmxlMDczPC9JdGVtUGF0aD48L0l0ZW1Mb2NhdGlvbj48U3RhYmxlRW50cmllcyAvPjwvSXRlbT48SXRlbT48SXRlbUxvY2F0aW9uPjxJdGVtVHlwZT5Gb3JtdWxhPC9JdGVtVHlwZT48SXRlbVBhdGg+U2VjdGlvbjEvVGFibGUwNzMlMjAoUGFnZSUyMDcwKS9Nb2RpZmljYXRvJTIwdGlwbzwvSXRlbVBhdGg+PC9JdGVtTG9jYXRpb24+PFN0YWJsZUVudHJpZXMgLz48L0l0ZW0+PEl0ZW0+PEl0ZW1Mb2NhdGlvbj48SXRlbVR5cGU+Rm9ybXVsYTwvSXRlbVR5cGU+PEl0ZW1QYXRoPlNlY3Rpb24xL1RhYmxlMDc0JTIwKFBhZ2UlMjA3MSk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ppb25lIiAvPjxFbnRyeSBUeXBlPSJGaWxsVGFyZ2V0IiBWYWx1ZT0ic1RhYmxlMDc0X19QYWdlXzcxIiAvPjxFbnRyeSBUeXBlPSJGaWxsZWRDb21wbGV0ZVJlc3VsdFRvV29ya3NoZWV0IiBWYWx1ZT0ibDEiIC8+PEVudHJ5IFR5cGU9IkFkZGVkVG9EYXRhTW9kZWwiIFZhbHVlPSJsMCIgLz48RW50cnkgVHlwZT0iRmlsbENvdW50IiBWYWx1ZT0ibDMwIiAvPjxFbnRyeSBUeXBlPSJGaWxsRXJyb3JDb2RlIiBWYWx1ZT0ic1Vua25vd24iIC8+PEVudHJ5IFR5cGU9IkZpbGxFcnJvckNvdW50IiBWYWx1ZT0ibDAiIC8+PEVudHJ5IFR5cGU9IkZpbGxMYXN0VXBkYXRlZCIgVmFsdWU9ImQyMDIxLTA2LTE2VDIwOjE4OjQ4LjMwOTk1MzlaIiAvPjxFbnRyeSBUeXBlPSJGaWxsQ29sdW1uVHlwZXMiIFZhbHVlPSJzQXdN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A3NCAoUGFnZSA3MSkvQXV0b1JlbW92ZWRDb2x1bW5zMS57Q29sdW1uMSwwfSZxdW90OywmcXVvdDtTZWN0aW9uMS9UYWJsZTA3NCAoUGFnZSA3MSkvQXV0b1JlbW92ZWRDb2x1bW5zMS57Q29sdW1uMiwxfSZxdW90O10sJnF1b3Q7Q29sdW1uQ291bnQmcXVvdDs6MiwmcXVvdDtLZXlDb2x1bW5OYW1lcyZxdW90OzpbXSwmcXVvdDtDb2x1bW5JZGVudGl0aWVzJnF1b3Q7OlsmcXVvdDtTZWN0aW9uMS9UYWJsZTA3NCAoUGFnZSA3MSkvQXV0b1JlbW92ZWRDb2x1bW5zMS57Q29sdW1uMSwwfSZxdW90OywmcXVvdDtTZWN0aW9uMS9UYWJsZTA3NCAoUGFnZSA3MSkvQXV0b1JlbW92ZWRDb2x1bW5zMS57Q29sdW1uMiwxfSZxdW90O10sJnF1b3Q7UmVsYXRpb25zaGlwSW5mbyZxdW90OzpbXX0iIC8+PC9TdGFibGVFbnRyaWVzPjwvSXRlbT48SXRlbT48SXRlbUxvY2F0aW9uPjxJdGVtVHlwZT5Gb3JtdWxhPC9JdGVtVHlwZT48SXRlbVBhdGg+U2VjdGlvbjEvVGFibGUwNzQlMjAoUGFnZSUyMDcxKS9PcmlnaW5lPC9JdGVtUGF0aD48L0l0ZW1Mb2NhdGlvbj48U3RhYmxlRW50cmllcyAvPjwvSXRlbT48SXRlbT48SXRlbUxvY2F0aW9uPjxJdGVtVHlwZT5Gb3JtdWxhPC9JdGVtVHlwZT48SXRlbVBhdGg+U2VjdGlvbjEvVGFibGUwNzQlMjAoUGFnZSUyMDcxKS9UYWJsZTA3NDwvSXRlbVBhdGg+PC9JdGVtTG9jYXRpb24+PFN0YWJsZUVudHJpZXMgLz48L0l0ZW0+PEl0ZW0+PEl0ZW1Mb2NhdGlvbj48SXRlbVR5cGU+Rm9ybXVsYTwvSXRlbVR5cGU+PEl0ZW1QYXRoPlNlY3Rpb24xL1RhYmxlMDc0JTIwKFBhZ2UlMjA3MSkvTW9kaWZpY2F0byUyMHRpcG88L0l0ZW1QYXRoPjwvSXRlbUxvY2F0aW9uPjxTdGFibGVFbnRyaWVzIC8+PC9JdGVtPjwvSXRlbXM+PC9Mb2NhbFBhY2thZ2VNZXRhZGF0YUZpbGU+FgAAAFBLBQYAAAAAAAAAAAAAAAAAAAAAAAAmAQAAAQAAANCMnd8BFdERjHoAwE/Cl+sBAAAAH/uq0L8KKUqgXRtafL98tAAAAAACAAAAAAAQZgAAAAEAACAAAAAnjJGlFOEyg10eZYlUADktYUF1wiDYWjIS7/yPDU6TYQAAAAAOgAAAAAIAACAAAACXzdBe2IQwZzC3oXOPt3ICR+n3vjxabRgUg5t2vqlmzlAAAABvXcM8Iwmy0Yu57jfDLWvm6NZ9gTSaKAxPjH0gM0E8avsgKsl95pmbKp7mel4noKQdOwLJHqtYsLf2FF8Z9zYw0vzT22RH99UaADRMEvgKrUAAAAAsWPw0Jk4/kZ1s6J3D7yh5loWsLWetUCUDxsuzDtPlQAM2J167iVVEeP0TFPEYTDG/sbQG3CuTiN8Y+FBekf3b</DataMashup>
</file>

<file path=customXml/itemProps1.xml><?xml version="1.0" encoding="utf-8"?>
<ds:datastoreItem xmlns:ds="http://schemas.openxmlformats.org/officeDocument/2006/customXml" ds:itemID="{9E823717-4924-4FF5-B09D-52A51AFF12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2021-06-16T19:41:47Z</dcterms:created>
  <dc:creator>roberta colitta</dc:creator>
  <dc:description/>
  <dc:language>en-US</dc:language>
  <cp:lastModifiedBy/>
  <dcterms:modified xsi:type="dcterms:W3CDTF">2021-06-17T06:29:30Z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