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galeano/Documents/Democracia_MunicipalV2/"/>
    </mc:Choice>
  </mc:AlternateContent>
  <xr:revisionPtr revIDLastSave="0" documentId="13_ncr:1_{5E10D4E8-2AA7-A448-AEAF-FDDE4B40EFD0}" xr6:coauthVersionLast="45" xr6:coauthVersionMax="45" xr10:uidLastSave="{00000000-0000-0000-0000-000000000000}"/>
  <bookViews>
    <workbookView xWindow="13600" yWindow="460" windowWidth="15200" windowHeight="16560" xr2:uid="{F978608C-6373-E24B-9A2E-B1DB8ED8365B}"/>
  </bookViews>
  <sheets>
    <sheet name="IDS" sheetId="1" r:id="rId1"/>
    <sheet name="Sheet1" sheetId="5" r:id="rId2"/>
    <sheet name="Indice Alvarez" sheetId="3" r:id="rId3"/>
    <sheet name="Sheet4" sheetId="4" r:id="rId4"/>
    <sheet name="panel" sheetId="2" r:id="rId5"/>
  </sheets>
  <definedNames>
    <definedName name="_xlnm._FilterDatabase" localSheetId="0" hidden="1">IDS!$A$1:$L$401</definedName>
    <definedName name="_xlnm._FilterDatabase" localSheetId="2" hidden="1">'Indice Alvarez'!$A$3:$F$404</definedName>
    <definedName name="_xlnm._FilterDatabase" localSheetId="1" hidden="1">Sheet1!$A$1:$E$60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5" i="1" l="1"/>
  <c r="K404" i="1"/>
  <c r="D3" i="5"/>
  <c r="D4" i="5"/>
  <c r="D5" i="5"/>
  <c r="D6" i="5"/>
  <c r="D7" i="5"/>
  <c r="D54" i="5"/>
  <c r="D9" i="5"/>
  <c r="D10" i="5"/>
  <c r="D11" i="5"/>
  <c r="D12" i="5"/>
  <c r="D13" i="5"/>
  <c r="D55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8" i="5"/>
  <c r="D41" i="5"/>
  <c r="D40" i="5"/>
  <c r="D42" i="5"/>
  <c r="D43" i="5"/>
  <c r="D45" i="5"/>
  <c r="D46" i="5"/>
  <c r="D44" i="5"/>
  <c r="D47" i="5"/>
  <c r="D49" i="5"/>
  <c r="D57" i="5"/>
  <c r="D56" i="5"/>
  <c r="D52" i="5"/>
  <c r="D48" i="5"/>
  <c r="D50" i="5"/>
  <c r="D51" i="5"/>
  <c r="D58" i="5"/>
  <c r="D53" i="5"/>
  <c r="D14" i="5"/>
  <c r="D59" i="5"/>
  <c r="D60" i="5"/>
  <c r="D2" i="5"/>
  <c r="B62" i="5"/>
  <c r="D62" i="5" l="1"/>
  <c r="F404" i="3"/>
  <c r="E404" i="3"/>
  <c r="D404" i="3"/>
</calcChain>
</file>

<file path=xl/sharedStrings.xml><?xml version="1.0" encoding="utf-8"?>
<sst xmlns="http://schemas.openxmlformats.org/spreadsheetml/2006/main" count="3732" uniqueCount="389">
  <si>
    <t>MUNICIPIO</t>
  </si>
  <si>
    <t>IDYEAR</t>
  </si>
  <si>
    <t>IDMUNICIPIO</t>
  </si>
  <si>
    <t>INT</t>
  </si>
  <si>
    <t>PARTINT</t>
  </si>
  <si>
    <t>comp_eje</t>
  </si>
  <si>
    <t>comp_leg</t>
  </si>
  <si>
    <t>control_cd</t>
  </si>
  <si>
    <t>control_suc</t>
  </si>
  <si>
    <t>ids</t>
  </si>
  <si>
    <t>AGUARAY</t>
  </si>
  <si>
    <t>GIL, JOSE OSCAR</t>
  </si>
  <si>
    <t>PJ</t>
  </si>
  <si>
    <t>MONTEROS, NORMAN DOMINGO</t>
  </si>
  <si>
    <t>ALCOBA, JUAN CARLOS</t>
  </si>
  <si>
    <t>AMDC</t>
  </si>
  <si>
    <t>DAROUICHE, ALFREDO NADIM</t>
  </si>
  <si>
    <t>FRO</t>
  </si>
  <si>
    <t>ANGASTACO</t>
  </si>
  <si>
    <t>RIVADENEIRA, WASHINGTON SEGUNDO</t>
  </si>
  <si>
    <t>DIAZ, EDUARDO RAMON</t>
  </si>
  <si>
    <t>PRS</t>
  </si>
  <si>
    <t>CHAUQUI, JUAN HORACIO</t>
  </si>
  <si>
    <t>MRP</t>
  </si>
  <si>
    <t>ANIMANA</t>
  </si>
  <si>
    <t>DOLINSKI, BASILIO</t>
  </si>
  <si>
    <t>CARDOZO, ROSA EMILIO</t>
  </si>
  <si>
    <t>CONDORI, IGNACIO VICENTE</t>
  </si>
  <si>
    <t>GUAIMAS, JOSE ROLANDO</t>
  </si>
  <si>
    <t>APOLINARIO SARAVIA</t>
  </si>
  <si>
    <t>CABRERA, SAMUEL EDUARDO</t>
  </si>
  <si>
    <t>GOMEZ, ERNESTO ANGEL</t>
  </si>
  <si>
    <t>AVA</t>
  </si>
  <si>
    <t>MOISES, MARCELO DANIEL</t>
  </si>
  <si>
    <t>CACHI</t>
  </si>
  <si>
    <t>FLORES, MARIA FANNY</t>
  </si>
  <si>
    <t>LIENDRO, AMERICO</t>
  </si>
  <si>
    <t>UCR</t>
  </si>
  <si>
    <t>CAFAYATE</t>
  </si>
  <si>
    <t>STRISICH, JESUS RICARDO</t>
  </si>
  <si>
    <t>OCAMPO, JUAN ESTEBAN</t>
  </si>
  <si>
    <t>ALMELA, NESTOR FERNANDO</t>
  </si>
  <si>
    <t>CAMPO QUIJANO</t>
  </si>
  <si>
    <t>GUAIMAS, JESUS ARMANDO</t>
  </si>
  <si>
    <t>SOSA, CARLOS ALBERTO</t>
  </si>
  <si>
    <t>CORNEJO, MANUEL</t>
  </si>
  <si>
    <t>CAMPO SANTO</t>
  </si>
  <si>
    <t>ALDERETE, LUIS OSCAR</t>
  </si>
  <si>
    <t>CUENCA, MARIO ALBERTO</t>
  </si>
  <si>
    <t>RALLE, GERMAN DARIO</t>
  </si>
  <si>
    <t>PV</t>
  </si>
  <si>
    <t>CERRILLOS</t>
  </si>
  <si>
    <t>CORIMAYO, HUMBERTO RUBEN</t>
  </si>
  <si>
    <t>GUZMAN, CLELIA DEL VALLE</t>
  </si>
  <si>
    <t>VEGA, YOLANDA GRACIELA</t>
  </si>
  <si>
    <t>CHICOANA</t>
  </si>
  <si>
    <t>CORDOBA, FELIZ OMAR</t>
  </si>
  <si>
    <t>DEMAYO, HEVER LINDOR</t>
  </si>
  <si>
    <t>ROMANO, RAUL ANTONIO</t>
  </si>
  <si>
    <t>IVETICH, ESTEBAN SERGIO</t>
  </si>
  <si>
    <t>COLONIA SANTA ROSA</t>
  </si>
  <si>
    <t>YANAKIS, JUAN EDUARDO</t>
  </si>
  <si>
    <t>QUIROGA, DARDO ANTONIO</t>
  </si>
  <si>
    <t>GUERRA, JORGE MARIO</t>
  </si>
  <si>
    <t>FS</t>
  </si>
  <si>
    <t>CORONEL MOLDES</t>
  </si>
  <si>
    <t>CESAR, JORGE RUBEN</t>
  </si>
  <si>
    <t>LOPEZ, FLAVIO ALFREDO</t>
  </si>
  <si>
    <t>LEWIS, CARLOS JORGE</t>
  </si>
  <si>
    <t>GARCIA, OSVALDO DARIO</t>
  </si>
  <si>
    <t>CARRERAS, RITA SUSANA</t>
  </si>
  <si>
    <t>CPS</t>
  </si>
  <si>
    <t>EL BORDO</t>
  </si>
  <si>
    <t>SALVA, RAUL ERNESTO</t>
  </si>
  <si>
    <t>SALCEDO, NESTOR WALTER</t>
  </si>
  <si>
    <t>MAZZONE, JUAN ROSARIO</t>
  </si>
  <si>
    <t>UPS</t>
  </si>
  <si>
    <t>VALDIVIEZO, FAUSTO EDUARDO</t>
  </si>
  <si>
    <t>MARTINES, RAUL ERNESTO</t>
  </si>
  <si>
    <t>EL CARRIL</t>
  </si>
  <si>
    <t>CORNEJO PATRON, TEODORO FRANCISCO J</t>
  </si>
  <si>
    <t>ALVAREZ, CARLOS DANTE</t>
  </si>
  <si>
    <t>D ANDREA CORNEJO, ESTEBAN</t>
  </si>
  <si>
    <t>EL GALPON</t>
  </si>
  <si>
    <t>REHAY HATTI, HELNA ELIZABETH</t>
  </si>
  <si>
    <t>ROMERO, HECTOR ERNESTO</t>
  </si>
  <si>
    <t>SACCA, FEDERICO JORGE</t>
  </si>
  <si>
    <t>EL JARDIN</t>
  </si>
  <si>
    <t>LOPEZ, CARLOS FABIAN</t>
  </si>
  <si>
    <t>MATTOS, JOSE FERNANDO</t>
  </si>
  <si>
    <t>SANZ, REIMUNDO ALBERTO</t>
  </si>
  <si>
    <t>EL POTRERO</t>
  </si>
  <si>
    <t>CABRERA, JUAN CARLOS</t>
  </si>
  <si>
    <t>MUR REINAGA, CARLOS AUGUSTO</t>
  </si>
  <si>
    <t>EL QUEBRACHAL</t>
  </si>
  <si>
    <t>BULACIO, EUSEBIO</t>
  </si>
  <si>
    <t>GARCIA, LEONARDO FABIAN</t>
  </si>
  <si>
    <t>EL TALA</t>
  </si>
  <si>
    <t>GALVAN, ENRIQUE ANTONIO</t>
  </si>
  <si>
    <t>SOLIS, FERNANDO</t>
  </si>
  <si>
    <t>PAZ, MANUEL NORBERTO</t>
  </si>
  <si>
    <t>MELLADO CASTELLANO, ANDRES JESUS</t>
  </si>
  <si>
    <t>EMBARCACION</t>
  </si>
  <si>
    <t>CABALLERO, JUAN</t>
  </si>
  <si>
    <t>LLAYA, ALFREDO MIGUEL</t>
  </si>
  <si>
    <t>GENERAL BALLIVIAN</t>
  </si>
  <si>
    <t>CORDOBA, SAMUEL GERARDO</t>
  </si>
  <si>
    <t>GENERAL GUEMES</t>
  </si>
  <si>
    <t>CABANA, RUBEN ALBERTO</t>
  </si>
  <si>
    <t>SEGURA GIMENEZ, DANIEL ALEJANDRO</t>
  </si>
  <si>
    <t>FM</t>
  </si>
  <si>
    <t>FERNANDE, LILIA ALEJANDRA</t>
  </si>
  <si>
    <t>GENERAL MOSCONI</t>
  </si>
  <si>
    <t>RUARTE, ISIDRO ELEUTERIO</t>
  </si>
  <si>
    <t>ALBARRACIN, HELIN JULIAN</t>
  </si>
  <si>
    <t>WG</t>
  </si>
  <si>
    <t>GENERAL PIZARRO</t>
  </si>
  <si>
    <t>FERRO PODESTA, OSIRIS ALBERTO</t>
  </si>
  <si>
    <t>TALLO, RUBEN JORGE</t>
  </si>
  <si>
    <t>TALLO, MIGUEL ANGEL</t>
  </si>
  <si>
    <t>GUACHIPAS</t>
  </si>
  <si>
    <t>PARRA, EDUARDO OSCAR</t>
  </si>
  <si>
    <t>CARI, NESTOR ENRIQUE</t>
  </si>
  <si>
    <t>PARRA RUIZ DE LOS LLANOS, NESTOR EDUARDO</t>
  </si>
  <si>
    <t>HIPOLITO YRIGOYEN</t>
  </si>
  <si>
    <t>GONZALES, CARLOS</t>
  </si>
  <si>
    <t>SOSA, NICANOR</t>
  </si>
  <si>
    <t>SST</t>
  </si>
  <si>
    <t>GALLARDO, JORGE ANTONIO</t>
  </si>
  <si>
    <t>IRUYA</t>
  </si>
  <si>
    <t>VELAZQUEZ, MARCOS FILIMON</t>
  </si>
  <si>
    <t>ZAMBRANO, RICARDO</t>
  </si>
  <si>
    <t>LUNDA, HECTOR</t>
  </si>
  <si>
    <t>CANCHI, TEODOCIO DAVID</t>
  </si>
  <si>
    <t>CRUZ, CANDIDO</t>
  </si>
  <si>
    <t>SOTO, ALFREDO DANIEL</t>
  </si>
  <si>
    <t>ISLA DE CA√ëAS</t>
  </si>
  <si>
    <t>POCLAVA ROBERTO</t>
  </si>
  <si>
    <t>DIAZ, BENANCIO</t>
  </si>
  <si>
    <t>DIAZ, ERMINDO FERMIN</t>
  </si>
  <si>
    <t>CANCHI, ANGELINA LUCIA</t>
  </si>
  <si>
    <t>QUISPE, RAFAEL</t>
  </si>
  <si>
    <t>JOAQUIN V. GONZALEZ</t>
  </si>
  <si>
    <t>CARO, PASCUALA IRMA</t>
  </si>
  <si>
    <t>ORELLANA, FRANCISCO GERARDO</t>
  </si>
  <si>
    <t>FPV</t>
  </si>
  <si>
    <t>AGUIRRE, JUAN DOMINGO</t>
  </si>
  <si>
    <t>CORDOBA, CESAR JOAQUIN</t>
  </si>
  <si>
    <t>LA CALDERA</t>
  </si>
  <si>
    <t>QUIPILDOR, HORACIO MARTIN</t>
  </si>
  <si>
    <t>CALABRO, HECTOR MIGUEL</t>
  </si>
  <si>
    <t>ESCALERA, DANIEL ALEJANDRO</t>
  </si>
  <si>
    <t>LA CANDELARIA</t>
  </si>
  <si>
    <t>AGUILERA DE CORBALAN, GLADYS ADELMA</t>
  </si>
  <si>
    <t>AGUILERA, ERNESTO JUAN</t>
  </si>
  <si>
    <t>ROMANO, JULIO MARCELO</t>
  </si>
  <si>
    <t>LA MERCED</t>
  </si>
  <si>
    <t>PEREZ, JUAN ANGEL</t>
  </si>
  <si>
    <t>LA POMA</t>
  </si>
  <si>
    <t>SALVA, TELMO</t>
  </si>
  <si>
    <t>GONZALEZ, JOSE RICARDO</t>
  </si>
  <si>
    <t>ESPINOSA, SALUSTIANO CRISOSTOMO</t>
  </si>
  <si>
    <t>CHOQUE, ABRAHAM DAVID</t>
  </si>
  <si>
    <t>MAMANI, JUAN EDGARDO</t>
  </si>
  <si>
    <t>TORRES, DANTE OMAR</t>
  </si>
  <si>
    <t>ARAMAYO, MARIO EDUARDO</t>
  </si>
  <si>
    <t>LAS LAJITAS</t>
  </si>
  <si>
    <t>LAZCANO, JULIO EDUARDO</t>
  </si>
  <si>
    <t>FERMANI, ALBERTO ANTONIO</t>
  </si>
  <si>
    <t>LOS TOLDOS</t>
  </si>
  <si>
    <t>RUIZ, CRUZ</t>
  </si>
  <si>
    <t>RAMIREZ, JOSE LUIS</t>
  </si>
  <si>
    <t>YDIARTE, ELEUDORO</t>
  </si>
  <si>
    <t>MENDOA, VIRGILIO ZOILO</t>
  </si>
  <si>
    <t>MOLINOS</t>
  </si>
  <si>
    <t>ZENTENO, SERGIO RAMON</t>
  </si>
  <si>
    <t>FABIAN, FERNANDO ROBERTO</t>
  </si>
  <si>
    <t>CHOCOBAR, WALTER ROMULO</t>
  </si>
  <si>
    <t>NAZARENO</t>
  </si>
  <si>
    <t>YUGRA, ESTEBAN</t>
  </si>
  <si>
    <t>CHAUQUE, MANUEL</t>
  </si>
  <si>
    <t>QUIQUINTE, JULIAN</t>
  </si>
  <si>
    <t>YUGRA, JOSE RUBEN</t>
  </si>
  <si>
    <t>PAYOGASTA</t>
  </si>
  <si>
    <t>CRUZ, FERMIN LORENZO</t>
  </si>
  <si>
    <t>LEGORBURO, HECTOR ALEJANDRO</t>
  </si>
  <si>
    <t>SALVA, GLADYS ROSALIA</t>
  </si>
  <si>
    <t>ARAPA, LUCAS DAVID</t>
  </si>
  <si>
    <t>PICHANAL</t>
  </si>
  <si>
    <t>DEL ZOTTO, OSCAR HUGO</t>
  </si>
  <si>
    <t>RALLE, ABRAHAM NICOLAS</t>
  </si>
  <si>
    <t>JALIT, JULIO ANTONIO</t>
  </si>
  <si>
    <t>MPU</t>
  </si>
  <si>
    <t>PROF. SALVADOR MAZZA</t>
  </si>
  <si>
    <t>VILLALBA, CARLOS</t>
  </si>
  <si>
    <t>MENDEZ SALAZAR, RUBEN</t>
  </si>
  <si>
    <t>RIO PIEDRAS</t>
  </si>
  <si>
    <t>CARDOZO, CARLOS ROBUSTIANO</t>
  </si>
  <si>
    <t>AGUIRRE, MARCOS OSVALDO</t>
  </si>
  <si>
    <t>DANTUR, GUSTAVO BERNARDO</t>
  </si>
  <si>
    <t>RIVADAVIA BANDA NORTE</t>
  </si>
  <si>
    <t>LAPAD, MASHUR</t>
  </si>
  <si>
    <t>GERALA, ATTA MIGUEL</t>
  </si>
  <si>
    <t>CARABAJAL, MARCELA</t>
  </si>
  <si>
    <t>RIVADAVIA BANDA SUR</t>
  </si>
  <si>
    <t>AGUILAR, MARIANO</t>
  </si>
  <si>
    <t>JUAREZ, DOMINGO FAUSTINO</t>
  </si>
  <si>
    <t>CUENCA, LEOPOLDO</t>
  </si>
  <si>
    <t>ROSARIO DE LA FRONTERA</t>
  </si>
  <si>
    <t>IRIARTE, JOSE ROBERTO</t>
  </si>
  <si>
    <t>GOMEZ, ROMULA DINA</t>
  </si>
  <si>
    <t>CARO, JULIO ALBERTO</t>
  </si>
  <si>
    <t>MORALES, ANGEL ERNESTO</t>
  </si>
  <si>
    <t>SOLIS MONICO, GUSTAVO</t>
  </si>
  <si>
    <t>ROSARIO DE LERMA</t>
  </si>
  <si>
    <t>GUTIERREZ, JUAN FRANCISCO</t>
  </si>
  <si>
    <t>RAMOS, SERGIO OMAR</t>
  </si>
  <si>
    <t>JARSUN LAMONACA, JORGE IGNACIO</t>
  </si>
  <si>
    <t>S. ANTONIO DE LOS COBRES</t>
  </si>
  <si>
    <t>SARAPURA, COSME DAMIAN</t>
  </si>
  <si>
    <t>VIVEROS, GUZMAN</t>
  </si>
  <si>
    <t>SALVA, LEOPOLDO ARSENIO</t>
  </si>
  <si>
    <t>S. RAMON DE LA NUEVA ORAN</t>
  </si>
  <si>
    <t>CAVALLI, JUAN MARCIANO</t>
  </si>
  <si>
    <t>BARBERA, ELISEO</t>
  </si>
  <si>
    <t>LARA GROS, GUILLERMO MARCELO</t>
  </si>
  <si>
    <t>SALTA</t>
  </si>
  <si>
    <t>MONTOYA, VICTOR ABELARDO</t>
  </si>
  <si>
    <t>ISA, MIGUEL ANGEL</t>
  </si>
  <si>
    <t>SAENZ, MIGUEL</t>
  </si>
  <si>
    <t>SAN CARLOS</t>
  </si>
  <si>
    <t>CARDOZO, NESTOR FIDEL</t>
  </si>
  <si>
    <t>AQUINO, JOSE ALBERTO</t>
  </si>
  <si>
    <t>VASQUEZ GARECA, ROBERTO ELEUTERIO</t>
  </si>
  <si>
    <t>SAN JOSE DE METAN</t>
  </si>
  <si>
    <t>GRAMAGLIA, GUSTAVO ROBERTO</t>
  </si>
  <si>
    <t>ROMERI, LUIS FERNANDO</t>
  </si>
  <si>
    <t>SAN LORENZO</t>
  </si>
  <si>
    <t>MAMANI, PRUDENCIO AGUSTIN</t>
  </si>
  <si>
    <t>GONZA, ERNESTO FERNANDO</t>
  </si>
  <si>
    <t>PPS</t>
  </si>
  <si>
    <t>PARRA RUIZ DE LOS LLANOS, HECTOR FEDERICO</t>
  </si>
  <si>
    <t>SANTA VICTORIA ESTE</t>
  </si>
  <si>
    <t>CERRANO, MIRTA ESTELA</t>
  </si>
  <si>
    <t>BRUNO, JUAN CARLOS</t>
  </si>
  <si>
    <t>BALDERRAMA, MOISES JUSTINIANO</t>
  </si>
  <si>
    <t>SANTA VICTORIA OESTE</t>
  </si>
  <si>
    <t>ONTIVEROS, ALCIDES LEOPOLDO</t>
  </si>
  <si>
    <t>PELOC, FAUSTINO</t>
  </si>
  <si>
    <t>YANQUE, CASTULO</t>
  </si>
  <si>
    <t>FLORES, LINO ANDRES</t>
  </si>
  <si>
    <t>SECLANTAS</t>
  </si>
  <si>
    <t>ABAN, GLORIA DEL SOCORRO</t>
  </si>
  <si>
    <t>ABAN, WALTER JOAQUIN</t>
  </si>
  <si>
    <t>TARTAGAL</t>
  </si>
  <si>
    <t>VALENZUELA, DARIO</t>
  </si>
  <si>
    <t>LEAVY, SERGIO NAPOLEON</t>
  </si>
  <si>
    <t>TOLAR GRANDE</t>
  </si>
  <si>
    <t>VILLANUEVA, SERGIO ALEJANDRO</t>
  </si>
  <si>
    <t>URUNDEL</t>
  </si>
  <si>
    <t>PEDROZA, NESTOR RAMON</t>
  </si>
  <si>
    <t>VAQUEROS</t>
  </si>
  <si>
    <t>JUNCO, MERCEDES ALBA</t>
  </si>
  <si>
    <t>ALEMAN, MIGUEL ANGEL</t>
  </si>
  <si>
    <t>MORENO OVALLE, DANIEL ROBERTO</t>
  </si>
  <si>
    <t>AGUAS BLANCAS</t>
  </si>
  <si>
    <t>OLIVA, SERGIO GERARDO</t>
  </si>
  <si>
    <t>TTPERCAP</t>
  </si>
  <si>
    <t>NBIPP</t>
  </si>
  <si>
    <t>ANALFPP</t>
  </si>
  <si>
    <t>CERCANIA</t>
  </si>
  <si>
    <t>ISLA DE CAÑAS</t>
  </si>
  <si>
    <t>MENDAÑA, LUIS GERARDO</t>
  </si>
  <si>
    <t>LA VIÑA</t>
  </si>
  <si>
    <t>IBAÑEZ, FRANCISCO</t>
  </si>
  <si>
    <t>ACUÑA, MARIA ROSA</t>
  </si>
  <si>
    <t>regla_4A</t>
  </si>
  <si>
    <t>regla_4B</t>
  </si>
  <si>
    <t>REGLA 4A</t>
  </si>
  <si>
    <t>REGLA 4B</t>
  </si>
  <si>
    <t>Municipio</t>
  </si>
  <si>
    <t>Partido</t>
  </si>
  <si>
    <t>Intendentes con 3 o más períodos consecutivos</t>
  </si>
  <si>
    <t>Animana</t>
  </si>
  <si>
    <t>Partido Justicialista</t>
  </si>
  <si>
    <t>Ignacio Condori (1999 en adelante)</t>
  </si>
  <si>
    <t>MONTEROS, 1RMAN DOMINGO</t>
  </si>
  <si>
    <t>Cachi</t>
  </si>
  <si>
    <t>Cerrillos</t>
  </si>
  <si>
    <t>Col. Sta Rosa</t>
  </si>
  <si>
    <t>Cnel. Moldes</t>
  </si>
  <si>
    <t>El Potrero</t>
  </si>
  <si>
    <t>Carlos Mur Reinaga (1995 en adelante)</t>
  </si>
  <si>
    <t>El Tala</t>
  </si>
  <si>
    <t>Embarcación</t>
  </si>
  <si>
    <t>Alfredo Llaya (1995 en adelante)</t>
  </si>
  <si>
    <t>Gral. Ballivián</t>
  </si>
  <si>
    <t>Samuel Córdoba (todo el período)</t>
  </si>
  <si>
    <t>La Caldera</t>
  </si>
  <si>
    <t>Hector Calabró (1999-2011)</t>
  </si>
  <si>
    <t>La Merced</t>
  </si>
  <si>
    <t>Juan Angel Perez (todo el período)</t>
  </si>
  <si>
    <t>DOLINSKI, BA0LIO</t>
  </si>
  <si>
    <t>La Poma</t>
  </si>
  <si>
    <t>Abraham Choque (2003 en adelante)</t>
  </si>
  <si>
    <t>Los Toldos</t>
  </si>
  <si>
    <t>Eleudorio Yriarte (2003 en adelante)</t>
  </si>
  <si>
    <t>Molinos</t>
  </si>
  <si>
    <t>Walter Chocobar (2003 en adelante)</t>
  </si>
  <si>
    <t>Payogasta</t>
  </si>
  <si>
    <t>Hector Legorburo (1999-2011)</t>
  </si>
  <si>
    <t>Rivadavia B. Sur</t>
  </si>
  <si>
    <t>Leopoldo Cuenca (2003 en adelante)</t>
  </si>
  <si>
    <t>Rivadavia B. Norte</t>
  </si>
  <si>
    <t>Miguel Atta Gerala (1995-2011)</t>
  </si>
  <si>
    <t>Ros. De la Frontera</t>
  </si>
  <si>
    <t>Ros. De Lerma</t>
  </si>
  <si>
    <t>Sergio Ramos (1995 en adelante)</t>
  </si>
  <si>
    <t>S. Antonio de los Cobres</t>
  </si>
  <si>
    <t>Guzmán Viveros (1999 en adelante)</t>
  </si>
  <si>
    <t>San Carlos</t>
  </si>
  <si>
    <t>S. José de Metán</t>
  </si>
  <si>
    <t>Partido Renovador de Salta</t>
  </si>
  <si>
    <t>Roberto Gramaglia (1991-2011)</t>
  </si>
  <si>
    <t>Sta. Victoria Este</t>
  </si>
  <si>
    <t>Juan Carlos Bruno (1995-2007)</t>
  </si>
  <si>
    <t>Seclantas</t>
  </si>
  <si>
    <t>Walter Aban (1991-1995 y 1999 en adelante)</t>
  </si>
  <si>
    <t>Tolar Grande</t>
  </si>
  <si>
    <t>Urundel</t>
  </si>
  <si>
    <t>Néstor Pedroza (todo el período)</t>
  </si>
  <si>
    <t>MUNICIPIOS NO DEMOCRÁTICOS SOLO PARA REGLA RB</t>
  </si>
  <si>
    <t>STRI0CH, JESUS RICARDO</t>
  </si>
  <si>
    <t>GENERAL Güemes</t>
  </si>
  <si>
    <t>CAMPO QUIJA1</t>
  </si>
  <si>
    <t>MUNICIPIOS DEMOCRÁTICOS BAJO AMBAS REGLAS</t>
  </si>
  <si>
    <t>HIPOLITO IRIGOYEN</t>
  </si>
  <si>
    <t>JOAQUIN V GONZALEZ</t>
  </si>
  <si>
    <t>ROMA1, RAUL ANTONIO</t>
  </si>
  <si>
    <t>SAN RAMON DE LA NUEVA ORAN</t>
  </si>
  <si>
    <t>PAZ, MANUEL 1RBERTO</t>
  </si>
  <si>
    <t>RUARTE, I0DRO ELEUTERIO</t>
  </si>
  <si>
    <t>FERRO PODESTA, O0RIS ALBERTO</t>
  </si>
  <si>
    <t>PARRA RUIZ DE LOS LLA1S, NESTOR EDUARDO</t>
  </si>
  <si>
    <t>SOSA, NICA1R</t>
  </si>
  <si>
    <t>ZAMBRA1, RICARDO</t>
  </si>
  <si>
    <t>ROMA1, JULIO MARCELO</t>
  </si>
  <si>
    <t>ZENTE1, SERGIO RAMON</t>
  </si>
  <si>
    <t>CARDOZO, CARLOS ROBUSTIA1</t>
  </si>
  <si>
    <t>RIVADAVIA BANDA 1RTE</t>
  </si>
  <si>
    <t>AGUILAR, MARIA1</t>
  </si>
  <si>
    <t>JUAREZ, DOMINGO FAUSTI1</t>
  </si>
  <si>
    <t>CAVALLI, JUAN MARCIA1</t>
  </si>
  <si>
    <t>AQUI1, JOSE ALBERTO</t>
  </si>
  <si>
    <t>PARRA RUIZ DE LOS LLA1S, HECTOR FEDERICO</t>
  </si>
  <si>
    <t>PELOC, FAUSTI1</t>
  </si>
  <si>
    <t>MORE1 OVALLE, DANIEL ROBERTO</t>
  </si>
  <si>
    <t>corr hist</t>
  </si>
  <si>
    <t>MENDOZA, VIRGILIO ZOILO</t>
  </si>
  <si>
    <t>Aguaray</t>
  </si>
  <si>
    <t>Juan Carlos Alcoba (2003-2015)</t>
  </si>
  <si>
    <t>Angastaco</t>
  </si>
  <si>
    <t>Eduardo Ramón Diaz (1995-2003 y 2007-2019)</t>
  </si>
  <si>
    <t>Apolinario Saravia</t>
  </si>
  <si>
    <t>Samuel Cabrera (2003-2015)</t>
  </si>
  <si>
    <t>Maria Fanny Flores (1991-2015)</t>
  </si>
  <si>
    <t>Cafayate</t>
  </si>
  <si>
    <t>Juan Esteban Ocampo (1999-2011)</t>
  </si>
  <si>
    <t>Manuel Cornejo (2003-2015)</t>
  </si>
  <si>
    <t>Campo Quijano</t>
  </si>
  <si>
    <t>Campo Santo</t>
  </si>
  <si>
    <t>Mario Cuenca (1995-2003 y 2007-2019)</t>
  </si>
  <si>
    <t>Rubén Corimayo (1991-1999 y 2003-2015)</t>
  </si>
  <si>
    <t>Juan Yanakis (1987-1999) y Dardo Quiroga (1999-2015)</t>
  </si>
  <si>
    <t>Chicoana</t>
  </si>
  <si>
    <t>Raúl Antonio Romano (1999-2011)</t>
  </si>
  <si>
    <t>Osvaldo García (2007-2016*)</t>
  </si>
  <si>
    <t>El Carril</t>
  </si>
  <si>
    <t>El Galpón</t>
  </si>
  <si>
    <t>El Jardín</t>
  </si>
  <si>
    <t>Esteban D'Andrea Cornejo (1999-2019)</t>
  </si>
  <si>
    <t>Helna Elizabeth Rehay Hatti (1991-2007)</t>
  </si>
  <si>
    <t>Reimundo Sanez (2003-2015)</t>
  </si>
  <si>
    <t>El Quebrachal</t>
  </si>
  <si>
    <t>Leonardo García (1999-2019)</t>
  </si>
  <si>
    <t>Diferencia</t>
  </si>
  <si>
    <t>sello</t>
  </si>
  <si>
    <t>Corr IDS - 4a</t>
  </si>
  <si>
    <t>Corr IDS - 4b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</si>
</sst>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1" fillId="2" borderId="0" xfId="0" applyFont="1" applyFill="1"/>
    <xf numFmtId="16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1" fillId="2" borderId="0" xfId="0" applyFont="1" applyFill="1" applyBorder="1"/>
    <xf numFmtId="0" fontId="2" fillId="4" borderId="2" xfId="0" applyFont="1" applyFill="1" applyBorder="1"/>
    <xf numFmtId="18" fontId="2" fillId="4" borderId="0" xfId="0" applyNumberFormat="1" applyFont="1" applyFill="1"/>
    <xf numFmtId="0" fontId="2" fillId="4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3" fillId="0" borderId="1" xfId="0" applyFont="1" applyBorder="1"/>
    <xf numFmtId="0" fontId="0" fillId="5" borderId="3" xfId="0" applyFill="1" applyBorder="1"/>
    <xf numFmtId="0" fontId="0" fillId="5" borderId="7" xfId="0" applyFill="1" applyBorder="1"/>
    <xf numFmtId="0" fontId="4" fillId="0" borderId="1" xfId="0" applyFont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7" borderId="5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0" fontId="0" fillId="0" borderId="0" xfId="0" applyBorder="1"/>
    <xf numFmtId="0" fontId="0" fillId="6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3" xfId="0" applyFill="1" applyBorder="1"/>
    <xf numFmtId="0" fontId="0" fillId="8" borderId="7" xfId="0" applyFill="1" applyBorder="1"/>
    <xf numFmtId="0" fontId="0" fillId="6" borderId="12" xfId="0" applyFill="1" applyBorder="1"/>
    <xf numFmtId="0" fontId="0" fillId="8" borderId="0" xfId="0" applyFill="1" applyBorder="1"/>
    <xf numFmtId="0" fontId="0" fillId="8" borderId="14" xfId="0" applyFill="1" applyBorder="1"/>
    <xf numFmtId="0" fontId="0" fillId="8" borderId="9" xfId="0" applyFill="1" applyBorder="1"/>
    <xf numFmtId="0" fontId="0" fillId="8" borderId="8" xfId="0" applyFill="1" applyBorder="1"/>
    <xf numFmtId="0" fontId="0" fillId="8" borderId="10" xfId="0" applyFill="1" applyBorder="1"/>
    <xf numFmtId="0" fontId="0" fillId="9" borderId="3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5" xfId="0" applyFill="1" applyBorder="1"/>
    <xf numFmtId="0" fontId="0" fillId="0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4" xfId="0" applyFill="1" applyBorder="1"/>
    <xf numFmtId="0" fontId="0" fillId="9" borderId="6" xfId="0" applyFill="1" applyBorder="1"/>
    <xf numFmtId="0" fontId="4" fillId="0" borderId="0" xfId="0" applyFont="1" applyFill="1" applyBorder="1"/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B022-E1C4-E747-BC21-085194210B1A}">
  <dimension ref="A1:L405"/>
  <sheetViews>
    <sheetView tabSelected="1" topLeftCell="A263" workbookViewId="0">
      <selection activeCell="K261" sqref="K261"/>
    </sheetView>
  </sheetViews>
  <sheetFormatPr baseColWidth="10" defaultRowHeight="16" x14ac:dyDescent="0.2"/>
  <sheetData>
    <row r="1" spans="1:1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276</v>
      </c>
      <c r="L1" s="4" t="s">
        <v>277</v>
      </c>
    </row>
    <row r="2" spans="1:12" x14ac:dyDescent="0.2">
      <c r="A2" t="s">
        <v>10</v>
      </c>
      <c r="B2">
        <v>1991</v>
      </c>
      <c r="C2">
        <v>1</v>
      </c>
      <c r="D2" t="s">
        <v>11</v>
      </c>
      <c r="E2" t="s">
        <v>12</v>
      </c>
      <c r="F2">
        <v>0.44619999999999999</v>
      </c>
      <c r="G2">
        <v>0.16700000000000001</v>
      </c>
      <c r="H2">
        <v>0.66700000000000004</v>
      </c>
      <c r="I2">
        <v>2</v>
      </c>
      <c r="J2">
        <v>48.629398999999999</v>
      </c>
      <c r="K2">
        <v>1</v>
      </c>
      <c r="L2">
        <v>1</v>
      </c>
    </row>
    <row r="3" spans="1:12" x14ac:dyDescent="0.2">
      <c r="A3" t="s">
        <v>10</v>
      </c>
      <c r="B3">
        <v>1995</v>
      </c>
      <c r="C3">
        <v>1</v>
      </c>
      <c r="D3" t="s">
        <v>11</v>
      </c>
      <c r="E3" t="s">
        <v>12</v>
      </c>
      <c r="F3">
        <v>0.33279999999999998</v>
      </c>
      <c r="G3">
        <v>0.42899999999999999</v>
      </c>
      <c r="H3">
        <v>0.71399999999999997</v>
      </c>
      <c r="I3">
        <v>1</v>
      </c>
      <c r="J3">
        <v>45.315930999999999</v>
      </c>
      <c r="K3">
        <v>1</v>
      </c>
      <c r="L3">
        <v>1</v>
      </c>
    </row>
    <row r="4" spans="1:12" x14ac:dyDescent="0.2">
      <c r="A4" t="s">
        <v>10</v>
      </c>
      <c r="B4">
        <v>1999</v>
      </c>
      <c r="C4">
        <v>1</v>
      </c>
      <c r="D4" t="s">
        <v>13</v>
      </c>
      <c r="E4" t="s">
        <v>12</v>
      </c>
      <c r="F4">
        <v>0.38590000000000002</v>
      </c>
      <c r="G4">
        <v>0.42899999999999999</v>
      </c>
      <c r="H4">
        <v>0.57099999999999995</v>
      </c>
      <c r="I4">
        <v>0</v>
      </c>
      <c r="J4">
        <v>52.479815000000002</v>
      </c>
      <c r="K4">
        <v>1</v>
      </c>
      <c r="L4">
        <v>0</v>
      </c>
    </row>
    <row r="5" spans="1:12" x14ac:dyDescent="0.2">
      <c r="A5" t="s">
        <v>10</v>
      </c>
      <c r="B5">
        <v>2003</v>
      </c>
      <c r="C5">
        <v>1</v>
      </c>
      <c r="D5" t="s">
        <v>14</v>
      </c>
      <c r="E5" t="s">
        <v>15</v>
      </c>
      <c r="F5">
        <v>0.53790000000000004</v>
      </c>
      <c r="G5">
        <v>0.42899999999999999</v>
      </c>
      <c r="H5">
        <v>0.57099999999999995</v>
      </c>
      <c r="I5">
        <v>2</v>
      </c>
      <c r="J5">
        <v>66.527348000000003</v>
      </c>
      <c r="K5">
        <v>1</v>
      </c>
      <c r="L5">
        <v>1</v>
      </c>
    </row>
    <row r="6" spans="1:12" x14ac:dyDescent="0.2">
      <c r="A6" t="s">
        <v>10</v>
      </c>
      <c r="B6">
        <v>2007</v>
      </c>
      <c r="C6">
        <v>1</v>
      </c>
      <c r="D6" t="s">
        <v>14</v>
      </c>
      <c r="E6" t="s">
        <v>15</v>
      </c>
      <c r="F6">
        <v>0.49519999999999997</v>
      </c>
      <c r="G6">
        <v>0.42899999999999999</v>
      </c>
      <c r="H6">
        <v>0.42899999999999999</v>
      </c>
      <c r="I6">
        <v>2</v>
      </c>
      <c r="J6">
        <v>70.271170999999995</v>
      </c>
      <c r="K6">
        <v>1</v>
      </c>
      <c r="L6">
        <v>1</v>
      </c>
    </row>
    <row r="7" spans="1:12" x14ac:dyDescent="0.2">
      <c r="A7" t="s">
        <v>10</v>
      </c>
      <c r="B7">
        <v>2011</v>
      </c>
      <c r="C7">
        <v>1</v>
      </c>
      <c r="D7" t="s">
        <v>14</v>
      </c>
      <c r="E7" t="s">
        <v>15</v>
      </c>
      <c r="F7">
        <v>0.49809999999999999</v>
      </c>
      <c r="G7">
        <v>0.42899999999999999</v>
      </c>
      <c r="H7">
        <v>0.57099999999999995</v>
      </c>
      <c r="I7">
        <v>0</v>
      </c>
      <c r="J7">
        <v>59.271414999999998</v>
      </c>
      <c r="K7">
        <v>1</v>
      </c>
      <c r="L7">
        <v>0</v>
      </c>
    </row>
    <row r="8" spans="1:12" x14ac:dyDescent="0.2">
      <c r="A8" t="s">
        <v>10</v>
      </c>
      <c r="B8">
        <v>2015</v>
      </c>
      <c r="C8">
        <v>1</v>
      </c>
      <c r="D8" t="s">
        <v>16</v>
      </c>
      <c r="E8" t="s">
        <v>17</v>
      </c>
      <c r="F8">
        <v>0.54820000000000002</v>
      </c>
      <c r="G8">
        <v>0.85699999999999998</v>
      </c>
      <c r="H8">
        <v>0.28599999999999998</v>
      </c>
      <c r="I8">
        <v>0</v>
      </c>
      <c r="J8">
        <v>88.186718999999997</v>
      </c>
      <c r="K8">
        <v>1</v>
      </c>
      <c r="L8">
        <v>1</v>
      </c>
    </row>
    <row r="9" spans="1:12" x14ac:dyDescent="0.2">
      <c r="A9" t="s">
        <v>18</v>
      </c>
      <c r="B9">
        <v>1991</v>
      </c>
      <c r="C9">
        <v>2</v>
      </c>
      <c r="D9" t="s">
        <v>19</v>
      </c>
      <c r="E9" t="s">
        <v>12</v>
      </c>
      <c r="F9">
        <v>0.32800000000000001</v>
      </c>
      <c r="G9">
        <v>0.5</v>
      </c>
      <c r="H9">
        <v>0.75</v>
      </c>
      <c r="I9">
        <v>0</v>
      </c>
      <c r="J9">
        <v>43.184162999999998</v>
      </c>
      <c r="K9">
        <v>1</v>
      </c>
      <c r="L9">
        <v>1</v>
      </c>
    </row>
    <row r="10" spans="1:12" x14ac:dyDescent="0.2">
      <c r="A10" t="s">
        <v>18</v>
      </c>
      <c r="B10">
        <v>1995</v>
      </c>
      <c r="C10">
        <v>2</v>
      </c>
      <c r="D10" t="s">
        <v>20</v>
      </c>
      <c r="E10" t="s">
        <v>21</v>
      </c>
      <c r="F10">
        <v>0.37919999999999998</v>
      </c>
      <c r="G10">
        <v>0.75</v>
      </c>
      <c r="H10">
        <v>0.75</v>
      </c>
      <c r="I10">
        <v>2</v>
      </c>
      <c r="J10">
        <v>58.829397999999998</v>
      </c>
      <c r="K10">
        <v>1</v>
      </c>
      <c r="L10">
        <v>1</v>
      </c>
    </row>
    <row r="11" spans="1:12" x14ac:dyDescent="0.2">
      <c r="A11" t="s">
        <v>18</v>
      </c>
      <c r="B11">
        <v>1999</v>
      </c>
      <c r="C11">
        <v>2</v>
      </c>
      <c r="D11" t="s">
        <v>20</v>
      </c>
      <c r="E11" t="s">
        <v>12</v>
      </c>
      <c r="F11">
        <v>9.3200000000000005E-2</v>
      </c>
      <c r="G11">
        <v>0</v>
      </c>
      <c r="H11">
        <v>1</v>
      </c>
      <c r="I11">
        <v>2</v>
      </c>
      <c r="J11">
        <v>7.277997</v>
      </c>
      <c r="K11">
        <v>1</v>
      </c>
      <c r="L11">
        <v>1</v>
      </c>
    </row>
    <row r="12" spans="1:12" x14ac:dyDescent="0.2">
      <c r="A12" t="s">
        <v>18</v>
      </c>
      <c r="B12">
        <v>2003</v>
      </c>
      <c r="C12">
        <v>2</v>
      </c>
      <c r="D12" t="s">
        <v>22</v>
      </c>
      <c r="E12" t="s">
        <v>12</v>
      </c>
      <c r="F12">
        <v>0.60429999999999995</v>
      </c>
      <c r="G12">
        <v>0</v>
      </c>
      <c r="H12">
        <v>0.33300000000000002</v>
      </c>
      <c r="I12">
        <v>1</v>
      </c>
      <c r="J12">
        <v>65.518247000000002</v>
      </c>
      <c r="K12">
        <v>1</v>
      </c>
      <c r="L12">
        <v>1</v>
      </c>
    </row>
    <row r="13" spans="1:12" x14ac:dyDescent="0.2">
      <c r="A13" t="s">
        <v>18</v>
      </c>
      <c r="B13">
        <v>2007</v>
      </c>
      <c r="C13">
        <v>2</v>
      </c>
      <c r="D13" t="s">
        <v>20</v>
      </c>
      <c r="E13" t="s">
        <v>23</v>
      </c>
      <c r="F13">
        <v>0.58230000000000004</v>
      </c>
      <c r="G13">
        <v>0</v>
      </c>
      <c r="H13">
        <v>0.66700000000000004</v>
      </c>
      <c r="I13">
        <v>2</v>
      </c>
      <c r="J13">
        <v>51.724597000000003</v>
      </c>
      <c r="K13">
        <v>1</v>
      </c>
      <c r="L13">
        <v>1</v>
      </c>
    </row>
    <row r="14" spans="1:12" x14ac:dyDescent="0.2">
      <c r="A14" t="s">
        <v>18</v>
      </c>
      <c r="B14">
        <v>2011</v>
      </c>
      <c r="C14">
        <v>2</v>
      </c>
      <c r="D14" t="s">
        <v>20</v>
      </c>
      <c r="E14" t="s">
        <v>12</v>
      </c>
      <c r="F14">
        <v>0.4239</v>
      </c>
      <c r="G14">
        <v>0.66700000000000004</v>
      </c>
      <c r="H14">
        <v>0.66700000000000004</v>
      </c>
      <c r="I14">
        <v>2</v>
      </c>
      <c r="J14">
        <v>62.678049000000001</v>
      </c>
      <c r="K14">
        <v>1</v>
      </c>
      <c r="L14">
        <v>1</v>
      </c>
    </row>
    <row r="15" spans="1:12" x14ac:dyDescent="0.2">
      <c r="A15" t="s">
        <v>18</v>
      </c>
      <c r="B15">
        <v>2015</v>
      </c>
      <c r="C15">
        <v>2</v>
      </c>
      <c r="D15" t="s">
        <v>20</v>
      </c>
      <c r="E15" t="s">
        <v>12</v>
      </c>
      <c r="F15">
        <v>0.5081</v>
      </c>
      <c r="G15">
        <v>0.33300000000000002</v>
      </c>
      <c r="H15">
        <v>0.66700000000000004</v>
      </c>
      <c r="I15">
        <v>1</v>
      </c>
      <c r="J15">
        <v>55.065185</v>
      </c>
      <c r="K15">
        <v>1</v>
      </c>
      <c r="L15">
        <v>1</v>
      </c>
    </row>
    <row r="16" spans="1:12" x14ac:dyDescent="0.2">
      <c r="A16" t="s">
        <v>24</v>
      </c>
      <c r="B16">
        <v>1991</v>
      </c>
      <c r="C16">
        <v>3</v>
      </c>
      <c r="D16" t="s">
        <v>25</v>
      </c>
      <c r="E16" t="s">
        <v>12</v>
      </c>
      <c r="F16">
        <v>0.51670000000000005</v>
      </c>
      <c r="G16">
        <v>0.66700000000000004</v>
      </c>
      <c r="H16">
        <v>0.66700000000000004</v>
      </c>
      <c r="I16">
        <v>1</v>
      </c>
      <c r="J16">
        <v>65.871949000000001</v>
      </c>
      <c r="K16">
        <v>1</v>
      </c>
      <c r="L16">
        <v>1</v>
      </c>
    </row>
    <row r="17" spans="1:12" x14ac:dyDescent="0.2">
      <c r="A17" t="s">
        <v>24</v>
      </c>
      <c r="B17">
        <v>1995</v>
      </c>
      <c r="C17">
        <v>3</v>
      </c>
      <c r="D17" t="s">
        <v>26</v>
      </c>
      <c r="E17" t="s">
        <v>12</v>
      </c>
      <c r="F17">
        <v>0.50470000000000004</v>
      </c>
      <c r="G17">
        <v>0.33300000000000002</v>
      </c>
      <c r="H17">
        <v>0.66700000000000004</v>
      </c>
      <c r="I17">
        <v>1</v>
      </c>
      <c r="J17">
        <v>54.859378999999997</v>
      </c>
      <c r="K17">
        <v>1</v>
      </c>
      <c r="L17">
        <v>1</v>
      </c>
    </row>
    <row r="18" spans="1:12" x14ac:dyDescent="0.2">
      <c r="A18" t="s">
        <v>24</v>
      </c>
      <c r="B18">
        <v>1999</v>
      </c>
      <c r="C18">
        <v>3</v>
      </c>
      <c r="D18" t="s">
        <v>27</v>
      </c>
      <c r="E18" t="s">
        <v>12</v>
      </c>
      <c r="F18">
        <v>0.30809999999999998</v>
      </c>
      <c r="G18">
        <v>0</v>
      </c>
      <c r="H18">
        <v>0.66700000000000004</v>
      </c>
      <c r="I18">
        <v>2</v>
      </c>
      <c r="J18">
        <v>35.126942999999997</v>
      </c>
      <c r="K18">
        <v>1</v>
      </c>
      <c r="L18">
        <v>0</v>
      </c>
    </row>
    <row r="19" spans="1:12" x14ac:dyDescent="0.2">
      <c r="A19" t="s">
        <v>24</v>
      </c>
      <c r="B19">
        <v>2003</v>
      </c>
      <c r="C19">
        <v>3</v>
      </c>
      <c r="D19" t="s">
        <v>27</v>
      </c>
      <c r="E19" t="s">
        <v>12</v>
      </c>
      <c r="F19">
        <v>0.50919999999999999</v>
      </c>
      <c r="G19">
        <v>0.33300000000000002</v>
      </c>
      <c r="H19">
        <v>0.66700000000000004</v>
      </c>
      <c r="I19">
        <v>2</v>
      </c>
      <c r="J19">
        <v>57.555165000000002</v>
      </c>
      <c r="K19">
        <v>1</v>
      </c>
      <c r="L19">
        <v>0</v>
      </c>
    </row>
    <row r="20" spans="1:12" x14ac:dyDescent="0.2">
      <c r="A20" t="s">
        <v>24</v>
      </c>
      <c r="B20">
        <v>2007</v>
      </c>
      <c r="C20">
        <v>3</v>
      </c>
      <c r="D20" t="s">
        <v>27</v>
      </c>
      <c r="E20" t="s">
        <v>12</v>
      </c>
      <c r="F20">
        <v>0.4748</v>
      </c>
      <c r="G20">
        <v>0.33300000000000002</v>
      </c>
      <c r="H20">
        <v>0.66700000000000004</v>
      </c>
      <c r="I20">
        <v>2</v>
      </c>
      <c r="J20">
        <v>55.472892000000002</v>
      </c>
      <c r="K20">
        <v>1</v>
      </c>
      <c r="L20">
        <v>0</v>
      </c>
    </row>
    <row r="21" spans="1:12" x14ac:dyDescent="0.2">
      <c r="A21" t="s">
        <v>24</v>
      </c>
      <c r="B21">
        <v>2011</v>
      </c>
      <c r="C21">
        <v>3</v>
      </c>
      <c r="D21" t="s">
        <v>27</v>
      </c>
      <c r="E21" t="s">
        <v>12</v>
      </c>
      <c r="F21">
        <v>0.43790000000000001</v>
      </c>
      <c r="G21">
        <v>0.33300000000000002</v>
      </c>
      <c r="H21">
        <v>0.66700000000000004</v>
      </c>
      <c r="I21">
        <v>0</v>
      </c>
      <c r="J21">
        <v>48.392499999999998</v>
      </c>
      <c r="K21">
        <v>1</v>
      </c>
      <c r="L21">
        <v>0</v>
      </c>
    </row>
    <row r="22" spans="1:12" x14ac:dyDescent="0.2">
      <c r="A22" t="s">
        <v>24</v>
      </c>
      <c r="B22">
        <v>2015</v>
      </c>
      <c r="C22">
        <v>3</v>
      </c>
      <c r="D22" t="s">
        <v>28</v>
      </c>
      <c r="E22" t="s">
        <v>17</v>
      </c>
      <c r="F22">
        <v>0.51770000000000005</v>
      </c>
      <c r="G22">
        <v>0.33300000000000002</v>
      </c>
      <c r="H22">
        <v>0.33300000000000002</v>
      </c>
      <c r="I22">
        <v>2</v>
      </c>
      <c r="J22">
        <v>72.955038000000002</v>
      </c>
      <c r="K22">
        <v>1</v>
      </c>
      <c r="L22">
        <v>1</v>
      </c>
    </row>
    <row r="23" spans="1:12" x14ac:dyDescent="0.2">
      <c r="A23" t="s">
        <v>29</v>
      </c>
      <c r="B23">
        <v>1991</v>
      </c>
      <c r="C23">
        <v>4</v>
      </c>
      <c r="D23" t="s">
        <v>30</v>
      </c>
      <c r="E23" t="s">
        <v>21</v>
      </c>
      <c r="F23">
        <v>0.46789999999999998</v>
      </c>
      <c r="G23">
        <v>0.5</v>
      </c>
      <c r="H23">
        <v>0.5</v>
      </c>
      <c r="I23">
        <v>2</v>
      </c>
      <c r="J23">
        <v>67.641002999999998</v>
      </c>
      <c r="K23">
        <v>1</v>
      </c>
      <c r="L23">
        <v>1</v>
      </c>
    </row>
    <row r="24" spans="1:12" x14ac:dyDescent="0.2">
      <c r="A24" t="s">
        <v>29</v>
      </c>
      <c r="B24">
        <v>1995</v>
      </c>
      <c r="C24">
        <v>4</v>
      </c>
      <c r="D24" t="s">
        <v>30</v>
      </c>
      <c r="E24" t="s">
        <v>21</v>
      </c>
      <c r="F24">
        <v>0.45779999999999998</v>
      </c>
      <c r="G24">
        <v>0.5</v>
      </c>
      <c r="H24">
        <v>0.5</v>
      </c>
      <c r="I24">
        <v>0</v>
      </c>
      <c r="J24">
        <v>62.182847000000002</v>
      </c>
      <c r="K24">
        <v>1</v>
      </c>
      <c r="L24">
        <v>1</v>
      </c>
    </row>
    <row r="25" spans="1:12" x14ac:dyDescent="0.2">
      <c r="A25" t="s">
        <v>29</v>
      </c>
      <c r="B25">
        <v>1999</v>
      </c>
      <c r="C25">
        <v>4</v>
      </c>
      <c r="D25" t="s">
        <v>31</v>
      </c>
      <c r="E25" t="s">
        <v>12</v>
      </c>
      <c r="F25">
        <v>0.40770000000000001</v>
      </c>
      <c r="G25">
        <v>0.4</v>
      </c>
      <c r="H25">
        <v>0.6</v>
      </c>
      <c r="I25">
        <v>0</v>
      </c>
      <c r="J25">
        <v>51.613841000000001</v>
      </c>
      <c r="K25">
        <v>1</v>
      </c>
      <c r="L25">
        <v>1</v>
      </c>
    </row>
    <row r="26" spans="1:12" x14ac:dyDescent="0.2">
      <c r="A26" t="s">
        <v>29</v>
      </c>
      <c r="B26">
        <v>2003</v>
      </c>
      <c r="C26">
        <v>4</v>
      </c>
      <c r="D26" t="s">
        <v>30</v>
      </c>
      <c r="E26" t="s">
        <v>32</v>
      </c>
      <c r="F26">
        <v>0.47210000000000002</v>
      </c>
      <c r="G26">
        <v>0.6</v>
      </c>
      <c r="H26">
        <v>0.6</v>
      </c>
      <c r="I26">
        <v>2</v>
      </c>
      <c r="J26">
        <v>66.518238999999994</v>
      </c>
      <c r="K26">
        <v>1</v>
      </c>
      <c r="L26">
        <v>1</v>
      </c>
    </row>
    <row r="27" spans="1:12" x14ac:dyDescent="0.2">
      <c r="A27" t="s">
        <v>29</v>
      </c>
      <c r="B27">
        <v>2007</v>
      </c>
      <c r="C27">
        <v>4</v>
      </c>
      <c r="D27" t="s">
        <v>30</v>
      </c>
      <c r="E27" t="s">
        <v>32</v>
      </c>
      <c r="F27">
        <v>0.69059999999999999</v>
      </c>
      <c r="G27">
        <v>0.8</v>
      </c>
      <c r="H27">
        <v>0.6</v>
      </c>
      <c r="I27">
        <v>2</v>
      </c>
      <c r="J27">
        <v>85.903704000000005</v>
      </c>
      <c r="K27">
        <v>1</v>
      </c>
      <c r="L27">
        <v>1</v>
      </c>
    </row>
    <row r="28" spans="1:12" x14ac:dyDescent="0.2">
      <c r="A28" t="s">
        <v>29</v>
      </c>
      <c r="B28">
        <v>2011</v>
      </c>
      <c r="C28">
        <v>4</v>
      </c>
      <c r="D28" t="s">
        <v>30</v>
      </c>
      <c r="E28" t="s">
        <v>32</v>
      </c>
      <c r="F28">
        <v>0.51880000000000004</v>
      </c>
      <c r="G28">
        <v>0.8</v>
      </c>
      <c r="H28">
        <v>0.8</v>
      </c>
      <c r="I28">
        <v>0</v>
      </c>
      <c r="J28">
        <v>61.744264999999999</v>
      </c>
      <c r="K28">
        <v>1</v>
      </c>
      <c r="L28">
        <v>0</v>
      </c>
    </row>
    <row r="29" spans="1:12" x14ac:dyDescent="0.2">
      <c r="A29" t="s">
        <v>29</v>
      </c>
      <c r="B29">
        <v>2015</v>
      </c>
      <c r="C29">
        <v>4</v>
      </c>
      <c r="D29" t="s">
        <v>33</v>
      </c>
      <c r="E29" t="s">
        <v>12</v>
      </c>
      <c r="F29">
        <v>0.32050000000000001</v>
      </c>
      <c r="G29">
        <v>0.2</v>
      </c>
      <c r="H29">
        <v>0.6</v>
      </c>
      <c r="I29">
        <v>2</v>
      </c>
      <c r="J29">
        <v>45.022913000000003</v>
      </c>
      <c r="K29">
        <v>1</v>
      </c>
      <c r="L29">
        <v>1</v>
      </c>
    </row>
    <row r="30" spans="1:12" x14ac:dyDescent="0.2">
      <c r="A30" t="s">
        <v>34</v>
      </c>
      <c r="B30">
        <v>1991</v>
      </c>
      <c r="C30">
        <v>5</v>
      </c>
      <c r="D30" t="s">
        <v>35</v>
      </c>
      <c r="E30" t="s">
        <v>12</v>
      </c>
      <c r="F30">
        <v>0.56930000000000003</v>
      </c>
      <c r="G30">
        <v>0.25</v>
      </c>
      <c r="H30">
        <v>0.5</v>
      </c>
      <c r="I30">
        <v>2</v>
      </c>
      <c r="J30">
        <v>66.079618999999994</v>
      </c>
      <c r="K30">
        <v>1</v>
      </c>
      <c r="L30">
        <v>1</v>
      </c>
    </row>
    <row r="31" spans="1:12" x14ac:dyDescent="0.2">
      <c r="A31" t="s">
        <v>34</v>
      </c>
      <c r="B31">
        <v>1995</v>
      </c>
      <c r="C31">
        <v>5</v>
      </c>
      <c r="D31" t="s">
        <v>35</v>
      </c>
      <c r="E31" t="s">
        <v>12</v>
      </c>
      <c r="F31">
        <v>0.3044</v>
      </c>
      <c r="G31">
        <v>0.25</v>
      </c>
      <c r="H31">
        <v>0.75</v>
      </c>
      <c r="I31">
        <v>2</v>
      </c>
      <c r="J31">
        <v>38.903168999999998</v>
      </c>
      <c r="K31">
        <v>1</v>
      </c>
      <c r="L31">
        <v>1</v>
      </c>
    </row>
    <row r="32" spans="1:12" x14ac:dyDescent="0.2">
      <c r="A32" t="s">
        <v>34</v>
      </c>
      <c r="B32">
        <v>1999</v>
      </c>
      <c r="C32">
        <v>5</v>
      </c>
      <c r="D32" t="s">
        <v>35</v>
      </c>
      <c r="E32" t="s">
        <v>12</v>
      </c>
      <c r="F32">
        <v>9.8799999999999999E-2</v>
      </c>
      <c r="G32">
        <v>0</v>
      </c>
      <c r="H32">
        <v>1</v>
      </c>
      <c r="I32">
        <v>2</v>
      </c>
      <c r="J32">
        <v>7.6169719999999996</v>
      </c>
      <c r="K32">
        <v>1</v>
      </c>
      <c r="L32">
        <v>0</v>
      </c>
    </row>
    <row r="33" spans="1:12" x14ac:dyDescent="0.2">
      <c r="A33" t="s">
        <v>34</v>
      </c>
      <c r="B33">
        <v>2003</v>
      </c>
      <c r="C33">
        <v>5</v>
      </c>
      <c r="D33" t="s">
        <v>35</v>
      </c>
      <c r="E33" t="s">
        <v>12</v>
      </c>
      <c r="F33">
        <v>0.42220000000000002</v>
      </c>
      <c r="G33">
        <v>0.4</v>
      </c>
      <c r="H33">
        <v>0.6</v>
      </c>
      <c r="I33">
        <v>2</v>
      </c>
      <c r="J33">
        <v>57.338334000000003</v>
      </c>
      <c r="K33">
        <v>1</v>
      </c>
      <c r="L33">
        <v>0</v>
      </c>
    </row>
    <row r="34" spans="1:12" x14ac:dyDescent="0.2">
      <c r="A34" t="s">
        <v>34</v>
      </c>
      <c r="B34">
        <v>2007</v>
      </c>
      <c r="C34">
        <v>5</v>
      </c>
      <c r="D34" t="s">
        <v>35</v>
      </c>
      <c r="E34" t="s">
        <v>12</v>
      </c>
      <c r="F34">
        <v>0.51080000000000003</v>
      </c>
      <c r="G34">
        <v>0.6</v>
      </c>
      <c r="H34">
        <v>0.8</v>
      </c>
      <c r="I34">
        <v>2</v>
      </c>
      <c r="J34">
        <v>59.947408000000003</v>
      </c>
      <c r="K34">
        <v>1</v>
      </c>
      <c r="L34">
        <v>0</v>
      </c>
    </row>
    <row r="35" spans="1:12" x14ac:dyDescent="0.2">
      <c r="A35" t="s">
        <v>34</v>
      </c>
      <c r="B35">
        <v>2011</v>
      </c>
      <c r="C35">
        <v>5</v>
      </c>
      <c r="D35" t="s">
        <v>35</v>
      </c>
      <c r="E35" t="s">
        <v>12</v>
      </c>
      <c r="F35">
        <v>0.4239</v>
      </c>
      <c r="G35">
        <v>0.6</v>
      </c>
      <c r="H35">
        <v>0.4</v>
      </c>
      <c r="I35">
        <v>2</v>
      </c>
      <c r="J35">
        <v>72.514022999999995</v>
      </c>
      <c r="K35">
        <v>1</v>
      </c>
      <c r="L35">
        <v>0</v>
      </c>
    </row>
    <row r="36" spans="1:12" x14ac:dyDescent="0.2">
      <c r="A36" t="s">
        <v>34</v>
      </c>
      <c r="B36">
        <v>2015</v>
      </c>
      <c r="C36">
        <v>5</v>
      </c>
      <c r="D36" t="s">
        <v>36</v>
      </c>
      <c r="E36" t="s">
        <v>37</v>
      </c>
      <c r="F36">
        <v>0.46960000000000002</v>
      </c>
      <c r="G36">
        <v>0.4</v>
      </c>
      <c r="H36">
        <v>0.4</v>
      </c>
      <c r="I36">
        <v>2</v>
      </c>
      <c r="J36">
        <v>69.120901000000003</v>
      </c>
      <c r="K36">
        <v>1</v>
      </c>
      <c r="L36">
        <v>1</v>
      </c>
    </row>
    <row r="37" spans="1:12" x14ac:dyDescent="0.2">
      <c r="A37" t="s">
        <v>38</v>
      </c>
      <c r="B37">
        <v>1991</v>
      </c>
      <c r="C37">
        <v>6</v>
      </c>
      <c r="D37" t="s">
        <v>39</v>
      </c>
      <c r="E37" t="s">
        <v>12</v>
      </c>
      <c r="F37">
        <v>0.32090000000000002</v>
      </c>
      <c r="G37">
        <v>0.5</v>
      </c>
      <c r="H37">
        <v>0.83299999999999996</v>
      </c>
      <c r="I37">
        <v>2</v>
      </c>
      <c r="J37">
        <v>43.902126000000003</v>
      </c>
      <c r="K37">
        <v>1</v>
      </c>
      <c r="L37">
        <v>1</v>
      </c>
    </row>
    <row r="38" spans="1:12" x14ac:dyDescent="0.2">
      <c r="A38" t="s">
        <v>38</v>
      </c>
      <c r="B38">
        <v>1995</v>
      </c>
      <c r="C38">
        <v>6</v>
      </c>
      <c r="D38" t="s">
        <v>39</v>
      </c>
      <c r="E38" t="s">
        <v>12</v>
      </c>
      <c r="F38">
        <v>0.40110000000000001</v>
      </c>
      <c r="G38">
        <v>0.16700000000000001</v>
      </c>
      <c r="H38">
        <v>0.66700000000000004</v>
      </c>
      <c r="I38">
        <v>1</v>
      </c>
      <c r="J38">
        <v>43.476047000000001</v>
      </c>
      <c r="K38">
        <v>1</v>
      </c>
      <c r="L38">
        <v>1</v>
      </c>
    </row>
    <row r="39" spans="1:12" x14ac:dyDescent="0.2">
      <c r="A39" t="s">
        <v>38</v>
      </c>
      <c r="B39">
        <v>1999</v>
      </c>
      <c r="C39">
        <v>6</v>
      </c>
      <c r="D39" t="s">
        <v>40</v>
      </c>
      <c r="E39" t="s">
        <v>12</v>
      </c>
      <c r="F39">
        <v>0.35410000000000003</v>
      </c>
      <c r="G39">
        <v>0.4</v>
      </c>
      <c r="H39">
        <v>0.6</v>
      </c>
      <c r="I39">
        <v>2</v>
      </c>
      <c r="J39">
        <v>53.216160000000002</v>
      </c>
      <c r="K39">
        <v>1</v>
      </c>
      <c r="L39">
        <v>0</v>
      </c>
    </row>
    <row r="40" spans="1:12" x14ac:dyDescent="0.2">
      <c r="A40" t="s">
        <v>38</v>
      </c>
      <c r="B40">
        <v>2003</v>
      </c>
      <c r="C40">
        <v>6</v>
      </c>
      <c r="D40" t="s">
        <v>40</v>
      </c>
      <c r="E40" t="s">
        <v>12</v>
      </c>
      <c r="F40">
        <v>0.54239999999999999</v>
      </c>
      <c r="G40">
        <v>0.57099999999999995</v>
      </c>
      <c r="H40">
        <v>0.57099999999999995</v>
      </c>
      <c r="I40">
        <v>2</v>
      </c>
      <c r="J40">
        <v>71.172910999999999</v>
      </c>
      <c r="K40">
        <v>1</v>
      </c>
      <c r="L40">
        <v>0</v>
      </c>
    </row>
    <row r="41" spans="1:12" x14ac:dyDescent="0.2">
      <c r="A41" t="s">
        <v>38</v>
      </c>
      <c r="B41">
        <v>2007</v>
      </c>
      <c r="C41">
        <v>6</v>
      </c>
      <c r="D41" t="s">
        <v>40</v>
      </c>
      <c r="E41" t="s">
        <v>12</v>
      </c>
      <c r="F41">
        <v>0.64859999999999995</v>
      </c>
      <c r="G41">
        <v>0.57099999999999995</v>
      </c>
      <c r="H41">
        <v>0.42899999999999999</v>
      </c>
      <c r="I41">
        <v>0</v>
      </c>
      <c r="J41">
        <v>79.083038999999999</v>
      </c>
      <c r="K41">
        <v>1</v>
      </c>
      <c r="L41">
        <v>0</v>
      </c>
    </row>
    <row r="42" spans="1:12" x14ac:dyDescent="0.2">
      <c r="A42" t="s">
        <v>38</v>
      </c>
      <c r="B42">
        <v>2011</v>
      </c>
      <c r="C42">
        <v>6</v>
      </c>
      <c r="D42" t="s">
        <v>41</v>
      </c>
      <c r="E42" t="s">
        <v>21</v>
      </c>
      <c r="F42">
        <v>0.58499999999999996</v>
      </c>
      <c r="G42">
        <v>0.85699999999999998</v>
      </c>
      <c r="H42">
        <v>0.28599999999999998</v>
      </c>
      <c r="I42">
        <v>2</v>
      </c>
      <c r="J42">
        <v>95.261056999999994</v>
      </c>
      <c r="K42">
        <v>1</v>
      </c>
      <c r="L42">
        <v>1</v>
      </c>
    </row>
    <row r="43" spans="1:12" x14ac:dyDescent="0.2">
      <c r="A43" t="s">
        <v>38</v>
      </c>
      <c r="B43">
        <v>2015</v>
      </c>
      <c r="C43">
        <v>6</v>
      </c>
      <c r="D43" t="s">
        <v>41</v>
      </c>
      <c r="E43" t="s">
        <v>12</v>
      </c>
      <c r="F43">
        <v>0.56889999999999996</v>
      </c>
      <c r="G43">
        <v>0.71399999999999997</v>
      </c>
      <c r="H43">
        <v>0.57099999999999995</v>
      </c>
      <c r="I43">
        <v>2</v>
      </c>
      <c r="J43">
        <v>77.180957000000006</v>
      </c>
      <c r="K43">
        <v>1</v>
      </c>
      <c r="L43">
        <v>1</v>
      </c>
    </row>
    <row r="44" spans="1:12" x14ac:dyDescent="0.2">
      <c r="A44" t="s">
        <v>42</v>
      </c>
      <c r="B44">
        <v>1991</v>
      </c>
      <c r="C44">
        <v>7</v>
      </c>
      <c r="D44" t="s">
        <v>43</v>
      </c>
      <c r="E44" t="s">
        <v>12</v>
      </c>
      <c r="F44">
        <v>0.496</v>
      </c>
      <c r="G44">
        <v>0.5</v>
      </c>
      <c r="H44">
        <v>0.66700000000000004</v>
      </c>
      <c r="I44">
        <v>0</v>
      </c>
      <c r="J44">
        <v>57.052460000000004</v>
      </c>
      <c r="K44">
        <v>1</v>
      </c>
      <c r="L44">
        <v>1</v>
      </c>
    </row>
    <row r="45" spans="1:12" x14ac:dyDescent="0.2">
      <c r="A45" t="s">
        <v>42</v>
      </c>
      <c r="B45">
        <v>1995</v>
      </c>
      <c r="C45">
        <v>7</v>
      </c>
      <c r="D45" t="s">
        <v>44</v>
      </c>
      <c r="E45" t="s">
        <v>21</v>
      </c>
      <c r="F45">
        <v>0.49719999999999998</v>
      </c>
      <c r="G45">
        <v>0.5</v>
      </c>
      <c r="H45">
        <v>0.5</v>
      </c>
      <c r="I45">
        <v>2</v>
      </c>
      <c r="J45">
        <v>69.414567000000005</v>
      </c>
      <c r="K45">
        <v>1</v>
      </c>
      <c r="L45">
        <v>1</v>
      </c>
    </row>
    <row r="46" spans="1:12" x14ac:dyDescent="0.2">
      <c r="A46" t="s">
        <v>42</v>
      </c>
      <c r="B46">
        <v>1999</v>
      </c>
      <c r="C46">
        <v>7</v>
      </c>
      <c r="D46" t="s">
        <v>44</v>
      </c>
      <c r="E46" t="s">
        <v>21</v>
      </c>
      <c r="F46">
        <v>0.38900000000000001</v>
      </c>
      <c r="G46">
        <v>0.6</v>
      </c>
      <c r="H46">
        <v>0.6</v>
      </c>
      <c r="I46">
        <v>1</v>
      </c>
      <c r="J46">
        <v>59.064700999999999</v>
      </c>
      <c r="K46">
        <v>1</v>
      </c>
      <c r="L46">
        <v>1</v>
      </c>
    </row>
    <row r="47" spans="1:12" x14ac:dyDescent="0.2">
      <c r="A47" t="s">
        <v>42</v>
      </c>
      <c r="B47">
        <v>2003</v>
      </c>
      <c r="C47">
        <v>7</v>
      </c>
      <c r="D47" t="s">
        <v>45</v>
      </c>
      <c r="E47" t="s">
        <v>21</v>
      </c>
      <c r="F47">
        <v>0.45100000000000001</v>
      </c>
      <c r="G47">
        <v>0.42899999999999999</v>
      </c>
      <c r="H47">
        <v>0.57099999999999995</v>
      </c>
      <c r="I47">
        <v>2</v>
      </c>
      <c r="J47">
        <v>61.267187</v>
      </c>
      <c r="K47">
        <v>0</v>
      </c>
      <c r="L47">
        <v>0</v>
      </c>
    </row>
    <row r="48" spans="1:12" x14ac:dyDescent="0.2">
      <c r="A48" t="s">
        <v>42</v>
      </c>
      <c r="B48">
        <v>2007</v>
      </c>
      <c r="C48">
        <v>7</v>
      </c>
      <c r="D48" t="s">
        <v>45</v>
      </c>
      <c r="E48" t="s">
        <v>21</v>
      </c>
      <c r="F48">
        <v>0.49819999999999998</v>
      </c>
      <c r="G48">
        <v>0.42899999999999999</v>
      </c>
      <c r="H48">
        <v>0.42899999999999999</v>
      </c>
      <c r="I48">
        <v>2</v>
      </c>
      <c r="J48">
        <v>70.452764999999999</v>
      </c>
      <c r="K48">
        <v>0</v>
      </c>
      <c r="L48">
        <v>0</v>
      </c>
    </row>
    <row r="49" spans="1:12" x14ac:dyDescent="0.2">
      <c r="A49" t="s">
        <v>42</v>
      </c>
      <c r="B49">
        <v>2011</v>
      </c>
      <c r="C49">
        <v>7</v>
      </c>
      <c r="D49" t="s">
        <v>45</v>
      </c>
      <c r="E49" t="s">
        <v>21</v>
      </c>
      <c r="F49">
        <v>0.57620000000000005</v>
      </c>
      <c r="G49">
        <v>0.42899999999999999</v>
      </c>
      <c r="H49">
        <v>0.71399999999999997</v>
      </c>
      <c r="I49">
        <v>2</v>
      </c>
      <c r="J49">
        <v>62.472619999999999</v>
      </c>
      <c r="K49">
        <v>0</v>
      </c>
      <c r="L49">
        <v>0</v>
      </c>
    </row>
    <row r="50" spans="1:12" x14ac:dyDescent="0.2">
      <c r="A50" t="s">
        <v>42</v>
      </c>
      <c r="B50">
        <v>2015</v>
      </c>
      <c r="C50">
        <v>7</v>
      </c>
      <c r="D50" t="s">
        <v>45</v>
      </c>
      <c r="E50" t="s">
        <v>21</v>
      </c>
      <c r="F50">
        <v>0.57799999999999996</v>
      </c>
      <c r="G50">
        <v>0.42899999999999999</v>
      </c>
      <c r="H50">
        <v>0.42899999999999999</v>
      </c>
      <c r="I50">
        <v>1</v>
      </c>
      <c r="J50">
        <v>72.859758999999997</v>
      </c>
      <c r="K50">
        <v>0</v>
      </c>
      <c r="L50">
        <v>0</v>
      </c>
    </row>
    <row r="51" spans="1:12" x14ac:dyDescent="0.2">
      <c r="A51" t="s">
        <v>46</v>
      </c>
      <c r="B51">
        <v>1991</v>
      </c>
      <c r="C51">
        <v>8</v>
      </c>
      <c r="D51" t="s">
        <v>47</v>
      </c>
      <c r="E51" t="s">
        <v>12</v>
      </c>
      <c r="F51">
        <v>0.4622</v>
      </c>
      <c r="G51">
        <v>0.16700000000000001</v>
      </c>
      <c r="H51">
        <v>0.66700000000000004</v>
      </c>
      <c r="I51">
        <v>1</v>
      </c>
      <c r="J51">
        <v>47.174503000000001</v>
      </c>
      <c r="K51">
        <v>1</v>
      </c>
      <c r="L51">
        <v>1</v>
      </c>
    </row>
    <row r="52" spans="1:12" x14ac:dyDescent="0.2">
      <c r="A52" t="s">
        <v>46</v>
      </c>
      <c r="B52">
        <v>1995</v>
      </c>
      <c r="C52">
        <v>8</v>
      </c>
      <c r="D52" t="s">
        <v>48</v>
      </c>
      <c r="E52" t="s">
        <v>12</v>
      </c>
      <c r="F52">
        <v>0.25940000000000002</v>
      </c>
      <c r="G52">
        <v>0.16700000000000001</v>
      </c>
      <c r="H52">
        <v>0.83299999999999996</v>
      </c>
      <c r="I52">
        <v>2</v>
      </c>
      <c r="J52">
        <v>29.924059</v>
      </c>
      <c r="K52">
        <v>1</v>
      </c>
      <c r="L52">
        <v>1</v>
      </c>
    </row>
    <row r="53" spans="1:12" x14ac:dyDescent="0.2">
      <c r="A53" t="s">
        <v>46</v>
      </c>
      <c r="B53">
        <v>1999</v>
      </c>
      <c r="C53">
        <v>8</v>
      </c>
      <c r="D53" t="s">
        <v>48</v>
      </c>
      <c r="E53" t="s">
        <v>12</v>
      </c>
      <c r="F53">
        <v>4.5699999999999998E-2</v>
      </c>
      <c r="G53">
        <v>0.2</v>
      </c>
      <c r="H53">
        <v>1</v>
      </c>
      <c r="I53">
        <v>1</v>
      </c>
      <c r="J53">
        <v>8.1387680000000007</v>
      </c>
      <c r="K53">
        <v>1</v>
      </c>
      <c r="L53">
        <v>0</v>
      </c>
    </row>
    <row r="54" spans="1:12" x14ac:dyDescent="0.2">
      <c r="A54" t="s">
        <v>46</v>
      </c>
      <c r="B54">
        <v>2003</v>
      </c>
      <c r="C54">
        <v>8</v>
      </c>
      <c r="D54" t="s">
        <v>49</v>
      </c>
      <c r="E54" t="s">
        <v>12</v>
      </c>
      <c r="F54">
        <v>0.47010000000000002</v>
      </c>
      <c r="G54">
        <v>0.4</v>
      </c>
      <c r="H54">
        <v>0.6</v>
      </c>
      <c r="I54">
        <v>0</v>
      </c>
      <c r="J54">
        <v>55.390988</v>
      </c>
      <c r="K54">
        <v>1</v>
      </c>
      <c r="L54">
        <v>0</v>
      </c>
    </row>
    <row r="55" spans="1:12" x14ac:dyDescent="0.2">
      <c r="A55" t="s">
        <v>46</v>
      </c>
      <c r="B55">
        <v>2007</v>
      </c>
      <c r="C55">
        <v>8</v>
      </c>
      <c r="D55" t="s">
        <v>48</v>
      </c>
      <c r="E55" t="s">
        <v>23</v>
      </c>
      <c r="F55">
        <v>0.59819999999999995</v>
      </c>
      <c r="G55">
        <v>0.4</v>
      </c>
      <c r="H55">
        <v>0.6</v>
      </c>
      <c r="I55">
        <v>2</v>
      </c>
      <c r="J55">
        <v>67.991825000000006</v>
      </c>
      <c r="K55">
        <v>1</v>
      </c>
      <c r="L55">
        <v>1</v>
      </c>
    </row>
    <row r="56" spans="1:12" x14ac:dyDescent="0.2">
      <c r="A56" t="s">
        <v>46</v>
      </c>
      <c r="B56">
        <v>2011</v>
      </c>
      <c r="C56">
        <v>8</v>
      </c>
      <c r="D56" t="s">
        <v>48</v>
      </c>
      <c r="E56" t="s">
        <v>50</v>
      </c>
      <c r="F56">
        <v>0.4395</v>
      </c>
      <c r="G56">
        <v>0.4</v>
      </c>
      <c r="H56">
        <v>0.6</v>
      </c>
      <c r="I56">
        <v>2</v>
      </c>
      <c r="J56">
        <v>58.385523999999997</v>
      </c>
      <c r="K56">
        <v>1</v>
      </c>
      <c r="L56">
        <v>1</v>
      </c>
    </row>
    <row r="57" spans="1:12" x14ac:dyDescent="0.2">
      <c r="A57" t="s">
        <v>46</v>
      </c>
      <c r="B57">
        <v>2015</v>
      </c>
      <c r="C57">
        <v>8</v>
      </c>
      <c r="D57" t="s">
        <v>48</v>
      </c>
      <c r="E57" t="s">
        <v>50</v>
      </c>
      <c r="F57">
        <v>0.47299999999999998</v>
      </c>
      <c r="G57">
        <v>0.6</v>
      </c>
      <c r="H57">
        <v>0.6</v>
      </c>
      <c r="I57">
        <v>1</v>
      </c>
      <c r="J57">
        <v>64.149321999999998</v>
      </c>
      <c r="K57">
        <v>1</v>
      </c>
      <c r="L57">
        <v>1</v>
      </c>
    </row>
    <row r="58" spans="1:12" x14ac:dyDescent="0.2">
      <c r="A58" t="s">
        <v>51</v>
      </c>
      <c r="B58">
        <v>1991</v>
      </c>
      <c r="C58">
        <v>9</v>
      </c>
      <c r="D58" t="s">
        <v>52</v>
      </c>
      <c r="E58" t="s">
        <v>12</v>
      </c>
      <c r="F58">
        <v>0.55300000000000005</v>
      </c>
      <c r="G58">
        <v>0.5</v>
      </c>
      <c r="H58">
        <v>0.5</v>
      </c>
      <c r="I58">
        <v>2</v>
      </c>
      <c r="J58">
        <v>72.792208000000002</v>
      </c>
      <c r="K58">
        <v>1</v>
      </c>
      <c r="L58">
        <v>1</v>
      </c>
    </row>
    <row r="59" spans="1:12" x14ac:dyDescent="0.2">
      <c r="A59" t="s">
        <v>51</v>
      </c>
      <c r="B59">
        <v>1995</v>
      </c>
      <c r="C59">
        <v>9</v>
      </c>
      <c r="D59" t="s">
        <v>52</v>
      </c>
      <c r="E59" t="s">
        <v>12</v>
      </c>
      <c r="F59">
        <v>0.56010000000000004</v>
      </c>
      <c r="G59">
        <v>0.28599999999999998</v>
      </c>
      <c r="H59">
        <v>0.42899999999999999</v>
      </c>
      <c r="I59">
        <v>1</v>
      </c>
      <c r="J59">
        <v>67.372281000000001</v>
      </c>
      <c r="K59">
        <v>1</v>
      </c>
      <c r="L59">
        <v>1</v>
      </c>
    </row>
    <row r="60" spans="1:12" x14ac:dyDescent="0.2">
      <c r="A60" t="s">
        <v>51</v>
      </c>
      <c r="B60">
        <v>1999</v>
      </c>
      <c r="C60">
        <v>9</v>
      </c>
      <c r="D60" t="s">
        <v>53</v>
      </c>
      <c r="E60" t="s">
        <v>12</v>
      </c>
      <c r="F60">
        <v>0.2999</v>
      </c>
      <c r="G60">
        <v>0.28599999999999998</v>
      </c>
      <c r="H60">
        <v>0.71399999999999997</v>
      </c>
      <c r="I60">
        <v>1</v>
      </c>
      <c r="J60">
        <v>38.920484999999999</v>
      </c>
      <c r="K60">
        <v>1</v>
      </c>
      <c r="L60">
        <v>0</v>
      </c>
    </row>
    <row r="61" spans="1:12" x14ac:dyDescent="0.2">
      <c r="A61" t="s">
        <v>51</v>
      </c>
      <c r="B61">
        <v>2003</v>
      </c>
      <c r="C61">
        <v>9</v>
      </c>
      <c r="D61" t="s">
        <v>52</v>
      </c>
      <c r="E61" t="s">
        <v>12</v>
      </c>
      <c r="F61">
        <v>0.59360000000000002</v>
      </c>
      <c r="G61">
        <v>0.42899999999999999</v>
      </c>
      <c r="H61">
        <v>0.57099999999999995</v>
      </c>
      <c r="I61">
        <v>2</v>
      </c>
      <c r="J61">
        <v>69.898934999999994</v>
      </c>
      <c r="K61">
        <v>1</v>
      </c>
      <c r="L61">
        <v>0</v>
      </c>
    </row>
    <row r="62" spans="1:12" x14ac:dyDescent="0.2">
      <c r="A62" t="s">
        <v>51</v>
      </c>
      <c r="B62">
        <v>2007</v>
      </c>
      <c r="C62">
        <v>9</v>
      </c>
      <c r="D62" t="s">
        <v>52</v>
      </c>
      <c r="E62" t="s">
        <v>12</v>
      </c>
      <c r="F62">
        <v>0.80879999999999996</v>
      </c>
      <c r="G62">
        <v>0.57099999999999995</v>
      </c>
      <c r="H62">
        <v>0.28599999999999998</v>
      </c>
      <c r="I62">
        <v>2</v>
      </c>
      <c r="J62">
        <v>100</v>
      </c>
      <c r="K62">
        <v>1</v>
      </c>
      <c r="L62">
        <v>0</v>
      </c>
    </row>
    <row r="63" spans="1:12" x14ac:dyDescent="0.2">
      <c r="A63" t="s">
        <v>51</v>
      </c>
      <c r="B63">
        <v>2011</v>
      </c>
      <c r="C63">
        <v>9</v>
      </c>
      <c r="D63" t="s">
        <v>52</v>
      </c>
      <c r="E63" t="s">
        <v>12</v>
      </c>
      <c r="F63">
        <v>0.60899999999999999</v>
      </c>
      <c r="G63">
        <v>0.57099999999999995</v>
      </c>
      <c r="H63">
        <v>0.28599999999999998</v>
      </c>
      <c r="I63">
        <v>0</v>
      </c>
      <c r="J63">
        <v>83.059076000000005</v>
      </c>
      <c r="K63">
        <v>1</v>
      </c>
      <c r="L63">
        <v>0</v>
      </c>
    </row>
    <row r="64" spans="1:12" x14ac:dyDescent="0.2">
      <c r="A64" t="s">
        <v>51</v>
      </c>
      <c r="B64">
        <v>2015</v>
      </c>
      <c r="C64">
        <v>9</v>
      </c>
      <c r="D64" t="s">
        <v>54</v>
      </c>
      <c r="E64" t="s">
        <v>17</v>
      </c>
      <c r="F64">
        <v>0.53010000000000002</v>
      </c>
      <c r="G64">
        <v>0.42899999999999999</v>
      </c>
      <c r="H64">
        <v>0.71399999999999997</v>
      </c>
      <c r="I64">
        <v>2</v>
      </c>
      <c r="J64">
        <v>59.682132000000003</v>
      </c>
      <c r="K64">
        <v>1</v>
      </c>
      <c r="L64">
        <v>1</v>
      </c>
    </row>
    <row r="65" spans="1:12" x14ac:dyDescent="0.2">
      <c r="A65" t="s">
        <v>55</v>
      </c>
      <c r="B65">
        <v>1991</v>
      </c>
      <c r="C65">
        <v>10</v>
      </c>
      <c r="D65" t="s">
        <v>56</v>
      </c>
      <c r="E65" t="s">
        <v>12</v>
      </c>
      <c r="F65">
        <v>0.5</v>
      </c>
      <c r="G65">
        <v>0.33300000000000002</v>
      </c>
      <c r="H65">
        <v>0.5</v>
      </c>
      <c r="I65">
        <v>0</v>
      </c>
      <c r="J65">
        <v>59.594166000000001</v>
      </c>
      <c r="K65">
        <v>1</v>
      </c>
      <c r="L65">
        <v>1</v>
      </c>
    </row>
    <row r="66" spans="1:12" x14ac:dyDescent="0.2">
      <c r="A66" t="s">
        <v>55</v>
      </c>
      <c r="B66">
        <v>1995</v>
      </c>
      <c r="C66">
        <v>10</v>
      </c>
      <c r="D66" t="s">
        <v>57</v>
      </c>
      <c r="E66" t="s">
        <v>21</v>
      </c>
      <c r="F66">
        <v>0.47149999999999997</v>
      </c>
      <c r="G66">
        <v>0.66700000000000004</v>
      </c>
      <c r="H66">
        <v>0.5</v>
      </c>
      <c r="I66">
        <v>0</v>
      </c>
      <c r="J66">
        <v>68.155221999999995</v>
      </c>
      <c r="K66">
        <v>1</v>
      </c>
      <c r="L66">
        <v>1</v>
      </c>
    </row>
    <row r="67" spans="1:12" x14ac:dyDescent="0.2">
      <c r="A67" t="s">
        <v>55</v>
      </c>
      <c r="B67">
        <v>1999</v>
      </c>
      <c r="C67">
        <v>10</v>
      </c>
      <c r="D67" t="s">
        <v>58</v>
      </c>
      <c r="E67" t="s">
        <v>12</v>
      </c>
      <c r="F67">
        <v>0.36759999999999998</v>
      </c>
      <c r="G67">
        <v>0.2</v>
      </c>
      <c r="H67">
        <v>0.6</v>
      </c>
      <c r="I67">
        <v>2</v>
      </c>
      <c r="J67">
        <v>47.873933000000001</v>
      </c>
      <c r="K67">
        <v>1</v>
      </c>
      <c r="L67">
        <v>1</v>
      </c>
    </row>
    <row r="68" spans="1:12" x14ac:dyDescent="0.2">
      <c r="A68" t="s">
        <v>55</v>
      </c>
      <c r="B68">
        <v>2003</v>
      </c>
      <c r="C68">
        <v>10</v>
      </c>
      <c r="D68" t="s">
        <v>58</v>
      </c>
      <c r="E68" t="s">
        <v>12</v>
      </c>
      <c r="F68">
        <v>0.44330000000000003</v>
      </c>
      <c r="G68">
        <v>0.6</v>
      </c>
      <c r="H68">
        <v>0.6</v>
      </c>
      <c r="I68">
        <v>2</v>
      </c>
      <c r="J68">
        <v>64.774940999999998</v>
      </c>
      <c r="K68">
        <v>1</v>
      </c>
      <c r="L68">
        <v>1</v>
      </c>
    </row>
    <row r="69" spans="1:12" x14ac:dyDescent="0.2">
      <c r="A69" t="s">
        <v>55</v>
      </c>
      <c r="B69">
        <v>2007</v>
      </c>
      <c r="C69">
        <v>10</v>
      </c>
      <c r="D69" t="s">
        <v>58</v>
      </c>
      <c r="E69" t="s">
        <v>12</v>
      </c>
      <c r="F69">
        <v>0.50080000000000002</v>
      </c>
      <c r="G69">
        <v>0.6</v>
      </c>
      <c r="H69">
        <v>0.6</v>
      </c>
      <c r="I69">
        <v>0</v>
      </c>
      <c r="J69">
        <v>63.408693999999997</v>
      </c>
      <c r="K69">
        <v>1</v>
      </c>
      <c r="L69">
        <v>0</v>
      </c>
    </row>
    <row r="70" spans="1:12" x14ac:dyDescent="0.2">
      <c r="A70" t="s">
        <v>55</v>
      </c>
      <c r="B70">
        <v>2011</v>
      </c>
      <c r="C70">
        <v>10</v>
      </c>
      <c r="D70" t="s">
        <v>59</v>
      </c>
      <c r="E70" t="s">
        <v>21</v>
      </c>
      <c r="F70">
        <v>0.56730000000000003</v>
      </c>
      <c r="G70">
        <v>0.6</v>
      </c>
      <c r="H70">
        <v>0.6</v>
      </c>
      <c r="I70">
        <v>2</v>
      </c>
      <c r="J70">
        <v>72.280809000000005</v>
      </c>
      <c r="K70">
        <v>1</v>
      </c>
      <c r="L70">
        <v>1</v>
      </c>
    </row>
    <row r="71" spans="1:12" x14ac:dyDescent="0.2">
      <c r="A71" t="s">
        <v>55</v>
      </c>
      <c r="B71">
        <v>2015</v>
      </c>
      <c r="C71">
        <v>10</v>
      </c>
      <c r="D71" t="s">
        <v>59</v>
      </c>
      <c r="E71" t="s">
        <v>21</v>
      </c>
      <c r="F71">
        <v>0.5121</v>
      </c>
      <c r="G71">
        <v>0.6</v>
      </c>
      <c r="H71">
        <v>0.6</v>
      </c>
      <c r="I71">
        <v>2</v>
      </c>
      <c r="J71">
        <v>68.939487</v>
      </c>
      <c r="K71">
        <v>1</v>
      </c>
      <c r="L71">
        <v>1</v>
      </c>
    </row>
    <row r="72" spans="1:12" x14ac:dyDescent="0.2">
      <c r="A72" t="s">
        <v>60</v>
      </c>
      <c r="B72">
        <v>1991</v>
      </c>
      <c r="C72">
        <v>11</v>
      </c>
      <c r="D72" t="s">
        <v>61</v>
      </c>
      <c r="E72" t="s">
        <v>12</v>
      </c>
      <c r="F72">
        <v>0.45960000000000001</v>
      </c>
      <c r="G72">
        <v>0.33300000000000002</v>
      </c>
      <c r="H72">
        <v>0.5</v>
      </c>
      <c r="I72">
        <v>2</v>
      </c>
      <c r="J72">
        <v>61.995497</v>
      </c>
      <c r="K72">
        <v>1</v>
      </c>
      <c r="L72">
        <v>1</v>
      </c>
    </row>
    <row r="73" spans="1:12" x14ac:dyDescent="0.2">
      <c r="A73" t="s">
        <v>60</v>
      </c>
      <c r="B73">
        <v>1995</v>
      </c>
      <c r="C73">
        <v>11</v>
      </c>
      <c r="D73" t="s">
        <v>61</v>
      </c>
      <c r="E73" t="s">
        <v>12</v>
      </c>
      <c r="F73">
        <v>0.34089999999999998</v>
      </c>
      <c r="G73">
        <v>0.28599999999999998</v>
      </c>
      <c r="H73">
        <v>0.71399999999999997</v>
      </c>
      <c r="I73">
        <v>1</v>
      </c>
      <c r="J73">
        <v>41.402264000000002</v>
      </c>
      <c r="K73">
        <v>1</v>
      </c>
      <c r="L73">
        <v>1</v>
      </c>
    </row>
    <row r="74" spans="1:12" x14ac:dyDescent="0.2">
      <c r="A74" t="s">
        <v>60</v>
      </c>
      <c r="B74">
        <v>1999</v>
      </c>
      <c r="C74">
        <v>11</v>
      </c>
      <c r="D74" t="s">
        <v>62</v>
      </c>
      <c r="E74" t="s">
        <v>12</v>
      </c>
      <c r="F74">
        <v>0.28510000000000002</v>
      </c>
      <c r="G74">
        <v>0.14299999999999999</v>
      </c>
      <c r="H74">
        <v>0.71399999999999997</v>
      </c>
      <c r="I74">
        <v>2</v>
      </c>
      <c r="J74">
        <v>36.044049000000001</v>
      </c>
      <c r="K74">
        <v>1</v>
      </c>
      <c r="L74">
        <v>0</v>
      </c>
    </row>
    <row r="75" spans="1:12" x14ac:dyDescent="0.2">
      <c r="A75" t="s">
        <v>60</v>
      </c>
      <c r="B75">
        <v>2003</v>
      </c>
      <c r="C75">
        <v>11</v>
      </c>
      <c r="D75" t="s">
        <v>62</v>
      </c>
      <c r="E75" t="s">
        <v>12</v>
      </c>
      <c r="F75">
        <v>0.34539999999999998</v>
      </c>
      <c r="G75">
        <v>0.57099999999999995</v>
      </c>
      <c r="H75">
        <v>0.71399999999999997</v>
      </c>
      <c r="I75">
        <v>2</v>
      </c>
      <c r="J75">
        <v>52.875191999999998</v>
      </c>
      <c r="K75">
        <v>1</v>
      </c>
      <c r="L75">
        <v>0</v>
      </c>
    </row>
    <row r="76" spans="1:12" x14ac:dyDescent="0.2">
      <c r="A76" t="s">
        <v>60</v>
      </c>
      <c r="B76">
        <v>2007</v>
      </c>
      <c r="C76">
        <v>11</v>
      </c>
      <c r="D76" t="s">
        <v>62</v>
      </c>
      <c r="E76" t="s">
        <v>12</v>
      </c>
      <c r="F76">
        <v>0.70879999999999999</v>
      </c>
      <c r="G76">
        <v>0.42899999999999999</v>
      </c>
      <c r="H76">
        <v>0.42899999999999999</v>
      </c>
      <c r="I76">
        <v>2</v>
      </c>
      <c r="J76">
        <v>83.200635000000005</v>
      </c>
      <c r="K76">
        <v>1</v>
      </c>
      <c r="L76">
        <v>0</v>
      </c>
    </row>
    <row r="77" spans="1:12" x14ac:dyDescent="0.2">
      <c r="A77" t="s">
        <v>60</v>
      </c>
      <c r="B77">
        <v>2011</v>
      </c>
      <c r="C77">
        <v>11</v>
      </c>
      <c r="D77" t="s">
        <v>62</v>
      </c>
      <c r="E77" t="s">
        <v>12</v>
      </c>
      <c r="F77">
        <v>0.67159999999999997</v>
      </c>
      <c r="G77">
        <v>0.42899999999999999</v>
      </c>
      <c r="H77">
        <v>0.28599999999999998</v>
      </c>
      <c r="I77">
        <v>0</v>
      </c>
      <c r="J77">
        <v>82.475155999999998</v>
      </c>
      <c r="K77">
        <v>1</v>
      </c>
      <c r="L77">
        <v>0</v>
      </c>
    </row>
    <row r="78" spans="1:12" x14ac:dyDescent="0.2">
      <c r="A78" t="s">
        <v>60</v>
      </c>
      <c r="B78">
        <v>2015</v>
      </c>
      <c r="C78">
        <v>11</v>
      </c>
      <c r="D78" t="s">
        <v>63</v>
      </c>
      <c r="E78" t="s">
        <v>64</v>
      </c>
      <c r="F78">
        <v>0.5363</v>
      </c>
      <c r="G78">
        <v>0.42899999999999999</v>
      </c>
      <c r="H78">
        <v>0.57099999999999995</v>
      </c>
      <c r="I78">
        <v>2</v>
      </c>
      <c r="J78">
        <v>66.430498</v>
      </c>
      <c r="K78">
        <v>1</v>
      </c>
      <c r="L78">
        <v>1</v>
      </c>
    </row>
    <row r="79" spans="1:12" x14ac:dyDescent="0.2">
      <c r="A79" t="s">
        <v>65</v>
      </c>
      <c r="B79">
        <v>1991</v>
      </c>
      <c r="C79">
        <v>12</v>
      </c>
      <c r="D79" t="s">
        <v>66</v>
      </c>
      <c r="E79" t="s">
        <v>12</v>
      </c>
      <c r="F79">
        <v>0.4572</v>
      </c>
      <c r="G79">
        <v>0.5</v>
      </c>
      <c r="H79">
        <v>0.75</v>
      </c>
      <c r="I79">
        <v>1</v>
      </c>
      <c r="J79">
        <v>53.428189000000003</v>
      </c>
      <c r="K79">
        <v>1</v>
      </c>
      <c r="L79">
        <v>1</v>
      </c>
    </row>
    <row r="80" spans="1:12" x14ac:dyDescent="0.2">
      <c r="A80" t="s">
        <v>65</v>
      </c>
      <c r="B80">
        <v>1995</v>
      </c>
      <c r="C80">
        <v>12</v>
      </c>
      <c r="D80" t="s">
        <v>67</v>
      </c>
      <c r="E80" t="s">
        <v>12</v>
      </c>
      <c r="F80">
        <v>0.46889999999999998</v>
      </c>
      <c r="G80">
        <v>0.5</v>
      </c>
      <c r="H80">
        <v>0.75</v>
      </c>
      <c r="I80">
        <v>2</v>
      </c>
      <c r="J80">
        <v>56.559798999999998</v>
      </c>
      <c r="K80">
        <v>1</v>
      </c>
      <c r="L80">
        <v>1</v>
      </c>
    </row>
    <row r="81" spans="1:12" x14ac:dyDescent="0.2">
      <c r="A81" t="s">
        <v>65</v>
      </c>
      <c r="B81">
        <v>1999</v>
      </c>
      <c r="C81">
        <v>12</v>
      </c>
      <c r="D81" t="s">
        <v>67</v>
      </c>
      <c r="E81" t="s">
        <v>12</v>
      </c>
      <c r="F81">
        <v>0.1822</v>
      </c>
      <c r="G81">
        <v>0</v>
      </c>
      <c r="H81">
        <v>1</v>
      </c>
      <c r="I81">
        <v>1</v>
      </c>
      <c r="J81">
        <v>10.241879000000001</v>
      </c>
      <c r="K81">
        <v>1</v>
      </c>
      <c r="L81">
        <v>0</v>
      </c>
    </row>
    <row r="82" spans="1:12" x14ac:dyDescent="0.2">
      <c r="A82" t="s">
        <v>65</v>
      </c>
      <c r="B82">
        <v>2003</v>
      </c>
      <c r="C82">
        <v>12</v>
      </c>
      <c r="D82" t="s">
        <v>68</v>
      </c>
      <c r="E82" t="s">
        <v>12</v>
      </c>
      <c r="F82">
        <v>0.4284</v>
      </c>
      <c r="G82">
        <v>0.33300000000000002</v>
      </c>
      <c r="H82">
        <v>0.66700000000000004</v>
      </c>
      <c r="I82">
        <v>1</v>
      </c>
      <c r="J82">
        <v>50.240848999999997</v>
      </c>
      <c r="K82">
        <v>1</v>
      </c>
      <c r="L82">
        <v>0</v>
      </c>
    </row>
    <row r="83" spans="1:12" x14ac:dyDescent="0.2">
      <c r="A83" t="s">
        <v>65</v>
      </c>
      <c r="B83">
        <v>2007</v>
      </c>
      <c r="C83">
        <v>12</v>
      </c>
      <c r="D83" t="s">
        <v>69</v>
      </c>
      <c r="E83" t="s">
        <v>12</v>
      </c>
      <c r="F83">
        <v>0.50039999999999996</v>
      </c>
      <c r="G83">
        <v>0.33300000000000002</v>
      </c>
      <c r="H83">
        <v>1</v>
      </c>
      <c r="I83">
        <v>2</v>
      </c>
      <c r="J83">
        <v>42.181699000000002</v>
      </c>
      <c r="K83">
        <v>1</v>
      </c>
      <c r="L83">
        <v>0</v>
      </c>
    </row>
    <row r="84" spans="1:12" x14ac:dyDescent="0.2">
      <c r="A84" t="s">
        <v>65</v>
      </c>
      <c r="B84">
        <v>2011</v>
      </c>
      <c r="C84">
        <v>12</v>
      </c>
      <c r="D84" t="s">
        <v>69</v>
      </c>
      <c r="E84" t="s">
        <v>12</v>
      </c>
      <c r="F84">
        <v>0.44769999999999999</v>
      </c>
      <c r="G84">
        <v>0.66700000000000004</v>
      </c>
      <c r="H84">
        <v>0.33300000000000002</v>
      </c>
      <c r="I84">
        <v>2</v>
      </c>
      <c r="J84">
        <v>79.004048999999995</v>
      </c>
      <c r="K84">
        <v>1</v>
      </c>
      <c r="L84">
        <v>0</v>
      </c>
    </row>
    <row r="85" spans="1:12" x14ac:dyDescent="0.2">
      <c r="A85" t="s">
        <v>65</v>
      </c>
      <c r="B85">
        <v>2017</v>
      </c>
      <c r="C85">
        <v>12</v>
      </c>
      <c r="D85" t="s">
        <v>70</v>
      </c>
      <c r="E85" t="s">
        <v>71</v>
      </c>
      <c r="F85">
        <v>0.51480000000000004</v>
      </c>
      <c r="G85">
        <v>0.33300000000000002</v>
      </c>
      <c r="H85">
        <v>0.66700000000000004</v>
      </c>
      <c r="I85">
        <v>0</v>
      </c>
      <c r="J85">
        <v>53.047348999999997</v>
      </c>
      <c r="K85">
        <v>1</v>
      </c>
      <c r="L85">
        <v>1</v>
      </c>
    </row>
    <row r="86" spans="1:12" x14ac:dyDescent="0.2">
      <c r="A86" t="s">
        <v>72</v>
      </c>
      <c r="B86">
        <v>1991</v>
      </c>
      <c r="C86">
        <v>13</v>
      </c>
      <c r="D86" t="s">
        <v>73</v>
      </c>
      <c r="E86" t="s">
        <v>12</v>
      </c>
      <c r="F86">
        <v>0.3624</v>
      </c>
      <c r="G86">
        <v>0.33300000000000002</v>
      </c>
      <c r="H86">
        <v>0.75</v>
      </c>
      <c r="I86">
        <v>2</v>
      </c>
      <c r="J86">
        <v>44.970129</v>
      </c>
      <c r="K86">
        <v>1</v>
      </c>
      <c r="L86">
        <v>1</v>
      </c>
    </row>
    <row r="87" spans="1:12" x14ac:dyDescent="0.2">
      <c r="A87" t="s">
        <v>72</v>
      </c>
      <c r="B87">
        <v>1995</v>
      </c>
      <c r="C87">
        <v>13</v>
      </c>
      <c r="D87" t="s">
        <v>73</v>
      </c>
      <c r="E87" t="s">
        <v>12</v>
      </c>
      <c r="F87">
        <v>0.52059999999999995</v>
      </c>
      <c r="G87">
        <v>0.16700000000000001</v>
      </c>
      <c r="H87">
        <v>0.5</v>
      </c>
      <c r="I87">
        <v>1</v>
      </c>
      <c r="J87">
        <v>58.152203999999998</v>
      </c>
      <c r="K87">
        <v>1</v>
      </c>
      <c r="L87">
        <v>1</v>
      </c>
    </row>
    <row r="88" spans="1:12" x14ac:dyDescent="0.2">
      <c r="A88" t="s">
        <v>72</v>
      </c>
      <c r="B88">
        <v>1999</v>
      </c>
      <c r="C88">
        <v>13</v>
      </c>
      <c r="D88" t="s">
        <v>74</v>
      </c>
      <c r="E88" t="s">
        <v>12</v>
      </c>
      <c r="F88">
        <v>3.85E-2</v>
      </c>
      <c r="G88">
        <v>0.4</v>
      </c>
      <c r="H88">
        <v>1</v>
      </c>
      <c r="I88">
        <v>0</v>
      </c>
      <c r="J88">
        <v>11.438947000000001</v>
      </c>
      <c r="K88">
        <v>1</v>
      </c>
      <c r="L88">
        <v>0</v>
      </c>
    </row>
    <row r="89" spans="1:12" x14ac:dyDescent="0.2">
      <c r="A89" t="s">
        <v>72</v>
      </c>
      <c r="B89">
        <v>2003</v>
      </c>
      <c r="C89">
        <v>13</v>
      </c>
      <c r="D89" t="s">
        <v>75</v>
      </c>
      <c r="E89" t="s">
        <v>76</v>
      </c>
      <c r="F89">
        <v>0.47670000000000001</v>
      </c>
      <c r="G89">
        <v>0.8</v>
      </c>
      <c r="H89">
        <v>0.4</v>
      </c>
      <c r="I89">
        <v>0</v>
      </c>
      <c r="J89">
        <v>77.022677999999999</v>
      </c>
      <c r="K89">
        <v>1</v>
      </c>
      <c r="L89">
        <v>1</v>
      </c>
    </row>
    <row r="90" spans="1:12" x14ac:dyDescent="0.2">
      <c r="A90" t="s">
        <v>72</v>
      </c>
      <c r="B90">
        <v>2007</v>
      </c>
      <c r="C90">
        <v>13</v>
      </c>
      <c r="D90" t="s">
        <v>77</v>
      </c>
      <c r="E90" t="s">
        <v>21</v>
      </c>
      <c r="F90">
        <v>0.70779999999999998</v>
      </c>
      <c r="G90">
        <v>0.6</v>
      </c>
      <c r="H90">
        <v>0.4</v>
      </c>
      <c r="I90">
        <v>0</v>
      </c>
      <c r="J90">
        <v>84.852040000000002</v>
      </c>
      <c r="K90">
        <v>1</v>
      </c>
      <c r="L90">
        <v>1</v>
      </c>
    </row>
    <row r="91" spans="1:12" x14ac:dyDescent="0.2">
      <c r="A91" t="s">
        <v>72</v>
      </c>
      <c r="B91">
        <v>2015</v>
      </c>
      <c r="C91">
        <v>13</v>
      </c>
      <c r="D91" t="s">
        <v>78</v>
      </c>
      <c r="E91" t="s">
        <v>50</v>
      </c>
      <c r="F91">
        <v>0.61119999999999997</v>
      </c>
      <c r="G91">
        <v>0.4</v>
      </c>
      <c r="H91">
        <v>0.6</v>
      </c>
      <c r="I91">
        <v>0</v>
      </c>
      <c r="J91">
        <v>63.931939999999997</v>
      </c>
      <c r="K91">
        <v>1</v>
      </c>
      <c r="L91">
        <v>1</v>
      </c>
    </row>
    <row r="92" spans="1:12" x14ac:dyDescent="0.2">
      <c r="A92" t="s">
        <v>79</v>
      </c>
      <c r="B92">
        <v>1991</v>
      </c>
      <c r="C92">
        <v>14</v>
      </c>
      <c r="D92" t="s">
        <v>80</v>
      </c>
      <c r="E92" t="s">
        <v>12</v>
      </c>
      <c r="F92">
        <v>0.33510000000000001</v>
      </c>
      <c r="G92">
        <v>0.5</v>
      </c>
      <c r="H92">
        <v>0.66700000000000004</v>
      </c>
      <c r="I92">
        <v>1</v>
      </c>
      <c r="J92">
        <v>49.736386000000003</v>
      </c>
      <c r="K92">
        <v>1</v>
      </c>
      <c r="L92">
        <v>1</v>
      </c>
    </row>
    <row r="93" spans="1:12" x14ac:dyDescent="0.2">
      <c r="A93" t="s">
        <v>79</v>
      </c>
      <c r="B93">
        <v>1995</v>
      </c>
      <c r="C93">
        <v>14</v>
      </c>
      <c r="D93" t="s">
        <v>81</v>
      </c>
      <c r="E93" t="s">
        <v>12</v>
      </c>
      <c r="F93">
        <v>0.50749999999999995</v>
      </c>
      <c r="G93">
        <v>0.5</v>
      </c>
      <c r="H93">
        <v>0.5</v>
      </c>
      <c r="I93">
        <v>0</v>
      </c>
      <c r="J93">
        <v>65.191248000000002</v>
      </c>
      <c r="K93">
        <v>1</v>
      </c>
      <c r="L93">
        <v>1</v>
      </c>
    </row>
    <row r="94" spans="1:12" x14ac:dyDescent="0.2">
      <c r="A94" t="s">
        <v>79</v>
      </c>
      <c r="B94">
        <v>1999</v>
      </c>
      <c r="C94">
        <v>14</v>
      </c>
      <c r="D94" t="s">
        <v>82</v>
      </c>
      <c r="E94" t="s">
        <v>21</v>
      </c>
      <c r="F94">
        <v>0.48720000000000002</v>
      </c>
      <c r="G94">
        <v>0.6</v>
      </c>
      <c r="H94">
        <v>0.4</v>
      </c>
      <c r="I94">
        <v>2</v>
      </c>
      <c r="J94">
        <v>76.345647999999997</v>
      </c>
      <c r="K94">
        <v>1</v>
      </c>
      <c r="L94">
        <v>1</v>
      </c>
    </row>
    <row r="95" spans="1:12" x14ac:dyDescent="0.2">
      <c r="A95" t="s">
        <v>79</v>
      </c>
      <c r="B95">
        <v>2003</v>
      </c>
      <c r="C95">
        <v>14</v>
      </c>
      <c r="D95" t="s">
        <v>82</v>
      </c>
      <c r="E95" t="s">
        <v>21</v>
      </c>
      <c r="F95">
        <v>0.3463</v>
      </c>
      <c r="G95">
        <v>0.4</v>
      </c>
      <c r="H95">
        <v>0.8</v>
      </c>
      <c r="I95">
        <v>2</v>
      </c>
      <c r="J95">
        <v>43.830627999999997</v>
      </c>
      <c r="K95">
        <v>1</v>
      </c>
      <c r="L95">
        <v>1</v>
      </c>
    </row>
    <row r="96" spans="1:12" x14ac:dyDescent="0.2">
      <c r="A96" t="s">
        <v>79</v>
      </c>
      <c r="B96">
        <v>2007</v>
      </c>
      <c r="C96">
        <v>14</v>
      </c>
      <c r="D96" t="s">
        <v>82</v>
      </c>
      <c r="E96" t="s">
        <v>21</v>
      </c>
      <c r="F96">
        <v>0.438</v>
      </c>
      <c r="G96">
        <v>0.4</v>
      </c>
      <c r="H96">
        <v>0.6</v>
      </c>
      <c r="I96">
        <v>2</v>
      </c>
      <c r="J96">
        <v>58.294727000000002</v>
      </c>
      <c r="K96">
        <v>0</v>
      </c>
      <c r="L96">
        <v>0</v>
      </c>
    </row>
    <row r="97" spans="1:12" x14ac:dyDescent="0.2">
      <c r="A97" t="s">
        <v>79</v>
      </c>
      <c r="B97">
        <v>2011</v>
      </c>
      <c r="C97">
        <v>14</v>
      </c>
      <c r="D97" t="s">
        <v>82</v>
      </c>
      <c r="E97" t="s">
        <v>21</v>
      </c>
      <c r="F97">
        <v>0.47410000000000002</v>
      </c>
      <c r="G97">
        <v>0.4</v>
      </c>
      <c r="H97">
        <v>0.6</v>
      </c>
      <c r="I97">
        <v>2</v>
      </c>
      <c r="J97">
        <v>60.479903</v>
      </c>
      <c r="K97">
        <v>0</v>
      </c>
      <c r="L97">
        <v>0</v>
      </c>
    </row>
    <row r="98" spans="1:12" x14ac:dyDescent="0.2">
      <c r="A98" t="s">
        <v>79</v>
      </c>
      <c r="B98">
        <v>2015</v>
      </c>
      <c r="C98">
        <v>14</v>
      </c>
      <c r="D98" t="s">
        <v>82</v>
      </c>
      <c r="E98" t="s">
        <v>21</v>
      </c>
      <c r="F98">
        <v>0.45100000000000001</v>
      </c>
      <c r="G98">
        <v>0.42899999999999999</v>
      </c>
      <c r="H98">
        <v>0.57099999999999995</v>
      </c>
      <c r="I98">
        <v>0</v>
      </c>
      <c r="J98">
        <v>56.420395999999997</v>
      </c>
      <c r="K98">
        <v>0</v>
      </c>
      <c r="L98">
        <v>0</v>
      </c>
    </row>
    <row r="99" spans="1:12" x14ac:dyDescent="0.2">
      <c r="A99" t="s">
        <v>83</v>
      </c>
      <c r="B99">
        <v>1991</v>
      </c>
      <c r="C99">
        <v>15</v>
      </c>
      <c r="D99" t="s">
        <v>84</v>
      </c>
      <c r="E99" t="s">
        <v>12</v>
      </c>
      <c r="F99">
        <v>0.35089999999999999</v>
      </c>
      <c r="G99">
        <v>0.5</v>
      </c>
      <c r="H99">
        <v>0.66700000000000004</v>
      </c>
      <c r="I99">
        <v>2</v>
      </c>
      <c r="J99">
        <v>53.116174000000001</v>
      </c>
      <c r="K99">
        <v>1</v>
      </c>
      <c r="L99">
        <v>1</v>
      </c>
    </row>
    <row r="100" spans="1:12" x14ac:dyDescent="0.2">
      <c r="A100" t="s">
        <v>83</v>
      </c>
      <c r="B100">
        <v>1995</v>
      </c>
      <c r="C100">
        <v>15</v>
      </c>
      <c r="D100" t="s">
        <v>84</v>
      </c>
      <c r="E100" t="s">
        <v>12</v>
      </c>
      <c r="F100">
        <v>0.54100000000000004</v>
      </c>
      <c r="G100">
        <v>0.33300000000000002</v>
      </c>
      <c r="H100">
        <v>0.5</v>
      </c>
      <c r="I100">
        <v>2</v>
      </c>
      <c r="J100">
        <v>66.922736</v>
      </c>
      <c r="K100">
        <v>1</v>
      </c>
      <c r="L100">
        <v>1</v>
      </c>
    </row>
    <row r="101" spans="1:12" x14ac:dyDescent="0.2">
      <c r="A101" t="s">
        <v>83</v>
      </c>
      <c r="B101">
        <v>1999</v>
      </c>
      <c r="C101">
        <v>15</v>
      </c>
      <c r="D101" t="s">
        <v>84</v>
      </c>
      <c r="E101" t="s">
        <v>12</v>
      </c>
      <c r="F101">
        <v>0.48670000000000002</v>
      </c>
      <c r="G101">
        <v>0.2</v>
      </c>
      <c r="H101">
        <v>0.6</v>
      </c>
      <c r="I101">
        <v>2</v>
      </c>
      <c r="J101">
        <v>55.083198000000003</v>
      </c>
      <c r="K101">
        <v>1</v>
      </c>
      <c r="L101">
        <v>0</v>
      </c>
    </row>
    <row r="102" spans="1:12" x14ac:dyDescent="0.2">
      <c r="A102" t="s">
        <v>83</v>
      </c>
      <c r="B102">
        <v>2003</v>
      </c>
      <c r="C102">
        <v>15</v>
      </c>
      <c r="D102" t="s">
        <v>84</v>
      </c>
      <c r="E102" t="s">
        <v>12</v>
      </c>
      <c r="F102">
        <v>0.4632</v>
      </c>
      <c r="G102">
        <v>0.4</v>
      </c>
      <c r="H102">
        <v>0.6</v>
      </c>
      <c r="I102">
        <v>0</v>
      </c>
      <c r="J102">
        <v>54.973323000000001</v>
      </c>
      <c r="K102">
        <v>1</v>
      </c>
      <c r="L102">
        <v>0</v>
      </c>
    </row>
    <row r="103" spans="1:12" x14ac:dyDescent="0.2">
      <c r="A103" t="s">
        <v>83</v>
      </c>
      <c r="B103">
        <v>2007</v>
      </c>
      <c r="C103">
        <v>15</v>
      </c>
      <c r="D103" t="s">
        <v>85</v>
      </c>
      <c r="E103" t="s">
        <v>21</v>
      </c>
      <c r="F103">
        <v>0.50760000000000005</v>
      </c>
      <c r="G103">
        <v>0.4</v>
      </c>
      <c r="H103">
        <v>0.4</v>
      </c>
      <c r="I103">
        <v>2</v>
      </c>
      <c r="J103">
        <v>71.421087</v>
      </c>
      <c r="K103">
        <v>1</v>
      </c>
      <c r="L103">
        <v>1</v>
      </c>
    </row>
    <row r="104" spans="1:12" x14ac:dyDescent="0.2">
      <c r="A104" t="s">
        <v>83</v>
      </c>
      <c r="B104">
        <v>2011</v>
      </c>
      <c r="C104">
        <v>15</v>
      </c>
      <c r="D104" t="s">
        <v>85</v>
      </c>
      <c r="E104" t="s">
        <v>21</v>
      </c>
      <c r="F104">
        <v>0.46650000000000003</v>
      </c>
      <c r="G104">
        <v>0.4</v>
      </c>
      <c r="H104">
        <v>0.4</v>
      </c>
      <c r="I104">
        <v>2</v>
      </c>
      <c r="J104">
        <v>68.933254000000005</v>
      </c>
      <c r="K104">
        <v>1</v>
      </c>
      <c r="L104">
        <v>1</v>
      </c>
    </row>
    <row r="105" spans="1:12" x14ac:dyDescent="0.2">
      <c r="A105" t="s">
        <v>83</v>
      </c>
      <c r="B105">
        <v>2015</v>
      </c>
      <c r="C105">
        <v>15</v>
      </c>
      <c r="D105" t="s">
        <v>86</v>
      </c>
      <c r="E105" t="s">
        <v>12</v>
      </c>
      <c r="F105">
        <v>0.50449999999999995</v>
      </c>
      <c r="G105">
        <v>0.4</v>
      </c>
      <c r="H105">
        <v>0.6</v>
      </c>
      <c r="I105">
        <v>2</v>
      </c>
      <c r="J105">
        <v>62.320051999999997</v>
      </c>
      <c r="K105">
        <v>1</v>
      </c>
      <c r="L105">
        <v>1</v>
      </c>
    </row>
    <row r="106" spans="1:12" x14ac:dyDescent="0.2">
      <c r="A106" t="s">
        <v>87</v>
      </c>
      <c r="B106">
        <v>1991</v>
      </c>
      <c r="C106">
        <v>16</v>
      </c>
      <c r="D106" t="s">
        <v>88</v>
      </c>
      <c r="E106" t="s">
        <v>12</v>
      </c>
      <c r="F106">
        <v>0.54869999999999997</v>
      </c>
      <c r="G106">
        <v>0.33300000000000002</v>
      </c>
      <c r="H106">
        <v>0.33300000000000002</v>
      </c>
      <c r="I106">
        <v>2</v>
      </c>
      <c r="J106">
        <v>74.831505000000007</v>
      </c>
      <c r="K106">
        <v>1</v>
      </c>
      <c r="L106">
        <v>1</v>
      </c>
    </row>
    <row r="107" spans="1:12" x14ac:dyDescent="0.2">
      <c r="A107" t="s">
        <v>87</v>
      </c>
      <c r="B107">
        <v>1995</v>
      </c>
      <c r="C107">
        <v>16</v>
      </c>
      <c r="D107" t="s">
        <v>88</v>
      </c>
      <c r="E107" t="s">
        <v>12</v>
      </c>
      <c r="F107">
        <v>0.49480000000000002</v>
      </c>
      <c r="G107">
        <v>0.66700000000000004</v>
      </c>
      <c r="H107">
        <v>0.66700000000000004</v>
      </c>
      <c r="I107">
        <v>1</v>
      </c>
      <c r="J107">
        <v>64.546315000000007</v>
      </c>
      <c r="K107">
        <v>1</v>
      </c>
      <c r="L107">
        <v>1</v>
      </c>
    </row>
    <row r="108" spans="1:12" x14ac:dyDescent="0.2">
      <c r="A108" t="s">
        <v>87</v>
      </c>
      <c r="B108">
        <v>1999</v>
      </c>
      <c r="C108">
        <v>16</v>
      </c>
      <c r="D108" t="s">
        <v>89</v>
      </c>
      <c r="E108" t="s">
        <v>12</v>
      </c>
      <c r="F108">
        <v>0.49590000000000001</v>
      </c>
      <c r="G108">
        <v>0.33300000000000002</v>
      </c>
      <c r="H108">
        <v>0.66700000000000004</v>
      </c>
      <c r="I108">
        <v>0</v>
      </c>
      <c r="J108">
        <v>51.903309</v>
      </c>
      <c r="K108">
        <v>1</v>
      </c>
      <c r="L108">
        <v>0</v>
      </c>
    </row>
    <row r="109" spans="1:12" x14ac:dyDescent="0.2">
      <c r="A109" t="s">
        <v>87</v>
      </c>
      <c r="B109">
        <v>2003</v>
      </c>
      <c r="C109">
        <v>16</v>
      </c>
      <c r="D109" t="s">
        <v>90</v>
      </c>
      <c r="E109" t="s">
        <v>21</v>
      </c>
      <c r="F109">
        <v>0.40129999999999999</v>
      </c>
      <c r="G109">
        <v>0.33300000000000002</v>
      </c>
      <c r="H109">
        <v>0.66700000000000004</v>
      </c>
      <c r="I109">
        <v>2</v>
      </c>
      <c r="J109">
        <v>51.023848999999998</v>
      </c>
      <c r="K109">
        <v>1</v>
      </c>
      <c r="L109">
        <v>1</v>
      </c>
    </row>
    <row r="110" spans="1:12" x14ac:dyDescent="0.2">
      <c r="A110" t="s">
        <v>87</v>
      </c>
      <c r="B110">
        <v>2007</v>
      </c>
      <c r="C110">
        <v>16</v>
      </c>
      <c r="D110" t="s">
        <v>90</v>
      </c>
      <c r="E110" t="s">
        <v>21</v>
      </c>
      <c r="F110">
        <v>0.49959999999999999</v>
      </c>
      <c r="G110">
        <v>0.33300000000000002</v>
      </c>
      <c r="H110">
        <v>0.66700000000000004</v>
      </c>
      <c r="I110">
        <v>2</v>
      </c>
      <c r="J110">
        <v>56.974065000000003</v>
      </c>
      <c r="K110">
        <v>1</v>
      </c>
      <c r="L110">
        <v>1</v>
      </c>
    </row>
    <row r="111" spans="1:12" x14ac:dyDescent="0.2">
      <c r="A111" t="s">
        <v>87</v>
      </c>
      <c r="B111">
        <v>2011</v>
      </c>
      <c r="C111">
        <v>16</v>
      </c>
      <c r="D111" t="s">
        <v>90</v>
      </c>
      <c r="E111" t="s">
        <v>21</v>
      </c>
      <c r="F111">
        <v>0.51800000000000002</v>
      </c>
      <c r="G111">
        <v>0.33300000000000002</v>
      </c>
      <c r="H111">
        <v>0.66700000000000004</v>
      </c>
      <c r="I111">
        <v>0</v>
      </c>
      <c r="J111">
        <v>53.241048999999997</v>
      </c>
      <c r="K111">
        <v>1</v>
      </c>
      <c r="L111">
        <v>0</v>
      </c>
    </row>
    <row r="112" spans="1:12" x14ac:dyDescent="0.2">
      <c r="A112" t="s">
        <v>87</v>
      </c>
      <c r="B112">
        <v>2015</v>
      </c>
      <c r="C112">
        <v>16</v>
      </c>
      <c r="D112" t="s">
        <v>88</v>
      </c>
      <c r="E112" t="s">
        <v>17</v>
      </c>
      <c r="F112">
        <v>0.47120000000000001</v>
      </c>
      <c r="G112">
        <v>0.66700000000000004</v>
      </c>
      <c r="H112">
        <v>0.66700000000000004</v>
      </c>
      <c r="I112">
        <v>2</v>
      </c>
      <c r="J112">
        <v>65.541173999999998</v>
      </c>
      <c r="K112">
        <v>1</v>
      </c>
      <c r="L112">
        <v>1</v>
      </c>
    </row>
    <row r="113" spans="1:12" x14ac:dyDescent="0.2">
      <c r="A113" t="s">
        <v>91</v>
      </c>
      <c r="B113">
        <v>1991</v>
      </c>
      <c r="C113">
        <v>17</v>
      </c>
      <c r="D113" t="s">
        <v>92</v>
      </c>
      <c r="E113" t="s">
        <v>12</v>
      </c>
      <c r="F113">
        <v>0.59319999999999995</v>
      </c>
      <c r="G113">
        <v>0.5</v>
      </c>
      <c r="H113">
        <v>0.5</v>
      </c>
      <c r="I113">
        <v>1</v>
      </c>
      <c r="J113">
        <v>72.802166999999997</v>
      </c>
      <c r="K113">
        <v>1</v>
      </c>
      <c r="L113">
        <v>1</v>
      </c>
    </row>
    <row r="114" spans="1:12" x14ac:dyDescent="0.2">
      <c r="A114" t="s">
        <v>91</v>
      </c>
      <c r="B114">
        <v>1995</v>
      </c>
      <c r="C114">
        <v>17</v>
      </c>
      <c r="D114" t="s">
        <v>93</v>
      </c>
      <c r="E114" t="s">
        <v>12</v>
      </c>
      <c r="F114">
        <v>0.42230000000000001</v>
      </c>
      <c r="G114">
        <v>0.25</v>
      </c>
      <c r="H114">
        <v>0.5</v>
      </c>
      <c r="I114">
        <v>2</v>
      </c>
      <c r="J114">
        <v>57.181533000000002</v>
      </c>
      <c r="K114">
        <v>1</v>
      </c>
      <c r="L114">
        <v>1</v>
      </c>
    </row>
    <row r="115" spans="1:12" x14ac:dyDescent="0.2">
      <c r="A115" t="s">
        <v>91</v>
      </c>
      <c r="B115">
        <v>1999</v>
      </c>
      <c r="C115">
        <v>17</v>
      </c>
      <c r="D115" t="s">
        <v>93</v>
      </c>
      <c r="E115" t="s">
        <v>12</v>
      </c>
      <c r="F115">
        <v>0.38140000000000002</v>
      </c>
      <c r="G115">
        <v>0.33300000000000002</v>
      </c>
      <c r="H115">
        <v>0.66700000000000004</v>
      </c>
      <c r="I115">
        <v>2</v>
      </c>
      <c r="J115">
        <v>49.819277999999997</v>
      </c>
      <c r="K115">
        <v>0</v>
      </c>
      <c r="L115">
        <v>0</v>
      </c>
    </row>
    <row r="116" spans="1:12" x14ac:dyDescent="0.2">
      <c r="A116" t="s">
        <v>91</v>
      </c>
      <c r="B116">
        <v>2003</v>
      </c>
      <c r="C116">
        <v>17</v>
      </c>
      <c r="D116" t="s">
        <v>93</v>
      </c>
      <c r="E116" t="s">
        <v>12</v>
      </c>
      <c r="F116">
        <v>0.3866</v>
      </c>
      <c r="G116">
        <v>0</v>
      </c>
      <c r="H116">
        <v>0.66700000000000004</v>
      </c>
      <c r="I116">
        <v>2</v>
      </c>
      <c r="J116">
        <v>39.878641999999999</v>
      </c>
      <c r="K116">
        <v>0</v>
      </c>
      <c r="L116">
        <v>0</v>
      </c>
    </row>
    <row r="117" spans="1:12" x14ac:dyDescent="0.2">
      <c r="A117" t="s">
        <v>91</v>
      </c>
      <c r="B117">
        <v>2007</v>
      </c>
      <c r="C117">
        <v>17</v>
      </c>
      <c r="D117" t="s">
        <v>93</v>
      </c>
      <c r="E117" t="s">
        <v>12</v>
      </c>
      <c r="F117">
        <v>0.42309999999999998</v>
      </c>
      <c r="G117">
        <v>0.33300000000000002</v>
      </c>
      <c r="H117">
        <v>0.66700000000000004</v>
      </c>
      <c r="I117">
        <v>2</v>
      </c>
      <c r="J117">
        <v>52.343429</v>
      </c>
      <c r="K117">
        <v>0</v>
      </c>
      <c r="L117">
        <v>0</v>
      </c>
    </row>
    <row r="118" spans="1:12" x14ac:dyDescent="0.2">
      <c r="A118" t="s">
        <v>91</v>
      </c>
      <c r="B118">
        <v>2011</v>
      </c>
      <c r="C118">
        <v>17</v>
      </c>
      <c r="D118" t="s">
        <v>93</v>
      </c>
      <c r="E118" t="s">
        <v>12</v>
      </c>
      <c r="F118">
        <v>0.46329999999999999</v>
      </c>
      <c r="G118">
        <v>0.33300000000000002</v>
      </c>
      <c r="H118">
        <v>0.66700000000000004</v>
      </c>
      <c r="I118">
        <v>2</v>
      </c>
      <c r="J118">
        <v>54.776783000000002</v>
      </c>
      <c r="K118">
        <v>0</v>
      </c>
      <c r="L118">
        <v>0</v>
      </c>
    </row>
    <row r="119" spans="1:12" x14ac:dyDescent="0.2">
      <c r="A119" t="s">
        <v>91</v>
      </c>
      <c r="B119">
        <v>2015</v>
      </c>
      <c r="C119">
        <v>17</v>
      </c>
      <c r="D119" t="s">
        <v>93</v>
      </c>
      <c r="E119" t="s">
        <v>12</v>
      </c>
      <c r="F119">
        <v>0.42059999999999997</v>
      </c>
      <c r="G119">
        <v>0.33300000000000002</v>
      </c>
      <c r="H119">
        <v>0.66700000000000004</v>
      </c>
      <c r="I119">
        <v>2</v>
      </c>
      <c r="J119">
        <v>52.192101000000001</v>
      </c>
      <c r="K119">
        <v>0</v>
      </c>
      <c r="L119">
        <v>0</v>
      </c>
    </row>
    <row r="120" spans="1:12" x14ac:dyDescent="0.2">
      <c r="A120" t="s">
        <v>94</v>
      </c>
      <c r="B120">
        <v>1991</v>
      </c>
      <c r="C120">
        <v>18</v>
      </c>
      <c r="D120" t="s">
        <v>95</v>
      </c>
      <c r="E120" t="s">
        <v>37</v>
      </c>
      <c r="F120">
        <v>0.51580000000000004</v>
      </c>
      <c r="G120">
        <v>0.5</v>
      </c>
      <c r="H120">
        <v>0.5</v>
      </c>
      <c r="I120">
        <v>2</v>
      </c>
      <c r="J120">
        <v>70.540447</v>
      </c>
      <c r="K120">
        <v>1</v>
      </c>
      <c r="L120">
        <v>1</v>
      </c>
    </row>
    <row r="121" spans="1:12" x14ac:dyDescent="0.2">
      <c r="A121" t="s">
        <v>94</v>
      </c>
      <c r="B121">
        <v>1995</v>
      </c>
      <c r="C121">
        <v>18</v>
      </c>
      <c r="D121" t="s">
        <v>95</v>
      </c>
      <c r="E121" t="s">
        <v>37</v>
      </c>
      <c r="F121">
        <v>0.52049999999999996</v>
      </c>
      <c r="G121">
        <v>0.5</v>
      </c>
      <c r="H121">
        <v>0.5</v>
      </c>
      <c r="I121">
        <v>0</v>
      </c>
      <c r="J121">
        <v>65.978153000000006</v>
      </c>
      <c r="K121">
        <v>1</v>
      </c>
      <c r="L121">
        <v>1</v>
      </c>
    </row>
    <row r="122" spans="1:12" x14ac:dyDescent="0.2">
      <c r="A122" t="s">
        <v>94</v>
      </c>
      <c r="B122">
        <v>1999</v>
      </c>
      <c r="C122">
        <v>18</v>
      </c>
      <c r="D122" t="s">
        <v>96</v>
      </c>
      <c r="E122" t="s">
        <v>12</v>
      </c>
      <c r="F122">
        <v>0.38290000000000002</v>
      </c>
      <c r="G122">
        <v>0.2</v>
      </c>
      <c r="H122">
        <v>0.6</v>
      </c>
      <c r="I122">
        <v>2</v>
      </c>
      <c r="J122">
        <v>48.800060000000002</v>
      </c>
      <c r="K122">
        <v>1</v>
      </c>
      <c r="L122">
        <v>1</v>
      </c>
    </row>
    <row r="123" spans="1:12" x14ac:dyDescent="0.2">
      <c r="A123" t="s">
        <v>94</v>
      </c>
      <c r="B123">
        <v>2003</v>
      </c>
      <c r="C123">
        <v>18</v>
      </c>
      <c r="D123" t="s">
        <v>96</v>
      </c>
      <c r="E123" t="s">
        <v>12</v>
      </c>
      <c r="F123">
        <v>0.47339999999999999</v>
      </c>
      <c r="G123">
        <v>0.42899999999999999</v>
      </c>
      <c r="H123">
        <v>0.57099999999999995</v>
      </c>
      <c r="I123">
        <v>2</v>
      </c>
      <c r="J123">
        <v>62.623085000000003</v>
      </c>
      <c r="K123">
        <v>1</v>
      </c>
      <c r="L123">
        <v>1</v>
      </c>
    </row>
    <row r="124" spans="1:12" x14ac:dyDescent="0.2">
      <c r="A124" t="s">
        <v>94</v>
      </c>
      <c r="B124">
        <v>2007</v>
      </c>
      <c r="C124">
        <v>18</v>
      </c>
      <c r="D124" t="s">
        <v>96</v>
      </c>
      <c r="E124" t="s">
        <v>12</v>
      </c>
      <c r="F124">
        <v>0.50060000000000004</v>
      </c>
      <c r="G124">
        <v>0.42899999999999999</v>
      </c>
      <c r="H124">
        <v>0.57099999999999995</v>
      </c>
      <c r="I124">
        <v>2</v>
      </c>
      <c r="J124">
        <v>64.269533999999993</v>
      </c>
      <c r="K124">
        <v>0</v>
      </c>
      <c r="L124">
        <v>0</v>
      </c>
    </row>
    <row r="125" spans="1:12" x14ac:dyDescent="0.2">
      <c r="A125" t="s">
        <v>94</v>
      </c>
      <c r="B125">
        <v>2011</v>
      </c>
      <c r="C125">
        <v>18</v>
      </c>
      <c r="D125" t="s">
        <v>96</v>
      </c>
      <c r="E125" t="s">
        <v>12</v>
      </c>
      <c r="F125">
        <v>0.49370000000000003</v>
      </c>
      <c r="G125">
        <v>0.42899999999999999</v>
      </c>
      <c r="H125">
        <v>0.57099999999999995</v>
      </c>
      <c r="I125">
        <v>2</v>
      </c>
      <c r="J125">
        <v>63.851869000000001</v>
      </c>
      <c r="K125">
        <v>0</v>
      </c>
      <c r="L125">
        <v>0</v>
      </c>
    </row>
    <row r="126" spans="1:12" x14ac:dyDescent="0.2">
      <c r="A126" t="s">
        <v>94</v>
      </c>
      <c r="B126">
        <v>2015</v>
      </c>
      <c r="C126">
        <v>18</v>
      </c>
      <c r="D126" t="s">
        <v>96</v>
      </c>
      <c r="E126" t="s">
        <v>12</v>
      </c>
      <c r="F126">
        <v>0.38990000000000002</v>
      </c>
      <c r="G126">
        <v>0.57099999999999995</v>
      </c>
      <c r="H126">
        <v>0.57099999999999995</v>
      </c>
      <c r="I126">
        <v>0</v>
      </c>
      <c r="J126">
        <v>57.095112999999998</v>
      </c>
      <c r="K126">
        <v>0</v>
      </c>
      <c r="L126">
        <v>0</v>
      </c>
    </row>
    <row r="127" spans="1:12" x14ac:dyDescent="0.2">
      <c r="A127" t="s">
        <v>97</v>
      </c>
      <c r="B127">
        <v>1991</v>
      </c>
      <c r="C127">
        <v>19</v>
      </c>
      <c r="D127" t="s">
        <v>98</v>
      </c>
      <c r="E127" t="s">
        <v>12</v>
      </c>
      <c r="F127">
        <v>0.5413</v>
      </c>
      <c r="G127">
        <v>0.33300000000000002</v>
      </c>
      <c r="H127">
        <v>0.66700000000000004</v>
      </c>
      <c r="I127">
        <v>2</v>
      </c>
      <c r="J127">
        <v>59.498215999999999</v>
      </c>
      <c r="K127">
        <v>1</v>
      </c>
      <c r="L127">
        <v>1</v>
      </c>
    </row>
    <row r="128" spans="1:12" x14ac:dyDescent="0.2">
      <c r="A128" t="s">
        <v>97</v>
      </c>
      <c r="B128">
        <v>1995</v>
      </c>
      <c r="C128">
        <v>19</v>
      </c>
      <c r="D128" t="s">
        <v>98</v>
      </c>
      <c r="E128" t="s">
        <v>12</v>
      </c>
      <c r="F128">
        <v>0.44940000000000002</v>
      </c>
      <c r="G128">
        <v>0.25</v>
      </c>
      <c r="H128">
        <v>0.5</v>
      </c>
      <c r="I128">
        <v>1</v>
      </c>
      <c r="J128">
        <v>56.398533</v>
      </c>
      <c r="K128">
        <v>1</v>
      </c>
      <c r="L128">
        <v>1</v>
      </c>
    </row>
    <row r="129" spans="1:12" x14ac:dyDescent="0.2">
      <c r="A129" t="s">
        <v>97</v>
      </c>
      <c r="B129">
        <v>1999</v>
      </c>
      <c r="C129">
        <v>19</v>
      </c>
      <c r="D129" t="s">
        <v>99</v>
      </c>
      <c r="E129" t="s">
        <v>12</v>
      </c>
      <c r="F129">
        <v>0.26179999999999998</v>
      </c>
      <c r="G129">
        <v>0.33300000000000002</v>
      </c>
      <c r="H129">
        <v>0.66700000000000004</v>
      </c>
      <c r="I129">
        <v>1</v>
      </c>
      <c r="J129">
        <v>40.156351000000001</v>
      </c>
      <c r="K129">
        <v>1</v>
      </c>
      <c r="L129">
        <v>0</v>
      </c>
    </row>
    <row r="130" spans="1:12" x14ac:dyDescent="0.2">
      <c r="A130" t="s">
        <v>97</v>
      </c>
      <c r="B130">
        <v>2003</v>
      </c>
      <c r="C130">
        <v>19</v>
      </c>
      <c r="D130" t="s">
        <v>98</v>
      </c>
      <c r="E130" t="s">
        <v>12</v>
      </c>
      <c r="F130">
        <v>0.56259999999999999</v>
      </c>
      <c r="G130">
        <v>0.66700000000000004</v>
      </c>
      <c r="H130">
        <v>0.66700000000000004</v>
      </c>
      <c r="I130">
        <v>1</v>
      </c>
      <c r="J130">
        <v>68.650329999999997</v>
      </c>
      <c r="K130">
        <v>1</v>
      </c>
      <c r="L130">
        <v>0</v>
      </c>
    </row>
    <row r="131" spans="1:12" x14ac:dyDescent="0.2">
      <c r="A131" t="s">
        <v>97</v>
      </c>
      <c r="B131">
        <v>2007</v>
      </c>
      <c r="C131">
        <v>19</v>
      </c>
      <c r="D131" t="s">
        <v>100</v>
      </c>
      <c r="E131" t="s">
        <v>12</v>
      </c>
      <c r="F131">
        <v>0.52390000000000003</v>
      </c>
      <c r="G131">
        <v>0.33300000000000002</v>
      </c>
      <c r="H131">
        <v>0.66700000000000004</v>
      </c>
      <c r="I131">
        <v>2</v>
      </c>
      <c r="J131">
        <v>58.444972999999997</v>
      </c>
      <c r="K131">
        <v>1</v>
      </c>
      <c r="L131">
        <v>0</v>
      </c>
    </row>
    <row r="132" spans="1:12" x14ac:dyDescent="0.2">
      <c r="A132" t="s">
        <v>97</v>
      </c>
      <c r="B132">
        <v>2011</v>
      </c>
      <c r="C132">
        <v>19</v>
      </c>
      <c r="D132" t="s">
        <v>100</v>
      </c>
      <c r="E132" t="s">
        <v>12</v>
      </c>
      <c r="F132">
        <v>0.56659999999999999</v>
      </c>
      <c r="G132">
        <v>0.33300000000000002</v>
      </c>
      <c r="H132">
        <v>0.66700000000000004</v>
      </c>
      <c r="I132">
        <v>0</v>
      </c>
      <c r="J132">
        <v>56.182865</v>
      </c>
      <c r="K132">
        <v>1</v>
      </c>
      <c r="L132">
        <v>0</v>
      </c>
    </row>
    <row r="133" spans="1:12" x14ac:dyDescent="0.2">
      <c r="A133" t="s">
        <v>97</v>
      </c>
      <c r="B133">
        <v>2015</v>
      </c>
      <c r="C133">
        <v>19</v>
      </c>
      <c r="D133" t="s">
        <v>101</v>
      </c>
      <c r="E133" t="s">
        <v>17</v>
      </c>
      <c r="F133">
        <v>0.47839999999999999</v>
      </c>
      <c r="G133">
        <v>0.66700000000000004</v>
      </c>
      <c r="H133">
        <v>0.66700000000000004</v>
      </c>
      <c r="I133">
        <v>1</v>
      </c>
      <c r="J133">
        <v>63.553604</v>
      </c>
      <c r="K133">
        <v>1</v>
      </c>
      <c r="L133">
        <v>1</v>
      </c>
    </row>
    <row r="134" spans="1:12" x14ac:dyDescent="0.2">
      <c r="A134" t="s">
        <v>102</v>
      </c>
      <c r="B134">
        <v>1991</v>
      </c>
      <c r="C134">
        <v>20</v>
      </c>
      <c r="D134" t="s">
        <v>103</v>
      </c>
      <c r="E134" t="s">
        <v>12</v>
      </c>
      <c r="F134">
        <v>0.53039999999999998</v>
      </c>
      <c r="G134">
        <v>0.42899999999999999</v>
      </c>
      <c r="H134">
        <v>0.57099999999999995</v>
      </c>
      <c r="I134">
        <v>2</v>
      </c>
      <c r="J134">
        <v>66.073363999999998</v>
      </c>
      <c r="K134">
        <v>1</v>
      </c>
      <c r="L134">
        <v>1</v>
      </c>
    </row>
    <row r="135" spans="1:12" x14ac:dyDescent="0.2">
      <c r="A135" t="s">
        <v>102</v>
      </c>
      <c r="B135">
        <v>1995</v>
      </c>
      <c r="C135">
        <v>20</v>
      </c>
      <c r="D135" t="s">
        <v>103</v>
      </c>
      <c r="E135" t="s">
        <v>12</v>
      </c>
      <c r="F135">
        <v>0.5081</v>
      </c>
      <c r="G135">
        <v>0.25</v>
      </c>
      <c r="H135">
        <v>0.5</v>
      </c>
      <c r="I135">
        <v>1</v>
      </c>
      <c r="J135">
        <v>59.951714000000003</v>
      </c>
      <c r="K135">
        <v>1</v>
      </c>
      <c r="L135">
        <v>1</v>
      </c>
    </row>
    <row r="136" spans="1:12" x14ac:dyDescent="0.2">
      <c r="A136" t="s">
        <v>102</v>
      </c>
      <c r="B136">
        <v>1999</v>
      </c>
      <c r="C136">
        <v>20</v>
      </c>
      <c r="D136" t="s">
        <v>104</v>
      </c>
      <c r="E136" t="s">
        <v>12</v>
      </c>
      <c r="F136">
        <v>0.14710000000000001</v>
      </c>
      <c r="G136">
        <v>0.14299999999999999</v>
      </c>
      <c r="H136">
        <v>0.85699999999999998</v>
      </c>
      <c r="I136">
        <v>2</v>
      </c>
      <c r="J136">
        <v>21.317671000000001</v>
      </c>
      <c r="K136">
        <v>0</v>
      </c>
      <c r="L136">
        <v>0</v>
      </c>
    </row>
    <row r="137" spans="1:12" x14ac:dyDescent="0.2">
      <c r="A137" t="s">
        <v>102</v>
      </c>
      <c r="B137">
        <v>2003</v>
      </c>
      <c r="C137">
        <v>20</v>
      </c>
      <c r="D137" t="s">
        <v>104</v>
      </c>
      <c r="E137" t="s">
        <v>12</v>
      </c>
      <c r="F137">
        <v>0.27129999999999999</v>
      </c>
      <c r="G137">
        <v>0.33300000000000002</v>
      </c>
      <c r="H137">
        <v>0.55600000000000005</v>
      </c>
      <c r="I137">
        <v>2</v>
      </c>
      <c r="J137">
        <v>48.101723</v>
      </c>
      <c r="K137">
        <v>0</v>
      </c>
      <c r="L137">
        <v>0</v>
      </c>
    </row>
    <row r="138" spans="1:12" x14ac:dyDescent="0.2">
      <c r="A138" t="s">
        <v>102</v>
      </c>
      <c r="B138">
        <v>2007</v>
      </c>
      <c r="C138">
        <v>20</v>
      </c>
      <c r="D138" t="s">
        <v>104</v>
      </c>
      <c r="E138" t="s">
        <v>12</v>
      </c>
      <c r="F138">
        <v>0.53449999999999998</v>
      </c>
      <c r="G138">
        <v>0.33300000000000002</v>
      </c>
      <c r="H138">
        <v>0.44400000000000001</v>
      </c>
      <c r="I138">
        <v>2</v>
      </c>
      <c r="J138">
        <v>69.025031999999996</v>
      </c>
      <c r="K138">
        <v>0</v>
      </c>
      <c r="L138">
        <v>0</v>
      </c>
    </row>
    <row r="139" spans="1:12" x14ac:dyDescent="0.2">
      <c r="A139" t="s">
        <v>102</v>
      </c>
      <c r="B139">
        <v>2011</v>
      </c>
      <c r="C139">
        <v>20</v>
      </c>
      <c r="D139" t="s">
        <v>104</v>
      </c>
      <c r="E139" t="s">
        <v>12</v>
      </c>
      <c r="F139">
        <v>0.44790000000000002</v>
      </c>
      <c r="G139">
        <v>0.33300000000000002</v>
      </c>
      <c r="H139">
        <v>0.44400000000000001</v>
      </c>
      <c r="I139">
        <v>2</v>
      </c>
      <c r="J139">
        <v>63.783029999999997</v>
      </c>
      <c r="K139">
        <v>0</v>
      </c>
      <c r="L139">
        <v>0</v>
      </c>
    </row>
    <row r="140" spans="1:12" x14ac:dyDescent="0.2">
      <c r="A140" t="s">
        <v>102</v>
      </c>
      <c r="B140">
        <v>2015</v>
      </c>
      <c r="C140">
        <v>20</v>
      </c>
      <c r="D140" t="s">
        <v>104</v>
      </c>
      <c r="E140" t="s">
        <v>12</v>
      </c>
      <c r="F140">
        <v>0.45300000000000001</v>
      </c>
      <c r="G140">
        <v>0.55600000000000005</v>
      </c>
      <c r="H140">
        <v>0.66700000000000004</v>
      </c>
      <c r="I140">
        <v>0</v>
      </c>
      <c r="J140">
        <v>56.174250000000001</v>
      </c>
      <c r="K140">
        <v>0</v>
      </c>
      <c r="L140">
        <v>0</v>
      </c>
    </row>
    <row r="141" spans="1:12" x14ac:dyDescent="0.2">
      <c r="A141" t="s">
        <v>105</v>
      </c>
      <c r="B141">
        <v>1991</v>
      </c>
      <c r="C141">
        <v>21</v>
      </c>
      <c r="D141" t="s">
        <v>106</v>
      </c>
      <c r="E141" t="s">
        <v>12</v>
      </c>
      <c r="F141">
        <v>0.49</v>
      </c>
      <c r="G141">
        <v>0.33300000000000002</v>
      </c>
      <c r="H141">
        <v>0.66700000000000004</v>
      </c>
      <c r="I141">
        <v>2</v>
      </c>
      <c r="J141">
        <v>56.392966000000001</v>
      </c>
      <c r="K141">
        <v>1</v>
      </c>
      <c r="L141">
        <v>1</v>
      </c>
    </row>
    <row r="142" spans="1:12" x14ac:dyDescent="0.2">
      <c r="A142" t="s">
        <v>105</v>
      </c>
      <c r="B142">
        <v>1995</v>
      </c>
      <c r="C142">
        <v>21</v>
      </c>
      <c r="D142" t="s">
        <v>106</v>
      </c>
      <c r="E142" t="s">
        <v>12</v>
      </c>
      <c r="F142">
        <v>0.33029999999999998</v>
      </c>
      <c r="G142">
        <v>0.33300000000000002</v>
      </c>
      <c r="H142">
        <v>1</v>
      </c>
      <c r="I142">
        <v>2</v>
      </c>
      <c r="J142">
        <v>31.885342000000001</v>
      </c>
      <c r="K142">
        <v>1</v>
      </c>
      <c r="L142">
        <v>1</v>
      </c>
    </row>
    <row r="143" spans="1:12" x14ac:dyDescent="0.2">
      <c r="A143" t="s">
        <v>105</v>
      </c>
      <c r="B143">
        <v>1999</v>
      </c>
      <c r="C143">
        <v>21</v>
      </c>
      <c r="D143" t="s">
        <v>106</v>
      </c>
      <c r="E143" t="s">
        <v>12</v>
      </c>
      <c r="F143">
        <v>0.42480000000000001</v>
      </c>
      <c r="G143">
        <v>0</v>
      </c>
      <c r="H143">
        <v>0.66700000000000004</v>
      </c>
      <c r="I143">
        <v>2</v>
      </c>
      <c r="J143">
        <v>42.190933999999999</v>
      </c>
      <c r="K143">
        <v>0</v>
      </c>
      <c r="L143">
        <v>0</v>
      </c>
    </row>
    <row r="144" spans="1:12" x14ac:dyDescent="0.2">
      <c r="A144" t="s">
        <v>105</v>
      </c>
      <c r="B144">
        <v>2003</v>
      </c>
      <c r="C144">
        <v>21</v>
      </c>
      <c r="D144" t="s">
        <v>106</v>
      </c>
      <c r="E144" t="s">
        <v>12</v>
      </c>
      <c r="F144">
        <v>0.28420000000000001</v>
      </c>
      <c r="G144">
        <v>0</v>
      </c>
      <c r="H144">
        <v>0.66700000000000004</v>
      </c>
      <c r="I144">
        <v>2</v>
      </c>
      <c r="J144">
        <v>33.680247000000001</v>
      </c>
      <c r="K144">
        <v>0</v>
      </c>
      <c r="L144">
        <v>0</v>
      </c>
    </row>
    <row r="145" spans="1:12" x14ac:dyDescent="0.2">
      <c r="A145" t="s">
        <v>105</v>
      </c>
      <c r="B145">
        <v>2007</v>
      </c>
      <c r="C145">
        <v>21</v>
      </c>
      <c r="D145" t="s">
        <v>106</v>
      </c>
      <c r="E145" t="s">
        <v>12</v>
      </c>
      <c r="F145">
        <v>0.3669</v>
      </c>
      <c r="G145">
        <v>0</v>
      </c>
      <c r="H145">
        <v>0.66700000000000004</v>
      </c>
      <c r="I145">
        <v>2</v>
      </c>
      <c r="J145">
        <v>38.686177000000001</v>
      </c>
      <c r="K145">
        <v>0</v>
      </c>
      <c r="L145">
        <v>0</v>
      </c>
    </row>
    <row r="146" spans="1:12" x14ac:dyDescent="0.2">
      <c r="A146" t="s">
        <v>105</v>
      </c>
      <c r="B146">
        <v>2011</v>
      </c>
      <c r="C146">
        <v>21</v>
      </c>
      <c r="D146" t="s">
        <v>106</v>
      </c>
      <c r="E146" t="s">
        <v>12</v>
      </c>
      <c r="F146">
        <v>0.3135</v>
      </c>
      <c r="G146">
        <v>0.33300000000000002</v>
      </c>
      <c r="H146">
        <v>1</v>
      </c>
      <c r="I146">
        <v>2</v>
      </c>
      <c r="J146">
        <v>30.868417999999998</v>
      </c>
      <c r="K146">
        <v>0</v>
      </c>
      <c r="L146">
        <v>0</v>
      </c>
    </row>
    <row r="147" spans="1:12" x14ac:dyDescent="0.2">
      <c r="A147" t="s">
        <v>105</v>
      </c>
      <c r="B147">
        <v>2015</v>
      </c>
      <c r="C147">
        <v>21</v>
      </c>
      <c r="D147" t="s">
        <v>106</v>
      </c>
      <c r="E147" t="s">
        <v>12</v>
      </c>
      <c r="F147">
        <v>0.39019999999999999</v>
      </c>
      <c r="G147">
        <v>0.33300000000000002</v>
      </c>
      <c r="H147">
        <v>0.66700000000000004</v>
      </c>
      <c r="I147">
        <v>2</v>
      </c>
      <c r="J147">
        <v>50.351951999999997</v>
      </c>
      <c r="K147">
        <v>0</v>
      </c>
      <c r="L147">
        <v>0</v>
      </c>
    </row>
    <row r="148" spans="1:12" x14ac:dyDescent="0.2">
      <c r="A148" t="s">
        <v>107</v>
      </c>
      <c r="B148">
        <v>1991</v>
      </c>
      <c r="C148">
        <v>22</v>
      </c>
      <c r="D148" t="s">
        <v>108</v>
      </c>
      <c r="E148" t="s">
        <v>12</v>
      </c>
      <c r="F148">
        <v>0.55400000000000005</v>
      </c>
      <c r="G148">
        <v>0.5</v>
      </c>
      <c r="H148">
        <v>0.5</v>
      </c>
      <c r="I148">
        <v>2</v>
      </c>
      <c r="J148">
        <v>72.852739</v>
      </c>
      <c r="K148">
        <v>1</v>
      </c>
      <c r="L148">
        <v>1</v>
      </c>
    </row>
    <row r="149" spans="1:12" x14ac:dyDescent="0.2">
      <c r="A149" t="s">
        <v>107</v>
      </c>
      <c r="B149">
        <v>1995</v>
      </c>
      <c r="C149">
        <v>22</v>
      </c>
      <c r="D149" t="s">
        <v>108</v>
      </c>
      <c r="E149" t="s">
        <v>12</v>
      </c>
      <c r="F149">
        <v>0.5222</v>
      </c>
      <c r="G149">
        <v>0.222</v>
      </c>
      <c r="H149">
        <v>0.55600000000000005</v>
      </c>
      <c r="I149">
        <v>0</v>
      </c>
      <c r="J149">
        <v>55.023744000000001</v>
      </c>
      <c r="K149">
        <v>1</v>
      </c>
      <c r="L149">
        <v>1</v>
      </c>
    </row>
    <row r="150" spans="1:12" x14ac:dyDescent="0.2">
      <c r="A150" t="s">
        <v>107</v>
      </c>
      <c r="B150">
        <v>2003</v>
      </c>
      <c r="C150">
        <v>22</v>
      </c>
      <c r="D150" t="s">
        <v>109</v>
      </c>
      <c r="E150" t="s">
        <v>110</v>
      </c>
      <c r="F150">
        <v>0.69130000000000003</v>
      </c>
      <c r="G150">
        <v>0.66700000000000004</v>
      </c>
      <c r="H150">
        <v>0.55600000000000005</v>
      </c>
      <c r="I150">
        <v>2</v>
      </c>
      <c r="J150">
        <v>83.811020999999997</v>
      </c>
      <c r="K150">
        <v>1</v>
      </c>
      <c r="L150">
        <v>1</v>
      </c>
    </row>
    <row r="151" spans="1:12" x14ac:dyDescent="0.2">
      <c r="A151" t="s">
        <v>107</v>
      </c>
      <c r="B151">
        <v>2007</v>
      </c>
      <c r="C151">
        <v>22</v>
      </c>
      <c r="D151" t="s">
        <v>109</v>
      </c>
      <c r="E151" t="s">
        <v>110</v>
      </c>
      <c r="F151">
        <v>0.57530000000000003</v>
      </c>
      <c r="G151">
        <v>0.55600000000000005</v>
      </c>
      <c r="H151">
        <v>0.55600000000000005</v>
      </c>
      <c r="I151">
        <v>2</v>
      </c>
      <c r="J151">
        <v>73.370936</v>
      </c>
      <c r="K151">
        <v>1</v>
      </c>
      <c r="L151">
        <v>1</v>
      </c>
    </row>
    <row r="152" spans="1:12" x14ac:dyDescent="0.2">
      <c r="A152" t="s">
        <v>107</v>
      </c>
      <c r="B152">
        <v>2011</v>
      </c>
      <c r="C152">
        <v>22</v>
      </c>
      <c r="D152" t="s">
        <v>109</v>
      </c>
      <c r="E152" t="s">
        <v>50</v>
      </c>
      <c r="F152">
        <v>0.53059999999999996</v>
      </c>
      <c r="G152">
        <v>0.55600000000000005</v>
      </c>
      <c r="H152">
        <v>0.33300000000000002</v>
      </c>
      <c r="I152">
        <v>0</v>
      </c>
      <c r="J152">
        <v>75.756828999999996</v>
      </c>
      <c r="K152">
        <v>1</v>
      </c>
      <c r="L152">
        <v>0</v>
      </c>
    </row>
    <row r="153" spans="1:12" x14ac:dyDescent="0.2">
      <c r="A153" t="s">
        <v>107</v>
      </c>
      <c r="B153">
        <v>2015</v>
      </c>
      <c r="C153">
        <v>22</v>
      </c>
      <c r="D153" t="s">
        <v>111</v>
      </c>
      <c r="E153" t="s">
        <v>17</v>
      </c>
      <c r="F153">
        <v>0.63029999999999997</v>
      </c>
      <c r="G153">
        <v>0.66700000000000004</v>
      </c>
      <c r="H153">
        <v>0.111</v>
      </c>
      <c r="I153">
        <v>1</v>
      </c>
      <c r="J153">
        <v>97.527512000000002</v>
      </c>
      <c r="K153">
        <v>1</v>
      </c>
      <c r="L153">
        <v>1</v>
      </c>
    </row>
    <row r="154" spans="1:12" x14ac:dyDescent="0.2">
      <c r="A154" t="s">
        <v>112</v>
      </c>
      <c r="B154">
        <v>1991</v>
      </c>
      <c r="C154">
        <v>23</v>
      </c>
      <c r="D154" t="s">
        <v>113</v>
      </c>
      <c r="E154" t="s">
        <v>21</v>
      </c>
      <c r="F154">
        <v>0.59030000000000005</v>
      </c>
      <c r="G154">
        <v>0.57099999999999995</v>
      </c>
      <c r="H154">
        <v>0.57099999999999995</v>
      </c>
      <c r="I154">
        <v>2</v>
      </c>
      <c r="J154">
        <v>74.072355000000002</v>
      </c>
      <c r="K154">
        <v>1</v>
      </c>
      <c r="L154">
        <v>1</v>
      </c>
    </row>
    <row r="155" spans="1:12" x14ac:dyDescent="0.2">
      <c r="A155" t="s">
        <v>112</v>
      </c>
      <c r="B155">
        <v>2003</v>
      </c>
      <c r="C155">
        <v>23</v>
      </c>
      <c r="D155" t="s">
        <v>113</v>
      </c>
      <c r="E155" t="s">
        <v>21</v>
      </c>
      <c r="F155">
        <v>0.53739999999999999</v>
      </c>
      <c r="G155">
        <v>0.57099999999999995</v>
      </c>
      <c r="H155">
        <v>0.57099999999999995</v>
      </c>
      <c r="I155">
        <v>2</v>
      </c>
      <c r="J155">
        <v>70.870255</v>
      </c>
      <c r="K155">
        <v>1</v>
      </c>
      <c r="L155">
        <v>1</v>
      </c>
    </row>
    <row r="156" spans="1:12" x14ac:dyDescent="0.2">
      <c r="A156" t="s">
        <v>112</v>
      </c>
      <c r="B156">
        <v>2007</v>
      </c>
      <c r="C156">
        <v>23</v>
      </c>
      <c r="D156" t="s">
        <v>113</v>
      </c>
      <c r="E156" t="s">
        <v>21</v>
      </c>
      <c r="F156">
        <v>0.56399999999999995</v>
      </c>
      <c r="G156">
        <v>0.42899999999999999</v>
      </c>
      <c r="H156">
        <v>0.42899999999999999</v>
      </c>
      <c r="I156">
        <v>0</v>
      </c>
      <c r="J156">
        <v>69.588926999999998</v>
      </c>
      <c r="K156">
        <v>1</v>
      </c>
      <c r="L156">
        <v>0</v>
      </c>
    </row>
    <row r="157" spans="1:12" x14ac:dyDescent="0.2">
      <c r="A157" t="s">
        <v>112</v>
      </c>
      <c r="B157">
        <v>2011</v>
      </c>
      <c r="C157">
        <v>23</v>
      </c>
      <c r="D157" t="s">
        <v>114</v>
      </c>
      <c r="E157" t="s">
        <v>115</v>
      </c>
      <c r="F157">
        <v>0.54910000000000003</v>
      </c>
      <c r="G157">
        <v>0.85699999999999998</v>
      </c>
      <c r="H157">
        <v>0.57099999999999995</v>
      </c>
      <c r="I157">
        <v>0</v>
      </c>
      <c r="J157">
        <v>75.539619000000002</v>
      </c>
      <c r="K157">
        <v>1</v>
      </c>
      <c r="L157">
        <v>1</v>
      </c>
    </row>
    <row r="158" spans="1:12" x14ac:dyDescent="0.2">
      <c r="A158" t="s">
        <v>112</v>
      </c>
      <c r="B158">
        <v>2015</v>
      </c>
      <c r="C158">
        <v>23</v>
      </c>
      <c r="D158" t="s">
        <v>113</v>
      </c>
      <c r="E158" t="s">
        <v>21</v>
      </c>
      <c r="F158">
        <v>0.74470000000000003</v>
      </c>
      <c r="G158">
        <v>0.57099999999999995</v>
      </c>
      <c r="H158">
        <v>0.57099999999999995</v>
      </c>
      <c r="I158">
        <v>2</v>
      </c>
      <c r="J158">
        <v>83.418372000000005</v>
      </c>
      <c r="K158">
        <v>1</v>
      </c>
      <c r="L158">
        <v>1</v>
      </c>
    </row>
    <row r="159" spans="1:12" x14ac:dyDescent="0.2">
      <c r="A159" t="s">
        <v>116</v>
      </c>
      <c r="B159">
        <v>1991</v>
      </c>
      <c r="C159">
        <v>24</v>
      </c>
      <c r="D159" t="s">
        <v>117</v>
      </c>
      <c r="E159" t="s">
        <v>12</v>
      </c>
      <c r="F159">
        <v>0.25140000000000001</v>
      </c>
      <c r="G159">
        <v>0.33300000000000002</v>
      </c>
      <c r="H159">
        <v>1</v>
      </c>
      <c r="I159">
        <v>0</v>
      </c>
      <c r="J159">
        <v>22.262640000000001</v>
      </c>
      <c r="K159">
        <v>1</v>
      </c>
      <c r="L159">
        <v>1</v>
      </c>
    </row>
    <row r="160" spans="1:12" x14ac:dyDescent="0.2">
      <c r="A160" t="s">
        <v>116</v>
      </c>
      <c r="B160">
        <v>1995</v>
      </c>
      <c r="C160">
        <v>24</v>
      </c>
      <c r="D160" t="s">
        <v>118</v>
      </c>
      <c r="E160" t="s">
        <v>21</v>
      </c>
      <c r="F160">
        <v>0.37490000000000001</v>
      </c>
      <c r="G160">
        <v>0.75</v>
      </c>
      <c r="H160">
        <v>0.75</v>
      </c>
      <c r="I160">
        <v>2</v>
      </c>
      <c r="J160">
        <v>58.569113999999999</v>
      </c>
      <c r="K160">
        <v>1</v>
      </c>
      <c r="L160">
        <v>1</v>
      </c>
    </row>
    <row r="161" spans="1:12" x14ac:dyDescent="0.2">
      <c r="A161" t="s">
        <v>116</v>
      </c>
      <c r="B161">
        <v>2003</v>
      </c>
      <c r="C161">
        <v>24</v>
      </c>
      <c r="D161" t="s">
        <v>119</v>
      </c>
      <c r="E161" t="s">
        <v>76</v>
      </c>
      <c r="F161">
        <v>0.36849999999999999</v>
      </c>
      <c r="G161">
        <v>0.33300000000000002</v>
      </c>
      <c r="H161">
        <v>0.66700000000000004</v>
      </c>
      <c r="I161">
        <v>2</v>
      </c>
      <c r="J161">
        <v>49.038424999999997</v>
      </c>
      <c r="K161">
        <v>1</v>
      </c>
      <c r="L161">
        <v>1</v>
      </c>
    </row>
    <row r="162" spans="1:12" x14ac:dyDescent="0.2">
      <c r="A162" t="s">
        <v>116</v>
      </c>
      <c r="B162">
        <v>2007</v>
      </c>
      <c r="C162">
        <v>24</v>
      </c>
      <c r="D162" t="s">
        <v>119</v>
      </c>
      <c r="E162" t="s">
        <v>12</v>
      </c>
      <c r="F162">
        <v>0.21890000000000001</v>
      </c>
      <c r="G162">
        <v>0.33300000000000002</v>
      </c>
      <c r="H162">
        <v>0.66700000000000004</v>
      </c>
      <c r="I162">
        <v>2</v>
      </c>
      <c r="J162">
        <v>39.982958000000004</v>
      </c>
      <c r="K162">
        <v>0</v>
      </c>
      <c r="L162">
        <v>0</v>
      </c>
    </row>
    <row r="163" spans="1:12" x14ac:dyDescent="0.2">
      <c r="A163" t="s">
        <v>116</v>
      </c>
      <c r="B163">
        <v>2011</v>
      </c>
      <c r="C163">
        <v>24</v>
      </c>
      <c r="D163" t="s">
        <v>119</v>
      </c>
      <c r="E163" t="s">
        <v>12</v>
      </c>
      <c r="F163">
        <v>0.24729999999999999</v>
      </c>
      <c r="G163">
        <v>0.33300000000000002</v>
      </c>
      <c r="H163">
        <v>1</v>
      </c>
      <c r="I163">
        <v>2</v>
      </c>
      <c r="J163">
        <v>26.861253000000001</v>
      </c>
      <c r="K163">
        <v>0</v>
      </c>
      <c r="L163">
        <v>0</v>
      </c>
    </row>
    <row r="164" spans="1:12" x14ac:dyDescent="0.2">
      <c r="A164" t="s">
        <v>116</v>
      </c>
      <c r="B164">
        <v>2015</v>
      </c>
      <c r="C164">
        <v>24</v>
      </c>
      <c r="D164" t="s">
        <v>119</v>
      </c>
      <c r="E164" t="s">
        <v>12</v>
      </c>
      <c r="F164">
        <v>0.2762</v>
      </c>
      <c r="G164">
        <v>0.66700000000000004</v>
      </c>
      <c r="H164">
        <v>1</v>
      </c>
      <c r="I164">
        <v>0</v>
      </c>
      <c r="J164">
        <v>34.050009000000003</v>
      </c>
      <c r="K164">
        <v>0</v>
      </c>
      <c r="L164">
        <v>0</v>
      </c>
    </row>
    <row r="165" spans="1:12" x14ac:dyDescent="0.2">
      <c r="A165" t="s">
        <v>120</v>
      </c>
      <c r="B165">
        <v>1991</v>
      </c>
      <c r="C165">
        <v>25</v>
      </c>
      <c r="D165" t="s">
        <v>121</v>
      </c>
      <c r="E165" t="s">
        <v>21</v>
      </c>
      <c r="F165">
        <v>0.50649999999999995</v>
      </c>
      <c r="G165">
        <v>0.5</v>
      </c>
      <c r="H165">
        <v>0.5</v>
      </c>
      <c r="I165">
        <v>2</v>
      </c>
      <c r="J165">
        <v>69.977507000000003</v>
      </c>
      <c r="K165">
        <v>1</v>
      </c>
      <c r="L165">
        <v>1</v>
      </c>
    </row>
    <row r="166" spans="1:12" x14ac:dyDescent="0.2">
      <c r="A166" t="s">
        <v>120</v>
      </c>
      <c r="B166">
        <v>1995</v>
      </c>
      <c r="C166">
        <v>25</v>
      </c>
      <c r="D166" t="s">
        <v>121</v>
      </c>
      <c r="E166" t="s">
        <v>21</v>
      </c>
      <c r="F166">
        <v>0.50749999999999995</v>
      </c>
      <c r="G166">
        <v>0.5</v>
      </c>
      <c r="H166">
        <v>0.5</v>
      </c>
      <c r="I166">
        <v>0</v>
      </c>
      <c r="J166">
        <v>65.191248000000002</v>
      </c>
      <c r="K166">
        <v>1</v>
      </c>
      <c r="L166">
        <v>1</v>
      </c>
    </row>
    <row r="167" spans="1:12" x14ac:dyDescent="0.2">
      <c r="A167" t="s">
        <v>120</v>
      </c>
      <c r="B167">
        <v>1999</v>
      </c>
      <c r="C167">
        <v>25</v>
      </c>
      <c r="D167" t="s">
        <v>122</v>
      </c>
      <c r="E167" t="s">
        <v>12</v>
      </c>
      <c r="F167">
        <v>0.37790000000000001</v>
      </c>
      <c r="G167">
        <v>0.33300000000000002</v>
      </c>
      <c r="H167">
        <v>0.66700000000000004</v>
      </c>
      <c r="I167">
        <v>2</v>
      </c>
      <c r="J167">
        <v>49.607419</v>
      </c>
      <c r="K167">
        <v>1</v>
      </c>
      <c r="L167">
        <v>1</v>
      </c>
    </row>
    <row r="168" spans="1:12" x14ac:dyDescent="0.2">
      <c r="A168" t="s">
        <v>120</v>
      </c>
      <c r="B168">
        <v>2003</v>
      </c>
      <c r="C168">
        <v>25</v>
      </c>
      <c r="D168" t="s">
        <v>122</v>
      </c>
      <c r="E168" t="s">
        <v>12</v>
      </c>
      <c r="F168">
        <v>0.4884</v>
      </c>
      <c r="G168">
        <v>0.33300000000000002</v>
      </c>
      <c r="H168">
        <v>0.66700000000000004</v>
      </c>
      <c r="I168">
        <v>2</v>
      </c>
      <c r="J168">
        <v>56.296115999999998</v>
      </c>
      <c r="K168">
        <v>1</v>
      </c>
      <c r="L168">
        <v>1</v>
      </c>
    </row>
    <row r="169" spans="1:12" x14ac:dyDescent="0.2">
      <c r="A169" t="s">
        <v>120</v>
      </c>
      <c r="B169">
        <v>2007</v>
      </c>
      <c r="C169">
        <v>25</v>
      </c>
      <c r="D169" t="s">
        <v>122</v>
      </c>
      <c r="E169" t="s">
        <v>12</v>
      </c>
      <c r="F169">
        <v>0.48849999999999999</v>
      </c>
      <c r="G169">
        <v>0.66700000000000004</v>
      </c>
      <c r="H169">
        <v>0.66700000000000004</v>
      </c>
      <c r="I169">
        <v>1</v>
      </c>
      <c r="J169">
        <v>64.164968999999999</v>
      </c>
      <c r="K169">
        <v>0</v>
      </c>
      <c r="L169">
        <v>0</v>
      </c>
    </row>
    <row r="170" spans="1:12" x14ac:dyDescent="0.2">
      <c r="A170" t="s">
        <v>120</v>
      </c>
      <c r="B170">
        <v>2011</v>
      </c>
      <c r="C170">
        <v>25</v>
      </c>
      <c r="D170" t="s">
        <v>123</v>
      </c>
      <c r="E170" t="s">
        <v>12</v>
      </c>
      <c r="F170">
        <v>0.43340000000000001</v>
      </c>
      <c r="G170">
        <v>0.33300000000000002</v>
      </c>
      <c r="H170">
        <v>0.66700000000000004</v>
      </c>
      <c r="I170">
        <v>2</v>
      </c>
      <c r="J170">
        <v>52.966900000000003</v>
      </c>
      <c r="K170">
        <v>0</v>
      </c>
      <c r="L170">
        <v>0</v>
      </c>
    </row>
    <row r="171" spans="1:12" x14ac:dyDescent="0.2">
      <c r="A171" t="s">
        <v>120</v>
      </c>
      <c r="B171">
        <v>2015</v>
      </c>
      <c r="C171">
        <v>25</v>
      </c>
      <c r="D171" t="s">
        <v>123</v>
      </c>
      <c r="E171" t="s">
        <v>12</v>
      </c>
      <c r="F171">
        <v>0.30990000000000001</v>
      </c>
      <c r="G171">
        <v>0.33300000000000002</v>
      </c>
      <c r="H171">
        <v>0.66700000000000004</v>
      </c>
      <c r="I171">
        <v>2</v>
      </c>
      <c r="J171">
        <v>45.491297000000003</v>
      </c>
      <c r="K171">
        <v>0</v>
      </c>
      <c r="L171">
        <v>0</v>
      </c>
    </row>
    <row r="172" spans="1:12" x14ac:dyDescent="0.2">
      <c r="A172" t="s">
        <v>124</v>
      </c>
      <c r="B172">
        <v>1991</v>
      </c>
      <c r="C172">
        <v>26</v>
      </c>
      <c r="D172" t="s">
        <v>125</v>
      </c>
      <c r="E172" t="s">
        <v>12</v>
      </c>
      <c r="F172">
        <v>0.5161</v>
      </c>
      <c r="G172">
        <v>0.28599999999999998</v>
      </c>
      <c r="H172">
        <v>0.57099999999999995</v>
      </c>
      <c r="I172">
        <v>2</v>
      </c>
      <c r="J172">
        <v>60.803798</v>
      </c>
      <c r="K172">
        <v>1</v>
      </c>
      <c r="L172">
        <v>1</v>
      </c>
    </row>
    <row r="173" spans="1:12" x14ac:dyDescent="0.2">
      <c r="A173" t="s">
        <v>124</v>
      </c>
      <c r="B173">
        <v>1995</v>
      </c>
      <c r="C173">
        <v>26</v>
      </c>
      <c r="D173" t="s">
        <v>125</v>
      </c>
      <c r="E173" t="s">
        <v>12</v>
      </c>
      <c r="F173">
        <v>0.40870000000000001</v>
      </c>
      <c r="G173">
        <v>0.28599999999999998</v>
      </c>
      <c r="H173">
        <v>0.71399999999999997</v>
      </c>
      <c r="I173">
        <v>1</v>
      </c>
      <c r="J173">
        <v>45.506278999999999</v>
      </c>
      <c r="K173">
        <v>1</v>
      </c>
      <c r="L173">
        <v>1</v>
      </c>
    </row>
    <row r="174" spans="1:12" x14ac:dyDescent="0.2">
      <c r="A174" t="s">
        <v>124</v>
      </c>
      <c r="B174">
        <v>1999</v>
      </c>
      <c r="C174">
        <v>26</v>
      </c>
      <c r="D174" t="s">
        <v>126</v>
      </c>
      <c r="E174" t="s">
        <v>12</v>
      </c>
      <c r="F174">
        <v>0.24779999999999999</v>
      </c>
      <c r="G174">
        <v>0.14299999999999999</v>
      </c>
      <c r="H174">
        <v>0.71399999999999997</v>
      </c>
      <c r="I174">
        <v>2</v>
      </c>
      <c r="J174">
        <v>33.786234999999998</v>
      </c>
      <c r="K174">
        <v>1</v>
      </c>
      <c r="L174">
        <v>0</v>
      </c>
    </row>
    <row r="175" spans="1:12" x14ac:dyDescent="0.2">
      <c r="A175" t="s">
        <v>124</v>
      </c>
      <c r="B175">
        <v>2003</v>
      </c>
      <c r="C175">
        <v>26</v>
      </c>
      <c r="D175" t="s">
        <v>126</v>
      </c>
      <c r="E175" t="s">
        <v>12</v>
      </c>
      <c r="F175">
        <v>0.2099</v>
      </c>
      <c r="G175">
        <v>0.42899999999999999</v>
      </c>
      <c r="H175">
        <v>1</v>
      </c>
      <c r="I175">
        <v>2</v>
      </c>
      <c r="J175">
        <v>27.553896999999999</v>
      </c>
      <c r="K175">
        <v>1</v>
      </c>
      <c r="L175">
        <v>0</v>
      </c>
    </row>
    <row r="176" spans="1:12" x14ac:dyDescent="0.2">
      <c r="A176" t="s">
        <v>124</v>
      </c>
      <c r="B176">
        <v>2007</v>
      </c>
      <c r="C176">
        <v>26</v>
      </c>
      <c r="D176" t="s">
        <v>126</v>
      </c>
      <c r="E176" t="s">
        <v>12</v>
      </c>
      <c r="F176">
        <v>0.58879999999999999</v>
      </c>
      <c r="G176">
        <v>0.42899999999999999</v>
      </c>
      <c r="H176">
        <v>0.57099999999999995</v>
      </c>
      <c r="I176">
        <v>0</v>
      </c>
      <c r="J176">
        <v>64.761595</v>
      </c>
      <c r="K176">
        <v>1</v>
      </c>
      <c r="L176">
        <v>0</v>
      </c>
    </row>
    <row r="177" spans="1:12" x14ac:dyDescent="0.2">
      <c r="A177" t="s">
        <v>124</v>
      </c>
      <c r="B177">
        <v>2011</v>
      </c>
      <c r="C177">
        <v>26</v>
      </c>
      <c r="D177" t="s">
        <v>125</v>
      </c>
      <c r="E177" t="s">
        <v>127</v>
      </c>
      <c r="F177">
        <v>0.56369999999999998</v>
      </c>
      <c r="G177">
        <v>0.57099999999999995</v>
      </c>
      <c r="H177">
        <v>0.28599999999999998</v>
      </c>
      <c r="I177">
        <v>0</v>
      </c>
      <c r="J177">
        <v>80.317013000000003</v>
      </c>
      <c r="K177">
        <v>1</v>
      </c>
      <c r="L177">
        <v>1</v>
      </c>
    </row>
    <row r="178" spans="1:12" x14ac:dyDescent="0.2">
      <c r="A178" t="s">
        <v>124</v>
      </c>
      <c r="B178">
        <v>2015</v>
      </c>
      <c r="C178">
        <v>26</v>
      </c>
      <c r="D178" t="s">
        <v>128</v>
      </c>
      <c r="E178" t="s">
        <v>64</v>
      </c>
      <c r="F178">
        <v>0.61660000000000004</v>
      </c>
      <c r="G178">
        <v>0.71399999999999997</v>
      </c>
      <c r="H178">
        <v>0.42899999999999999</v>
      </c>
      <c r="I178">
        <v>0</v>
      </c>
      <c r="J178">
        <v>81.55001</v>
      </c>
      <c r="K178">
        <v>1</v>
      </c>
      <c r="L178">
        <v>1</v>
      </c>
    </row>
    <row r="179" spans="1:12" x14ac:dyDescent="0.2">
      <c r="A179" t="s">
        <v>129</v>
      </c>
      <c r="B179">
        <v>1991</v>
      </c>
      <c r="C179">
        <v>27</v>
      </c>
      <c r="D179" t="s">
        <v>130</v>
      </c>
      <c r="E179" t="s">
        <v>12</v>
      </c>
      <c r="F179">
        <v>0.51070000000000004</v>
      </c>
      <c r="G179">
        <v>0.5</v>
      </c>
      <c r="H179">
        <v>0.5</v>
      </c>
      <c r="I179">
        <v>1</v>
      </c>
      <c r="J179">
        <v>67.808342999999994</v>
      </c>
      <c r="K179">
        <v>1</v>
      </c>
      <c r="L179">
        <v>1</v>
      </c>
    </row>
    <row r="180" spans="1:12" x14ac:dyDescent="0.2">
      <c r="A180" t="s">
        <v>129</v>
      </c>
      <c r="B180">
        <v>1995</v>
      </c>
      <c r="C180">
        <v>27</v>
      </c>
      <c r="D180" t="s">
        <v>131</v>
      </c>
      <c r="E180" t="s">
        <v>12</v>
      </c>
      <c r="F180">
        <v>0.50480000000000003</v>
      </c>
      <c r="G180">
        <v>0</v>
      </c>
      <c r="H180">
        <v>0.5</v>
      </c>
      <c r="I180">
        <v>1</v>
      </c>
      <c r="J180">
        <v>52.052712999999997</v>
      </c>
      <c r="K180">
        <v>1</v>
      </c>
      <c r="L180">
        <v>0</v>
      </c>
    </row>
    <row r="181" spans="1:12" x14ac:dyDescent="0.2">
      <c r="A181" t="s">
        <v>129</v>
      </c>
      <c r="B181">
        <v>1999</v>
      </c>
      <c r="C181">
        <v>27</v>
      </c>
      <c r="D181" t="s">
        <v>132</v>
      </c>
      <c r="E181" t="s">
        <v>12</v>
      </c>
      <c r="F181">
        <v>0.22620000000000001</v>
      </c>
      <c r="G181">
        <v>0</v>
      </c>
      <c r="H181">
        <v>1</v>
      </c>
      <c r="I181">
        <v>0</v>
      </c>
      <c r="J181">
        <v>10.481856000000001</v>
      </c>
      <c r="K181">
        <v>1</v>
      </c>
      <c r="L181">
        <v>0</v>
      </c>
    </row>
    <row r="182" spans="1:12" x14ac:dyDescent="0.2">
      <c r="A182" t="s">
        <v>129</v>
      </c>
      <c r="B182">
        <v>2003</v>
      </c>
      <c r="C182">
        <v>27</v>
      </c>
      <c r="D182" t="s">
        <v>133</v>
      </c>
      <c r="E182" t="s">
        <v>76</v>
      </c>
      <c r="F182">
        <v>0.49569999999999997</v>
      </c>
      <c r="G182">
        <v>0.33300000000000002</v>
      </c>
      <c r="H182">
        <v>0.66700000000000004</v>
      </c>
      <c r="I182">
        <v>2</v>
      </c>
      <c r="J182">
        <v>56.737994</v>
      </c>
      <c r="K182">
        <v>1</v>
      </c>
      <c r="L182">
        <v>1</v>
      </c>
    </row>
    <row r="183" spans="1:12" x14ac:dyDescent="0.2">
      <c r="A183" t="s">
        <v>129</v>
      </c>
      <c r="B183">
        <v>2007</v>
      </c>
      <c r="C183">
        <v>27</v>
      </c>
      <c r="D183" t="s">
        <v>133</v>
      </c>
      <c r="E183" t="s">
        <v>23</v>
      </c>
      <c r="F183">
        <v>0.51939999999999997</v>
      </c>
      <c r="G183">
        <v>0.33300000000000002</v>
      </c>
      <c r="H183">
        <v>0.66700000000000004</v>
      </c>
      <c r="I183">
        <v>0</v>
      </c>
      <c r="J183">
        <v>53.325792999999997</v>
      </c>
      <c r="K183">
        <v>1</v>
      </c>
      <c r="L183">
        <v>1</v>
      </c>
    </row>
    <row r="184" spans="1:12" x14ac:dyDescent="0.2">
      <c r="A184" t="s">
        <v>129</v>
      </c>
      <c r="B184">
        <v>2011</v>
      </c>
      <c r="C184">
        <v>27</v>
      </c>
      <c r="D184" t="s">
        <v>134</v>
      </c>
      <c r="E184" t="s">
        <v>50</v>
      </c>
      <c r="F184">
        <v>0.49740000000000001</v>
      </c>
      <c r="G184">
        <v>0.66700000000000004</v>
      </c>
      <c r="H184">
        <v>0.66700000000000004</v>
      </c>
      <c r="I184">
        <v>0</v>
      </c>
      <c r="J184">
        <v>62.280301000000001</v>
      </c>
      <c r="K184">
        <v>1</v>
      </c>
      <c r="L184">
        <v>1</v>
      </c>
    </row>
    <row r="185" spans="1:12" x14ac:dyDescent="0.2">
      <c r="A185" t="s">
        <v>129</v>
      </c>
      <c r="B185">
        <v>2015</v>
      </c>
      <c r="C185">
        <v>27</v>
      </c>
      <c r="D185" t="s">
        <v>135</v>
      </c>
      <c r="E185" t="s">
        <v>12</v>
      </c>
      <c r="F185">
        <v>0.52790000000000004</v>
      </c>
      <c r="G185">
        <v>0.66700000000000004</v>
      </c>
      <c r="H185">
        <v>0.33300000000000002</v>
      </c>
      <c r="I185">
        <v>0</v>
      </c>
      <c r="J185">
        <v>79.011860999999996</v>
      </c>
      <c r="K185">
        <v>1</v>
      </c>
      <c r="L185">
        <v>1</v>
      </c>
    </row>
    <row r="186" spans="1:12" x14ac:dyDescent="0.2">
      <c r="A186" t="s">
        <v>136</v>
      </c>
      <c r="B186">
        <v>1991</v>
      </c>
      <c r="C186">
        <v>28</v>
      </c>
      <c r="D186" t="s">
        <v>137</v>
      </c>
      <c r="E186" t="s">
        <v>12</v>
      </c>
      <c r="F186">
        <v>0.44669999999999999</v>
      </c>
      <c r="G186">
        <v>0.33300000000000002</v>
      </c>
      <c r="H186">
        <v>0.66700000000000004</v>
      </c>
      <c r="I186">
        <v>2</v>
      </c>
      <c r="J186">
        <v>53.771965000000002</v>
      </c>
      <c r="K186">
        <v>1</v>
      </c>
      <c r="L186">
        <v>1</v>
      </c>
    </row>
    <row r="187" spans="1:12" x14ac:dyDescent="0.2">
      <c r="A187" t="s">
        <v>271</v>
      </c>
      <c r="B187">
        <v>1995</v>
      </c>
      <c r="C187">
        <v>28</v>
      </c>
      <c r="D187" t="s">
        <v>137</v>
      </c>
      <c r="E187" t="s">
        <v>12</v>
      </c>
      <c r="F187">
        <v>0.35449999999999998</v>
      </c>
      <c r="G187">
        <v>0</v>
      </c>
      <c r="H187">
        <v>0.66700000000000004</v>
      </c>
      <c r="I187">
        <v>1</v>
      </c>
      <c r="J187">
        <v>35.512194999999998</v>
      </c>
      <c r="K187">
        <v>1</v>
      </c>
      <c r="L187">
        <v>1</v>
      </c>
    </row>
    <row r="188" spans="1:12" x14ac:dyDescent="0.2">
      <c r="A188" t="s">
        <v>271</v>
      </c>
      <c r="B188">
        <v>1999</v>
      </c>
      <c r="C188">
        <v>28</v>
      </c>
      <c r="D188" t="s">
        <v>138</v>
      </c>
      <c r="E188" t="s">
        <v>12</v>
      </c>
      <c r="F188">
        <v>0.40300000000000002</v>
      </c>
      <c r="G188">
        <v>0.33300000000000002</v>
      </c>
      <c r="H188">
        <v>1</v>
      </c>
      <c r="I188">
        <v>2</v>
      </c>
      <c r="J188">
        <v>36.285960000000003</v>
      </c>
      <c r="K188">
        <v>1</v>
      </c>
      <c r="L188">
        <v>0</v>
      </c>
    </row>
    <row r="189" spans="1:12" x14ac:dyDescent="0.2">
      <c r="A189" t="s">
        <v>271</v>
      </c>
      <c r="B189">
        <v>2003</v>
      </c>
      <c r="C189">
        <v>28</v>
      </c>
      <c r="D189" t="s">
        <v>139</v>
      </c>
      <c r="E189" t="s">
        <v>76</v>
      </c>
      <c r="F189">
        <v>0.49030000000000001</v>
      </c>
      <c r="G189">
        <v>0.66700000000000004</v>
      </c>
      <c r="H189">
        <v>0.66700000000000004</v>
      </c>
      <c r="I189">
        <v>2</v>
      </c>
      <c r="J189">
        <v>66.697320000000005</v>
      </c>
      <c r="K189">
        <v>1</v>
      </c>
      <c r="L189">
        <v>1</v>
      </c>
    </row>
    <row r="190" spans="1:12" x14ac:dyDescent="0.2">
      <c r="A190" t="s">
        <v>271</v>
      </c>
      <c r="B190">
        <v>2007</v>
      </c>
      <c r="C190">
        <v>28</v>
      </c>
      <c r="D190" t="s">
        <v>140</v>
      </c>
      <c r="E190" t="s">
        <v>23</v>
      </c>
      <c r="F190">
        <v>0.57130000000000003</v>
      </c>
      <c r="G190">
        <v>0.33300000000000002</v>
      </c>
      <c r="H190">
        <v>0.33300000000000002</v>
      </c>
      <c r="I190">
        <v>0</v>
      </c>
      <c r="J190">
        <v>71.352720000000005</v>
      </c>
      <c r="K190">
        <v>1</v>
      </c>
      <c r="L190">
        <v>1</v>
      </c>
    </row>
    <row r="191" spans="1:12" x14ac:dyDescent="0.2">
      <c r="A191" t="s">
        <v>271</v>
      </c>
      <c r="B191">
        <v>2011</v>
      </c>
      <c r="C191">
        <v>28</v>
      </c>
      <c r="D191" t="s">
        <v>141</v>
      </c>
      <c r="E191" t="s">
        <v>50</v>
      </c>
      <c r="F191">
        <v>0.50770000000000004</v>
      </c>
      <c r="G191">
        <v>0.66700000000000004</v>
      </c>
      <c r="H191">
        <v>0.66700000000000004</v>
      </c>
      <c r="I191">
        <v>0</v>
      </c>
      <c r="J191">
        <v>62.903771999999996</v>
      </c>
      <c r="K191">
        <v>1</v>
      </c>
      <c r="L191">
        <v>1</v>
      </c>
    </row>
    <row r="192" spans="1:12" x14ac:dyDescent="0.2">
      <c r="A192" t="s">
        <v>271</v>
      </c>
      <c r="B192">
        <v>2015</v>
      </c>
      <c r="C192">
        <v>28</v>
      </c>
      <c r="D192" t="s">
        <v>140</v>
      </c>
      <c r="E192" t="s">
        <v>12</v>
      </c>
      <c r="F192">
        <v>0.67230000000000001</v>
      </c>
      <c r="G192">
        <v>0.33300000000000002</v>
      </c>
      <c r="H192">
        <v>0.33300000000000002</v>
      </c>
      <c r="I192">
        <v>2</v>
      </c>
      <c r="J192">
        <v>82.313160999999994</v>
      </c>
      <c r="K192">
        <v>1</v>
      </c>
      <c r="L192">
        <v>1</v>
      </c>
    </row>
    <row r="193" spans="1:12" x14ac:dyDescent="0.2">
      <c r="A193" t="s">
        <v>142</v>
      </c>
      <c r="B193">
        <v>1991</v>
      </c>
      <c r="C193">
        <v>29</v>
      </c>
      <c r="D193" t="s">
        <v>143</v>
      </c>
      <c r="E193" t="s">
        <v>12</v>
      </c>
      <c r="F193">
        <v>0.49259999999999998</v>
      </c>
      <c r="G193">
        <v>0.375</v>
      </c>
      <c r="H193">
        <v>0.5</v>
      </c>
      <c r="I193">
        <v>2</v>
      </c>
      <c r="J193">
        <v>65.286500000000004</v>
      </c>
      <c r="K193">
        <v>1</v>
      </c>
      <c r="L193">
        <v>1</v>
      </c>
    </row>
    <row r="194" spans="1:12" x14ac:dyDescent="0.2">
      <c r="A194" t="s">
        <v>142</v>
      </c>
      <c r="B194">
        <v>1995</v>
      </c>
      <c r="C194">
        <v>29</v>
      </c>
      <c r="D194" t="s">
        <v>143</v>
      </c>
      <c r="E194" t="s">
        <v>12</v>
      </c>
      <c r="F194">
        <v>0.28239999999999998</v>
      </c>
      <c r="G194">
        <v>0.125</v>
      </c>
      <c r="H194">
        <v>0.75</v>
      </c>
      <c r="I194">
        <v>2</v>
      </c>
      <c r="J194">
        <v>33.721859000000002</v>
      </c>
      <c r="K194">
        <v>1</v>
      </c>
      <c r="L194">
        <v>1</v>
      </c>
    </row>
    <row r="195" spans="1:12" x14ac:dyDescent="0.2">
      <c r="A195" t="s">
        <v>142</v>
      </c>
      <c r="B195">
        <v>1999</v>
      </c>
      <c r="C195">
        <v>29</v>
      </c>
      <c r="D195" t="s">
        <v>143</v>
      </c>
      <c r="E195" t="s">
        <v>12</v>
      </c>
      <c r="F195">
        <v>0.14990000000000001</v>
      </c>
      <c r="G195">
        <v>0.28599999999999998</v>
      </c>
      <c r="H195">
        <v>0.85699999999999998</v>
      </c>
      <c r="I195">
        <v>0</v>
      </c>
      <c r="J195">
        <v>21.044338</v>
      </c>
      <c r="K195">
        <v>1</v>
      </c>
      <c r="L195">
        <v>0</v>
      </c>
    </row>
    <row r="196" spans="1:12" x14ac:dyDescent="0.2">
      <c r="A196" t="s">
        <v>142</v>
      </c>
      <c r="B196">
        <v>2003</v>
      </c>
      <c r="C196">
        <v>29</v>
      </c>
      <c r="D196" t="s">
        <v>144</v>
      </c>
      <c r="E196" t="s">
        <v>76</v>
      </c>
      <c r="F196">
        <v>0.497</v>
      </c>
      <c r="G196">
        <v>0.57099999999999995</v>
      </c>
      <c r="H196">
        <v>0.57099999999999995</v>
      </c>
      <c r="I196">
        <v>2</v>
      </c>
      <c r="J196">
        <v>68.424794000000006</v>
      </c>
      <c r="K196">
        <v>1</v>
      </c>
      <c r="L196">
        <v>1</v>
      </c>
    </row>
    <row r="197" spans="1:12" x14ac:dyDescent="0.2">
      <c r="A197" t="s">
        <v>142</v>
      </c>
      <c r="B197">
        <v>2007</v>
      </c>
      <c r="C197">
        <v>29</v>
      </c>
      <c r="D197" t="s">
        <v>144</v>
      </c>
      <c r="E197" t="s">
        <v>145</v>
      </c>
      <c r="F197">
        <v>0.4708</v>
      </c>
      <c r="G197">
        <v>0.42899999999999999</v>
      </c>
      <c r="H197">
        <v>0.57099999999999995</v>
      </c>
      <c r="I197">
        <v>0</v>
      </c>
      <c r="J197">
        <v>57.618913999999997</v>
      </c>
      <c r="K197">
        <v>1</v>
      </c>
      <c r="L197">
        <v>1</v>
      </c>
    </row>
    <row r="198" spans="1:12" x14ac:dyDescent="0.2">
      <c r="A198" t="s">
        <v>142</v>
      </c>
      <c r="B198">
        <v>2011</v>
      </c>
      <c r="C198">
        <v>29</v>
      </c>
      <c r="D198" t="s">
        <v>146</v>
      </c>
      <c r="E198" t="s">
        <v>12</v>
      </c>
      <c r="F198">
        <v>0.51759999999999995</v>
      </c>
      <c r="G198">
        <v>0.42899999999999999</v>
      </c>
      <c r="H198">
        <v>0.57099999999999995</v>
      </c>
      <c r="I198">
        <v>1</v>
      </c>
      <c r="J198">
        <v>62.875169</v>
      </c>
      <c r="K198">
        <v>1</v>
      </c>
      <c r="L198">
        <v>1</v>
      </c>
    </row>
    <row r="199" spans="1:12" x14ac:dyDescent="0.2">
      <c r="A199" t="s">
        <v>142</v>
      </c>
      <c r="B199">
        <v>2015</v>
      </c>
      <c r="C199">
        <v>29</v>
      </c>
      <c r="D199" t="s">
        <v>147</v>
      </c>
      <c r="E199" t="s">
        <v>12</v>
      </c>
      <c r="F199">
        <v>0.48320000000000002</v>
      </c>
      <c r="G199">
        <v>0.42899999999999999</v>
      </c>
      <c r="H199">
        <v>0</v>
      </c>
      <c r="I199">
        <v>1</v>
      </c>
      <c r="J199">
        <v>86.240618999999995</v>
      </c>
      <c r="K199">
        <v>1</v>
      </c>
      <c r="L199">
        <v>1</v>
      </c>
    </row>
    <row r="200" spans="1:12" x14ac:dyDescent="0.2">
      <c r="A200" t="s">
        <v>148</v>
      </c>
      <c r="B200">
        <v>1991</v>
      </c>
      <c r="C200">
        <v>30</v>
      </c>
      <c r="D200" t="s">
        <v>149</v>
      </c>
      <c r="E200" t="s">
        <v>12</v>
      </c>
      <c r="F200">
        <v>0.4788</v>
      </c>
      <c r="G200">
        <v>0.33300000000000002</v>
      </c>
      <c r="H200">
        <v>0.66700000000000004</v>
      </c>
      <c r="I200">
        <v>2</v>
      </c>
      <c r="J200">
        <v>55.715015999999999</v>
      </c>
      <c r="K200">
        <v>1</v>
      </c>
      <c r="L200">
        <v>1</v>
      </c>
    </row>
    <row r="201" spans="1:12" x14ac:dyDescent="0.2">
      <c r="A201" t="s">
        <v>148</v>
      </c>
      <c r="B201">
        <v>1995</v>
      </c>
      <c r="C201">
        <v>30</v>
      </c>
      <c r="D201" t="s">
        <v>149</v>
      </c>
      <c r="E201" t="s">
        <v>12</v>
      </c>
      <c r="F201">
        <v>0.37819999999999998</v>
      </c>
      <c r="G201">
        <v>0</v>
      </c>
      <c r="H201">
        <v>0.66700000000000004</v>
      </c>
      <c r="I201">
        <v>1</v>
      </c>
      <c r="J201">
        <v>36.946784999999998</v>
      </c>
      <c r="K201">
        <v>1</v>
      </c>
      <c r="L201">
        <v>1</v>
      </c>
    </row>
    <row r="202" spans="1:12" x14ac:dyDescent="0.2">
      <c r="A202" t="s">
        <v>148</v>
      </c>
      <c r="B202">
        <v>1999</v>
      </c>
      <c r="C202">
        <v>30</v>
      </c>
      <c r="D202" t="s">
        <v>150</v>
      </c>
      <c r="E202" t="s">
        <v>12</v>
      </c>
      <c r="F202">
        <v>0.1181</v>
      </c>
      <c r="G202">
        <v>0</v>
      </c>
      <c r="H202">
        <v>1</v>
      </c>
      <c r="I202">
        <v>2</v>
      </c>
      <c r="J202">
        <v>8.7852239999999995</v>
      </c>
      <c r="K202">
        <v>0</v>
      </c>
      <c r="L202">
        <v>0</v>
      </c>
    </row>
    <row r="203" spans="1:12" x14ac:dyDescent="0.2">
      <c r="A203" t="s">
        <v>148</v>
      </c>
      <c r="B203">
        <v>2003</v>
      </c>
      <c r="C203">
        <v>30</v>
      </c>
      <c r="D203" t="s">
        <v>150</v>
      </c>
      <c r="E203" t="s">
        <v>12</v>
      </c>
      <c r="F203">
        <v>0.28189999999999998</v>
      </c>
      <c r="G203">
        <v>0.33300000000000002</v>
      </c>
      <c r="H203">
        <v>1</v>
      </c>
      <c r="I203">
        <v>2</v>
      </c>
      <c r="J203">
        <v>28.955632000000001</v>
      </c>
      <c r="K203">
        <v>0</v>
      </c>
      <c r="L203">
        <v>0</v>
      </c>
    </row>
    <row r="204" spans="1:12" x14ac:dyDescent="0.2">
      <c r="A204" t="s">
        <v>148</v>
      </c>
      <c r="B204">
        <v>2007</v>
      </c>
      <c r="C204">
        <v>30</v>
      </c>
      <c r="D204" t="s">
        <v>150</v>
      </c>
      <c r="E204" t="s">
        <v>12</v>
      </c>
      <c r="F204">
        <v>0.4108</v>
      </c>
      <c r="G204">
        <v>0.33300000000000002</v>
      </c>
      <c r="H204">
        <v>0.66700000000000004</v>
      </c>
      <c r="I204">
        <v>1</v>
      </c>
      <c r="J204">
        <v>49.1755</v>
      </c>
      <c r="K204">
        <v>0</v>
      </c>
      <c r="L204">
        <v>0</v>
      </c>
    </row>
    <row r="205" spans="1:12" x14ac:dyDescent="0.2">
      <c r="A205" t="s">
        <v>148</v>
      </c>
      <c r="B205">
        <v>2011</v>
      </c>
      <c r="C205">
        <v>30</v>
      </c>
      <c r="D205" t="s">
        <v>272</v>
      </c>
      <c r="E205" t="s">
        <v>12</v>
      </c>
      <c r="F205">
        <v>0.40229999999999999</v>
      </c>
      <c r="G205">
        <v>0.66700000000000004</v>
      </c>
      <c r="H205">
        <v>0.66700000000000004</v>
      </c>
      <c r="I205">
        <v>1</v>
      </c>
      <c r="J205">
        <v>58.947178999999998</v>
      </c>
      <c r="K205">
        <v>0</v>
      </c>
      <c r="L205">
        <v>0</v>
      </c>
    </row>
    <row r="206" spans="1:12" x14ac:dyDescent="0.2">
      <c r="A206" t="s">
        <v>148</v>
      </c>
      <c r="B206">
        <v>2015</v>
      </c>
      <c r="C206">
        <v>30</v>
      </c>
      <c r="D206" t="s">
        <v>151</v>
      </c>
      <c r="E206" t="s">
        <v>12</v>
      </c>
      <c r="F206">
        <v>0.57899999999999996</v>
      </c>
      <c r="G206">
        <v>0.66700000000000004</v>
      </c>
      <c r="H206">
        <v>0.33300000000000002</v>
      </c>
      <c r="I206">
        <v>0</v>
      </c>
      <c r="J206">
        <v>82.105005000000006</v>
      </c>
      <c r="K206">
        <v>0</v>
      </c>
      <c r="L206">
        <v>0</v>
      </c>
    </row>
    <row r="207" spans="1:12" x14ac:dyDescent="0.2">
      <c r="A207" t="s">
        <v>152</v>
      </c>
      <c r="B207">
        <v>1991</v>
      </c>
      <c r="C207">
        <v>31</v>
      </c>
      <c r="D207" t="s">
        <v>153</v>
      </c>
      <c r="E207" t="s">
        <v>12</v>
      </c>
      <c r="F207">
        <v>0.53069999999999995</v>
      </c>
      <c r="G207">
        <v>0.66700000000000004</v>
      </c>
      <c r="H207">
        <v>0.66700000000000004</v>
      </c>
      <c r="I207">
        <v>2</v>
      </c>
      <c r="J207">
        <v>69.142780999999999</v>
      </c>
      <c r="K207">
        <v>1</v>
      </c>
      <c r="L207">
        <v>1</v>
      </c>
    </row>
    <row r="208" spans="1:12" x14ac:dyDescent="0.2">
      <c r="A208" t="s">
        <v>152</v>
      </c>
      <c r="B208">
        <v>1995</v>
      </c>
      <c r="C208">
        <v>31</v>
      </c>
      <c r="D208" t="s">
        <v>154</v>
      </c>
      <c r="E208" t="s">
        <v>21</v>
      </c>
      <c r="F208">
        <v>0.46850000000000003</v>
      </c>
      <c r="G208">
        <v>0.33300000000000002</v>
      </c>
      <c r="H208">
        <v>0</v>
      </c>
      <c r="I208">
        <v>2</v>
      </c>
      <c r="J208">
        <v>84.817695000000001</v>
      </c>
      <c r="K208">
        <v>1</v>
      </c>
      <c r="L208">
        <v>1</v>
      </c>
    </row>
    <row r="209" spans="1:12" x14ac:dyDescent="0.2">
      <c r="A209" t="s">
        <v>152</v>
      </c>
      <c r="B209">
        <v>1999</v>
      </c>
      <c r="C209">
        <v>31</v>
      </c>
      <c r="D209" t="s">
        <v>154</v>
      </c>
      <c r="E209" t="s">
        <v>21</v>
      </c>
      <c r="F209">
        <v>0.39489999999999997</v>
      </c>
      <c r="G209">
        <v>0.66700000000000004</v>
      </c>
      <c r="H209">
        <v>0.66700000000000004</v>
      </c>
      <c r="I209">
        <v>2</v>
      </c>
      <c r="J209">
        <v>60.922643999999998</v>
      </c>
      <c r="K209">
        <v>1</v>
      </c>
      <c r="L209">
        <v>1</v>
      </c>
    </row>
    <row r="210" spans="1:12" x14ac:dyDescent="0.2">
      <c r="A210" t="s">
        <v>152</v>
      </c>
      <c r="B210">
        <v>2003</v>
      </c>
      <c r="C210">
        <v>31</v>
      </c>
      <c r="D210" t="s">
        <v>154</v>
      </c>
      <c r="E210" t="s">
        <v>21</v>
      </c>
      <c r="F210">
        <v>0.54290000000000005</v>
      </c>
      <c r="G210">
        <v>0.66700000000000004</v>
      </c>
      <c r="H210">
        <v>0.33300000000000002</v>
      </c>
      <c r="I210">
        <v>0</v>
      </c>
      <c r="J210">
        <v>79.919828999999993</v>
      </c>
      <c r="K210">
        <v>1</v>
      </c>
      <c r="L210">
        <v>0</v>
      </c>
    </row>
    <row r="211" spans="1:12" x14ac:dyDescent="0.2">
      <c r="A211" t="s">
        <v>152</v>
      </c>
      <c r="B211">
        <v>2007</v>
      </c>
      <c r="C211">
        <v>31</v>
      </c>
      <c r="D211" t="s">
        <v>155</v>
      </c>
      <c r="E211" t="s">
        <v>37</v>
      </c>
      <c r="F211">
        <v>0.67920000000000003</v>
      </c>
      <c r="G211">
        <v>0.33300000000000002</v>
      </c>
      <c r="H211">
        <v>0.33300000000000002</v>
      </c>
      <c r="I211">
        <v>2</v>
      </c>
      <c r="J211">
        <v>82.730827000000005</v>
      </c>
      <c r="K211">
        <v>1</v>
      </c>
      <c r="L211">
        <v>1</v>
      </c>
    </row>
    <row r="212" spans="1:12" x14ac:dyDescent="0.2">
      <c r="A212" t="s">
        <v>152</v>
      </c>
      <c r="B212">
        <v>2011</v>
      </c>
      <c r="C212">
        <v>31</v>
      </c>
      <c r="D212" t="s">
        <v>155</v>
      </c>
      <c r="E212" t="s">
        <v>37</v>
      </c>
      <c r="F212">
        <v>0.32340000000000002</v>
      </c>
      <c r="G212">
        <v>0.33300000000000002</v>
      </c>
      <c r="H212">
        <v>0.66700000000000004</v>
      </c>
      <c r="I212">
        <v>0</v>
      </c>
      <c r="J212">
        <v>41.461677999999999</v>
      </c>
      <c r="K212">
        <v>1</v>
      </c>
      <c r="L212">
        <v>1</v>
      </c>
    </row>
    <row r="213" spans="1:12" x14ac:dyDescent="0.2">
      <c r="A213" t="s">
        <v>152</v>
      </c>
      <c r="B213">
        <v>2015</v>
      </c>
      <c r="C213">
        <v>31</v>
      </c>
      <c r="D213" t="s">
        <v>88</v>
      </c>
      <c r="E213" t="s">
        <v>17</v>
      </c>
      <c r="F213">
        <v>0.15179999999999999</v>
      </c>
      <c r="G213">
        <v>0.33300000000000002</v>
      </c>
      <c r="H213">
        <v>0.66700000000000004</v>
      </c>
      <c r="I213">
        <v>2</v>
      </c>
      <c r="J213">
        <v>35.921315</v>
      </c>
      <c r="K213">
        <v>1</v>
      </c>
      <c r="L213">
        <v>1</v>
      </c>
    </row>
    <row r="214" spans="1:12" x14ac:dyDescent="0.2">
      <c r="A214" t="s">
        <v>156</v>
      </c>
      <c r="B214">
        <v>1991</v>
      </c>
      <c r="C214">
        <v>32</v>
      </c>
      <c r="D214" t="s">
        <v>157</v>
      </c>
      <c r="E214" t="s">
        <v>12</v>
      </c>
      <c r="F214">
        <v>0.52</v>
      </c>
      <c r="G214">
        <v>0.33300000000000002</v>
      </c>
      <c r="H214">
        <v>0.5</v>
      </c>
      <c r="I214">
        <v>2</v>
      </c>
      <c r="J214">
        <v>65.651580999999993</v>
      </c>
      <c r="K214">
        <v>1</v>
      </c>
      <c r="L214">
        <v>1</v>
      </c>
    </row>
    <row r="215" spans="1:12" x14ac:dyDescent="0.2">
      <c r="A215" t="s">
        <v>156</v>
      </c>
      <c r="B215">
        <v>1995</v>
      </c>
      <c r="C215">
        <v>32</v>
      </c>
      <c r="D215" t="s">
        <v>157</v>
      </c>
      <c r="E215" t="s">
        <v>12</v>
      </c>
      <c r="F215">
        <v>0.4052</v>
      </c>
      <c r="G215">
        <v>0.33300000000000002</v>
      </c>
      <c r="H215">
        <v>0.66700000000000004</v>
      </c>
      <c r="I215">
        <v>2</v>
      </c>
      <c r="J215">
        <v>51.259920000000001</v>
      </c>
      <c r="K215">
        <v>0</v>
      </c>
      <c r="L215">
        <v>0</v>
      </c>
    </row>
    <row r="216" spans="1:12" x14ac:dyDescent="0.2">
      <c r="A216" t="s">
        <v>156</v>
      </c>
      <c r="B216">
        <v>1999</v>
      </c>
      <c r="C216">
        <v>32</v>
      </c>
      <c r="D216" t="s">
        <v>157</v>
      </c>
      <c r="E216" t="s">
        <v>12</v>
      </c>
      <c r="F216">
        <v>0.18820000000000001</v>
      </c>
      <c r="G216">
        <v>0.4</v>
      </c>
      <c r="H216">
        <v>0.8</v>
      </c>
      <c r="I216">
        <v>2</v>
      </c>
      <c r="J216">
        <v>34.260646000000001</v>
      </c>
      <c r="K216">
        <v>0</v>
      </c>
      <c r="L216">
        <v>0</v>
      </c>
    </row>
    <row r="217" spans="1:12" x14ac:dyDescent="0.2">
      <c r="A217" t="s">
        <v>156</v>
      </c>
      <c r="B217">
        <v>2003</v>
      </c>
      <c r="C217">
        <v>32</v>
      </c>
      <c r="D217" t="s">
        <v>157</v>
      </c>
      <c r="E217" t="s">
        <v>12</v>
      </c>
      <c r="F217">
        <v>0.49709999999999999</v>
      </c>
      <c r="G217">
        <v>0.6</v>
      </c>
      <c r="H217">
        <v>0.6</v>
      </c>
      <c r="I217">
        <v>2</v>
      </c>
      <c r="J217">
        <v>68.031519000000003</v>
      </c>
      <c r="K217">
        <v>0</v>
      </c>
      <c r="L217">
        <v>0</v>
      </c>
    </row>
    <row r="218" spans="1:12" x14ac:dyDescent="0.2">
      <c r="A218" t="s">
        <v>156</v>
      </c>
      <c r="B218">
        <v>2007</v>
      </c>
      <c r="C218">
        <v>32</v>
      </c>
      <c r="D218" t="s">
        <v>157</v>
      </c>
      <c r="E218" t="s">
        <v>12</v>
      </c>
      <c r="F218">
        <v>0.4839</v>
      </c>
      <c r="G218">
        <v>0.4</v>
      </c>
      <c r="H218">
        <v>0.6</v>
      </c>
      <c r="I218">
        <v>2</v>
      </c>
      <c r="J218">
        <v>61.073109000000002</v>
      </c>
      <c r="K218">
        <v>0</v>
      </c>
      <c r="L218">
        <v>0</v>
      </c>
    </row>
    <row r="219" spans="1:12" x14ac:dyDescent="0.2">
      <c r="A219" t="s">
        <v>156</v>
      </c>
      <c r="B219">
        <v>2011</v>
      </c>
      <c r="C219">
        <v>32</v>
      </c>
      <c r="D219" t="s">
        <v>157</v>
      </c>
      <c r="E219" t="s">
        <v>12</v>
      </c>
      <c r="F219">
        <v>0.57620000000000005</v>
      </c>
      <c r="G219">
        <v>0.6</v>
      </c>
      <c r="H219">
        <v>0.4</v>
      </c>
      <c r="I219">
        <v>2</v>
      </c>
      <c r="J219">
        <v>81.732924999999994</v>
      </c>
      <c r="K219">
        <v>0</v>
      </c>
      <c r="L219">
        <v>0</v>
      </c>
    </row>
    <row r="220" spans="1:12" x14ac:dyDescent="0.2">
      <c r="A220" t="s">
        <v>156</v>
      </c>
      <c r="B220">
        <v>2015</v>
      </c>
      <c r="C220">
        <v>32</v>
      </c>
      <c r="D220" t="s">
        <v>157</v>
      </c>
      <c r="E220" t="s">
        <v>12</v>
      </c>
      <c r="F220">
        <v>0.53890000000000005</v>
      </c>
      <c r="G220">
        <v>0.57099999999999995</v>
      </c>
      <c r="H220">
        <v>0.57099999999999995</v>
      </c>
      <c r="I220">
        <v>0</v>
      </c>
      <c r="J220">
        <v>66.114260999999999</v>
      </c>
      <c r="K220">
        <v>0</v>
      </c>
      <c r="L220">
        <v>0</v>
      </c>
    </row>
    <row r="221" spans="1:12" x14ac:dyDescent="0.2">
      <c r="A221" t="s">
        <v>158</v>
      </c>
      <c r="B221">
        <v>1991</v>
      </c>
      <c r="C221">
        <v>33</v>
      </c>
      <c r="D221" t="s">
        <v>159</v>
      </c>
      <c r="E221" t="s">
        <v>12</v>
      </c>
      <c r="F221">
        <v>0.47820000000000001</v>
      </c>
      <c r="G221">
        <v>0.33300000000000002</v>
      </c>
      <c r="H221">
        <v>0.66700000000000004</v>
      </c>
      <c r="I221">
        <v>1</v>
      </c>
      <c r="J221">
        <v>53.255302</v>
      </c>
      <c r="K221">
        <v>1</v>
      </c>
      <c r="L221">
        <v>1</v>
      </c>
    </row>
    <row r="222" spans="1:12" x14ac:dyDescent="0.2">
      <c r="A222" t="s">
        <v>158</v>
      </c>
      <c r="B222">
        <v>1995</v>
      </c>
      <c r="C222">
        <v>33</v>
      </c>
      <c r="D222" t="s">
        <v>160</v>
      </c>
      <c r="E222" t="s">
        <v>12</v>
      </c>
      <c r="F222">
        <v>0.20419999999999999</v>
      </c>
      <c r="G222">
        <v>0</v>
      </c>
      <c r="H222">
        <v>1</v>
      </c>
      <c r="I222">
        <v>1</v>
      </c>
      <c r="J222">
        <v>11.573565</v>
      </c>
      <c r="K222">
        <v>1</v>
      </c>
      <c r="L222">
        <v>1</v>
      </c>
    </row>
    <row r="223" spans="1:12" x14ac:dyDescent="0.2">
      <c r="A223" t="s">
        <v>158</v>
      </c>
      <c r="B223">
        <v>1999</v>
      </c>
      <c r="C223">
        <v>33</v>
      </c>
      <c r="D223" t="s">
        <v>161</v>
      </c>
      <c r="E223" t="s">
        <v>12</v>
      </c>
      <c r="F223">
        <v>9.1700000000000004E-2</v>
      </c>
      <c r="G223">
        <v>0</v>
      </c>
      <c r="H223">
        <v>1</v>
      </c>
      <c r="I223">
        <v>1</v>
      </c>
      <c r="J223">
        <v>4.7638049999999996</v>
      </c>
      <c r="K223">
        <v>1</v>
      </c>
      <c r="L223">
        <v>0</v>
      </c>
    </row>
    <row r="224" spans="1:12" x14ac:dyDescent="0.2">
      <c r="A224" t="s">
        <v>158</v>
      </c>
      <c r="B224">
        <v>2003</v>
      </c>
      <c r="C224">
        <v>33</v>
      </c>
      <c r="D224" t="s">
        <v>162</v>
      </c>
      <c r="E224" t="s">
        <v>12</v>
      </c>
      <c r="F224">
        <v>0.50580000000000003</v>
      </c>
      <c r="G224">
        <v>0.33300000000000002</v>
      </c>
      <c r="H224">
        <v>0.66700000000000004</v>
      </c>
      <c r="I224">
        <v>2</v>
      </c>
      <c r="J224">
        <v>57.349359</v>
      </c>
      <c r="K224">
        <v>1</v>
      </c>
      <c r="L224">
        <v>0</v>
      </c>
    </row>
    <row r="225" spans="1:12" x14ac:dyDescent="0.2">
      <c r="A225" t="s">
        <v>158</v>
      </c>
      <c r="B225">
        <v>2007</v>
      </c>
      <c r="C225">
        <v>33</v>
      </c>
      <c r="D225" t="s">
        <v>162</v>
      </c>
      <c r="E225" t="s">
        <v>12</v>
      </c>
      <c r="F225">
        <v>0.43209999999999998</v>
      </c>
      <c r="G225">
        <v>0.33300000000000002</v>
      </c>
      <c r="H225">
        <v>0.66700000000000004</v>
      </c>
      <c r="I225">
        <v>2</v>
      </c>
      <c r="J225">
        <v>52.888210000000001</v>
      </c>
      <c r="K225">
        <v>1</v>
      </c>
      <c r="L225">
        <v>0</v>
      </c>
    </row>
    <row r="226" spans="1:12" x14ac:dyDescent="0.2">
      <c r="A226" t="s">
        <v>158</v>
      </c>
      <c r="B226">
        <v>2011</v>
      </c>
      <c r="C226">
        <v>33</v>
      </c>
      <c r="D226" t="s">
        <v>162</v>
      </c>
      <c r="E226" t="s">
        <v>12</v>
      </c>
      <c r="F226">
        <v>0.5071</v>
      </c>
      <c r="G226">
        <v>0.66700000000000004</v>
      </c>
      <c r="H226">
        <v>0.66700000000000004</v>
      </c>
      <c r="I226">
        <v>0</v>
      </c>
      <c r="J226">
        <v>62.867454000000002</v>
      </c>
      <c r="K226">
        <v>1</v>
      </c>
      <c r="L226">
        <v>0</v>
      </c>
    </row>
    <row r="227" spans="1:12" x14ac:dyDescent="0.2">
      <c r="A227" t="s">
        <v>158</v>
      </c>
      <c r="B227">
        <v>2015</v>
      </c>
      <c r="C227">
        <v>33</v>
      </c>
      <c r="D227" t="s">
        <v>163</v>
      </c>
      <c r="E227" t="s">
        <v>50</v>
      </c>
      <c r="F227">
        <v>0.4249</v>
      </c>
      <c r="G227">
        <v>0.33300000000000002</v>
      </c>
      <c r="H227">
        <v>0.66700000000000004</v>
      </c>
      <c r="I227">
        <v>2</v>
      </c>
      <c r="J227">
        <v>52.452385</v>
      </c>
      <c r="K227">
        <v>1</v>
      </c>
      <c r="L227">
        <v>1</v>
      </c>
    </row>
    <row r="228" spans="1:12" x14ac:dyDescent="0.2">
      <c r="A228" t="s">
        <v>273</v>
      </c>
      <c r="B228">
        <v>1991</v>
      </c>
      <c r="C228">
        <v>34</v>
      </c>
      <c r="D228" t="s">
        <v>164</v>
      </c>
      <c r="E228" t="s">
        <v>12</v>
      </c>
      <c r="F228">
        <v>0.4037</v>
      </c>
      <c r="G228">
        <v>0.5</v>
      </c>
      <c r="H228">
        <v>0.75</v>
      </c>
      <c r="I228">
        <v>2</v>
      </c>
      <c r="J228">
        <v>52.613165000000002</v>
      </c>
      <c r="K228">
        <v>1</v>
      </c>
      <c r="L228">
        <v>1</v>
      </c>
    </row>
    <row r="229" spans="1:12" x14ac:dyDescent="0.2">
      <c r="A229" t="s">
        <v>273</v>
      </c>
      <c r="B229">
        <v>1995</v>
      </c>
      <c r="C229">
        <v>34</v>
      </c>
      <c r="D229" t="s">
        <v>164</v>
      </c>
      <c r="E229" t="s">
        <v>12</v>
      </c>
      <c r="F229">
        <v>0.35510000000000003</v>
      </c>
      <c r="G229">
        <v>0.25</v>
      </c>
      <c r="H229">
        <v>0.75</v>
      </c>
      <c r="I229">
        <v>2</v>
      </c>
      <c r="J229">
        <v>41.972101000000002</v>
      </c>
      <c r="K229">
        <v>1</v>
      </c>
      <c r="L229">
        <v>1</v>
      </c>
    </row>
    <row r="230" spans="1:12" x14ac:dyDescent="0.2">
      <c r="A230" t="s">
        <v>273</v>
      </c>
      <c r="B230">
        <v>1999</v>
      </c>
      <c r="C230">
        <v>34</v>
      </c>
      <c r="D230" t="s">
        <v>164</v>
      </c>
      <c r="E230" t="s">
        <v>12</v>
      </c>
      <c r="F230">
        <v>0.40139999999999998</v>
      </c>
      <c r="G230">
        <v>0.33300000000000002</v>
      </c>
      <c r="H230">
        <v>0.66700000000000004</v>
      </c>
      <c r="I230">
        <v>2</v>
      </c>
      <c r="J230">
        <v>51.029902</v>
      </c>
      <c r="K230">
        <v>1</v>
      </c>
      <c r="L230">
        <v>0</v>
      </c>
    </row>
    <row r="231" spans="1:12" x14ac:dyDescent="0.2">
      <c r="A231" t="s">
        <v>273</v>
      </c>
      <c r="B231">
        <v>2003</v>
      </c>
      <c r="C231">
        <v>34</v>
      </c>
      <c r="D231" t="s">
        <v>164</v>
      </c>
      <c r="E231" t="s">
        <v>12</v>
      </c>
      <c r="F231">
        <v>0.50570000000000004</v>
      </c>
      <c r="G231">
        <v>0.33300000000000002</v>
      </c>
      <c r="H231">
        <v>0.33300000000000002</v>
      </c>
      <c r="I231">
        <v>2</v>
      </c>
      <c r="J231">
        <v>72.228663999999995</v>
      </c>
      <c r="K231">
        <v>1</v>
      </c>
      <c r="L231">
        <v>0</v>
      </c>
    </row>
    <row r="232" spans="1:12" x14ac:dyDescent="0.2">
      <c r="A232" t="s">
        <v>273</v>
      </c>
      <c r="B232">
        <v>2007</v>
      </c>
      <c r="C232">
        <v>34</v>
      </c>
      <c r="D232" t="s">
        <v>164</v>
      </c>
      <c r="E232" t="s">
        <v>12</v>
      </c>
      <c r="F232">
        <v>0.68069999999999997</v>
      </c>
      <c r="G232">
        <v>0.33300000000000002</v>
      </c>
      <c r="H232">
        <v>0.33300000000000002</v>
      </c>
      <c r="I232">
        <v>0</v>
      </c>
      <c r="J232">
        <v>77.974833000000004</v>
      </c>
      <c r="K232">
        <v>1</v>
      </c>
      <c r="L232">
        <v>0</v>
      </c>
    </row>
    <row r="233" spans="1:12" x14ac:dyDescent="0.2">
      <c r="A233" t="s">
        <v>273</v>
      </c>
      <c r="B233">
        <v>2011</v>
      </c>
      <c r="C233">
        <v>34</v>
      </c>
      <c r="D233" t="s">
        <v>165</v>
      </c>
      <c r="E233" t="s">
        <v>21</v>
      </c>
      <c r="F233">
        <v>0.50470000000000004</v>
      </c>
      <c r="G233">
        <v>0.66700000000000004</v>
      </c>
      <c r="H233">
        <v>0.66700000000000004</v>
      </c>
      <c r="I233">
        <v>2</v>
      </c>
      <c r="J233">
        <v>67.568968999999996</v>
      </c>
      <c r="K233">
        <v>1</v>
      </c>
      <c r="L233">
        <v>1</v>
      </c>
    </row>
    <row r="234" spans="1:12" x14ac:dyDescent="0.2">
      <c r="A234" t="s">
        <v>273</v>
      </c>
      <c r="B234">
        <v>2015</v>
      </c>
      <c r="C234">
        <v>34</v>
      </c>
      <c r="D234" t="s">
        <v>165</v>
      </c>
      <c r="E234" t="s">
        <v>50</v>
      </c>
      <c r="F234">
        <v>0.70030000000000003</v>
      </c>
      <c r="G234">
        <v>0.66700000000000004</v>
      </c>
      <c r="H234">
        <v>0.66700000000000004</v>
      </c>
      <c r="I234">
        <v>0</v>
      </c>
      <c r="J234">
        <v>74.562081000000006</v>
      </c>
      <c r="K234">
        <v>1</v>
      </c>
      <c r="L234">
        <v>1</v>
      </c>
    </row>
    <row r="235" spans="1:12" x14ac:dyDescent="0.2">
      <c r="A235" t="s">
        <v>166</v>
      </c>
      <c r="B235">
        <v>1991</v>
      </c>
      <c r="C235">
        <v>35</v>
      </c>
      <c r="D235" t="s">
        <v>167</v>
      </c>
      <c r="E235" t="s">
        <v>21</v>
      </c>
      <c r="F235">
        <v>0.5141</v>
      </c>
      <c r="G235">
        <v>0.5</v>
      </c>
      <c r="H235">
        <v>0.5</v>
      </c>
      <c r="I235">
        <v>0</v>
      </c>
      <c r="J235">
        <v>65.590754000000004</v>
      </c>
      <c r="K235">
        <v>1</v>
      </c>
      <c r="L235">
        <v>1</v>
      </c>
    </row>
    <row r="236" spans="1:12" x14ac:dyDescent="0.2">
      <c r="A236" t="s">
        <v>166</v>
      </c>
      <c r="B236">
        <v>1995</v>
      </c>
      <c r="C236">
        <v>35</v>
      </c>
      <c r="D236" t="s">
        <v>168</v>
      </c>
      <c r="E236" t="s">
        <v>12</v>
      </c>
      <c r="F236">
        <v>0.46879999999999999</v>
      </c>
      <c r="G236">
        <v>0.5</v>
      </c>
      <c r="H236">
        <v>0.5</v>
      </c>
      <c r="I236">
        <v>2</v>
      </c>
      <c r="J236">
        <v>67.695481000000001</v>
      </c>
      <c r="K236">
        <v>1</v>
      </c>
      <c r="L236">
        <v>1</v>
      </c>
    </row>
    <row r="237" spans="1:12" x14ac:dyDescent="0.2">
      <c r="A237" t="s">
        <v>166</v>
      </c>
      <c r="B237">
        <v>1999</v>
      </c>
      <c r="C237">
        <v>35</v>
      </c>
      <c r="D237" t="s">
        <v>168</v>
      </c>
      <c r="E237" t="s">
        <v>12</v>
      </c>
      <c r="F237">
        <v>0.34139999999999998</v>
      </c>
      <c r="G237">
        <v>0.2</v>
      </c>
      <c r="H237">
        <v>0.6</v>
      </c>
      <c r="I237">
        <v>2</v>
      </c>
      <c r="J237">
        <v>46.288015000000001</v>
      </c>
      <c r="K237">
        <v>1</v>
      </c>
      <c r="L237">
        <v>1</v>
      </c>
    </row>
    <row r="238" spans="1:12" x14ac:dyDescent="0.2">
      <c r="A238" t="s">
        <v>166</v>
      </c>
      <c r="B238">
        <v>2003</v>
      </c>
      <c r="C238">
        <v>35</v>
      </c>
      <c r="D238" t="s">
        <v>168</v>
      </c>
      <c r="E238" t="s">
        <v>12</v>
      </c>
      <c r="F238">
        <v>0.52010000000000001</v>
      </c>
      <c r="G238">
        <v>0.6</v>
      </c>
      <c r="H238">
        <v>0.6</v>
      </c>
      <c r="I238">
        <v>2</v>
      </c>
      <c r="J238">
        <v>69.423737000000003</v>
      </c>
      <c r="K238">
        <v>0</v>
      </c>
      <c r="L238">
        <v>0</v>
      </c>
    </row>
    <row r="239" spans="1:12" x14ac:dyDescent="0.2">
      <c r="A239" t="s">
        <v>166</v>
      </c>
      <c r="B239">
        <v>2007</v>
      </c>
      <c r="C239">
        <v>35</v>
      </c>
      <c r="D239" t="s">
        <v>168</v>
      </c>
      <c r="E239" t="s">
        <v>12</v>
      </c>
      <c r="F239">
        <v>0.50360000000000005</v>
      </c>
      <c r="G239">
        <v>0.4</v>
      </c>
      <c r="H239">
        <v>0.6</v>
      </c>
      <c r="I239">
        <v>2</v>
      </c>
      <c r="J239">
        <v>62.265574000000001</v>
      </c>
      <c r="K239">
        <v>0</v>
      </c>
      <c r="L239">
        <v>0</v>
      </c>
    </row>
    <row r="240" spans="1:12" x14ac:dyDescent="0.2">
      <c r="A240" t="s">
        <v>166</v>
      </c>
      <c r="B240">
        <v>2011</v>
      </c>
      <c r="C240">
        <v>35</v>
      </c>
      <c r="D240" t="s">
        <v>168</v>
      </c>
      <c r="E240" t="s">
        <v>12</v>
      </c>
      <c r="F240">
        <v>0.41439999999999999</v>
      </c>
      <c r="G240">
        <v>0.6</v>
      </c>
      <c r="H240">
        <v>0.8</v>
      </c>
      <c r="I240">
        <v>2</v>
      </c>
      <c r="J240">
        <v>54.112200999999999</v>
      </c>
      <c r="K240">
        <v>0</v>
      </c>
      <c r="L240">
        <v>0</v>
      </c>
    </row>
    <row r="241" spans="1:12" x14ac:dyDescent="0.2">
      <c r="A241" t="s">
        <v>166</v>
      </c>
      <c r="B241">
        <v>2015</v>
      </c>
      <c r="C241">
        <v>35</v>
      </c>
      <c r="D241" t="s">
        <v>168</v>
      </c>
      <c r="E241" t="s">
        <v>12</v>
      </c>
      <c r="F241">
        <v>0.59519999999999995</v>
      </c>
      <c r="G241">
        <v>0.71399999999999997</v>
      </c>
      <c r="H241">
        <v>0.6</v>
      </c>
      <c r="I241">
        <v>0</v>
      </c>
      <c r="J241">
        <v>72.633696</v>
      </c>
      <c r="K241">
        <v>0</v>
      </c>
      <c r="L241">
        <v>0</v>
      </c>
    </row>
    <row r="242" spans="1:12" x14ac:dyDescent="0.2">
      <c r="A242" t="s">
        <v>169</v>
      </c>
      <c r="B242">
        <v>1991</v>
      </c>
      <c r="C242">
        <v>36</v>
      </c>
      <c r="D242" t="s">
        <v>170</v>
      </c>
      <c r="E242" t="s">
        <v>12</v>
      </c>
      <c r="F242">
        <v>0.4128</v>
      </c>
      <c r="G242">
        <v>0.33300000000000002</v>
      </c>
      <c r="H242">
        <v>0.66700000000000004</v>
      </c>
      <c r="I242">
        <v>1</v>
      </c>
      <c r="J242">
        <v>49.296562000000002</v>
      </c>
      <c r="K242">
        <v>1</v>
      </c>
      <c r="L242">
        <v>1</v>
      </c>
    </row>
    <row r="243" spans="1:12" x14ac:dyDescent="0.2">
      <c r="A243" t="s">
        <v>169</v>
      </c>
      <c r="B243">
        <v>1995</v>
      </c>
      <c r="C243">
        <v>36</v>
      </c>
      <c r="D243" t="s">
        <v>171</v>
      </c>
      <c r="E243" t="s">
        <v>12</v>
      </c>
      <c r="F243">
        <v>0.24110000000000001</v>
      </c>
      <c r="G243">
        <v>0</v>
      </c>
      <c r="H243">
        <v>0.66700000000000004</v>
      </c>
      <c r="I243">
        <v>2</v>
      </c>
      <c r="J243">
        <v>31.071352999999998</v>
      </c>
      <c r="K243">
        <v>1</v>
      </c>
      <c r="L243">
        <v>1</v>
      </c>
    </row>
    <row r="244" spans="1:12" x14ac:dyDescent="0.2">
      <c r="A244" t="s">
        <v>169</v>
      </c>
      <c r="B244">
        <v>1999</v>
      </c>
      <c r="C244">
        <v>36</v>
      </c>
      <c r="D244" t="s">
        <v>171</v>
      </c>
      <c r="E244" t="s">
        <v>12</v>
      </c>
      <c r="F244">
        <v>1.2999999999999999E-2</v>
      </c>
      <c r="G244">
        <v>0</v>
      </c>
      <c r="H244">
        <v>1</v>
      </c>
      <c r="I244">
        <v>1</v>
      </c>
      <c r="J244">
        <v>0</v>
      </c>
      <c r="K244">
        <v>1</v>
      </c>
      <c r="L244">
        <v>0</v>
      </c>
    </row>
    <row r="245" spans="1:12" x14ac:dyDescent="0.2">
      <c r="A245" t="s">
        <v>169</v>
      </c>
      <c r="B245">
        <v>2003</v>
      </c>
      <c r="C245">
        <v>36</v>
      </c>
      <c r="D245" t="s">
        <v>172</v>
      </c>
      <c r="E245" t="s">
        <v>12</v>
      </c>
      <c r="F245">
        <v>0.29730000000000001</v>
      </c>
      <c r="G245">
        <v>0.33300000000000002</v>
      </c>
      <c r="H245">
        <v>1</v>
      </c>
      <c r="I245">
        <v>2</v>
      </c>
      <c r="J245">
        <v>29.887813000000001</v>
      </c>
      <c r="K245">
        <v>1</v>
      </c>
      <c r="L245">
        <v>0</v>
      </c>
    </row>
    <row r="246" spans="1:12" x14ac:dyDescent="0.2">
      <c r="A246" t="s">
        <v>169</v>
      </c>
      <c r="B246">
        <v>2007</v>
      </c>
      <c r="C246">
        <v>36</v>
      </c>
      <c r="D246" t="s">
        <v>172</v>
      </c>
      <c r="E246" t="s">
        <v>12</v>
      </c>
      <c r="F246">
        <v>0.46989999999999998</v>
      </c>
      <c r="G246">
        <v>0.33300000000000002</v>
      </c>
      <c r="H246">
        <v>0.66700000000000004</v>
      </c>
      <c r="I246">
        <v>2</v>
      </c>
      <c r="J246">
        <v>55.176288999999997</v>
      </c>
      <c r="K246">
        <v>1</v>
      </c>
      <c r="L246">
        <v>0</v>
      </c>
    </row>
    <row r="247" spans="1:12" x14ac:dyDescent="0.2">
      <c r="A247" t="s">
        <v>169</v>
      </c>
      <c r="B247">
        <v>2011</v>
      </c>
      <c r="C247">
        <v>36</v>
      </c>
      <c r="D247" t="s">
        <v>172</v>
      </c>
      <c r="E247" t="s">
        <v>12</v>
      </c>
      <c r="F247">
        <v>0.5071</v>
      </c>
      <c r="G247">
        <v>0.33300000000000002</v>
      </c>
      <c r="H247">
        <v>0.66700000000000004</v>
      </c>
      <c r="I247">
        <v>0</v>
      </c>
      <c r="J247">
        <v>52.581259000000003</v>
      </c>
      <c r="K247">
        <v>1</v>
      </c>
      <c r="L247">
        <v>0</v>
      </c>
    </row>
    <row r="248" spans="1:12" x14ac:dyDescent="0.2">
      <c r="A248" t="s">
        <v>169</v>
      </c>
      <c r="B248">
        <v>2015</v>
      </c>
      <c r="C248">
        <v>36</v>
      </c>
      <c r="D248" t="s">
        <v>173</v>
      </c>
      <c r="E248" t="s">
        <v>50</v>
      </c>
      <c r="F248">
        <v>0.48549999999999999</v>
      </c>
      <c r="G248">
        <v>0.33300000000000002</v>
      </c>
      <c r="H248">
        <v>0.66700000000000004</v>
      </c>
      <c r="I248">
        <v>2</v>
      </c>
      <c r="J248">
        <v>56.120575000000002</v>
      </c>
      <c r="K248">
        <v>1</v>
      </c>
      <c r="L248">
        <v>1</v>
      </c>
    </row>
    <row r="249" spans="1:12" x14ac:dyDescent="0.2">
      <c r="A249" t="s">
        <v>174</v>
      </c>
      <c r="B249">
        <v>1991</v>
      </c>
      <c r="C249">
        <v>37</v>
      </c>
      <c r="D249" t="s">
        <v>175</v>
      </c>
      <c r="E249" t="s">
        <v>12</v>
      </c>
      <c r="F249">
        <v>0.53410000000000002</v>
      </c>
      <c r="G249">
        <v>0.25</v>
      </c>
      <c r="H249">
        <v>0.5</v>
      </c>
      <c r="I249">
        <v>2</v>
      </c>
      <c r="J249">
        <v>63.948920999999999</v>
      </c>
      <c r="K249">
        <v>1</v>
      </c>
      <c r="L249">
        <v>1</v>
      </c>
    </row>
    <row r="250" spans="1:12" x14ac:dyDescent="0.2">
      <c r="A250" t="s">
        <v>174</v>
      </c>
      <c r="B250">
        <v>1995</v>
      </c>
      <c r="C250">
        <v>37</v>
      </c>
      <c r="D250" t="s">
        <v>175</v>
      </c>
      <c r="E250" t="s">
        <v>12</v>
      </c>
      <c r="F250">
        <v>0.37569999999999998</v>
      </c>
      <c r="G250">
        <v>0</v>
      </c>
      <c r="H250">
        <v>0.75</v>
      </c>
      <c r="I250">
        <v>1</v>
      </c>
      <c r="J250">
        <v>33.096401</v>
      </c>
      <c r="K250">
        <v>1</v>
      </c>
      <c r="L250">
        <v>1</v>
      </c>
    </row>
    <row r="251" spans="1:12" x14ac:dyDescent="0.2">
      <c r="A251" t="s">
        <v>174</v>
      </c>
      <c r="B251">
        <v>1999</v>
      </c>
      <c r="C251">
        <v>37</v>
      </c>
      <c r="D251" t="s">
        <v>176</v>
      </c>
      <c r="E251" t="s">
        <v>12</v>
      </c>
      <c r="F251">
        <v>5.8299999999999998E-2</v>
      </c>
      <c r="G251">
        <v>0</v>
      </c>
      <c r="H251">
        <v>1</v>
      </c>
      <c r="I251">
        <v>1</v>
      </c>
      <c r="J251">
        <v>2.7420629999999999</v>
      </c>
      <c r="K251">
        <v>0</v>
      </c>
      <c r="L251">
        <v>0</v>
      </c>
    </row>
    <row r="252" spans="1:12" x14ac:dyDescent="0.2">
      <c r="A252" t="s">
        <v>174</v>
      </c>
      <c r="B252">
        <v>2003</v>
      </c>
      <c r="C252">
        <v>37</v>
      </c>
      <c r="D252" t="s">
        <v>177</v>
      </c>
      <c r="E252" t="s">
        <v>12</v>
      </c>
      <c r="F252">
        <v>0.39079999999999998</v>
      </c>
      <c r="G252">
        <v>0.33300000000000002</v>
      </c>
      <c r="H252">
        <v>0.66700000000000004</v>
      </c>
      <c r="I252">
        <v>2</v>
      </c>
      <c r="J252">
        <v>50.388271000000003</v>
      </c>
      <c r="K252">
        <v>0</v>
      </c>
      <c r="L252">
        <v>0</v>
      </c>
    </row>
    <row r="253" spans="1:12" x14ac:dyDescent="0.2">
      <c r="A253" t="s">
        <v>174</v>
      </c>
      <c r="B253">
        <v>2007</v>
      </c>
      <c r="C253">
        <v>37</v>
      </c>
      <c r="D253" t="s">
        <v>177</v>
      </c>
      <c r="E253" t="s">
        <v>12</v>
      </c>
      <c r="F253">
        <v>0.45689999999999997</v>
      </c>
      <c r="G253">
        <v>0.33300000000000002</v>
      </c>
      <c r="H253">
        <v>0.66700000000000004</v>
      </c>
      <c r="I253">
        <v>2</v>
      </c>
      <c r="J253">
        <v>54.389383000000002</v>
      </c>
      <c r="K253">
        <v>0</v>
      </c>
      <c r="L253">
        <v>0</v>
      </c>
    </row>
    <row r="254" spans="1:12" x14ac:dyDescent="0.2">
      <c r="A254" t="s">
        <v>174</v>
      </c>
      <c r="B254">
        <v>2011</v>
      </c>
      <c r="C254">
        <v>37</v>
      </c>
      <c r="D254" t="s">
        <v>177</v>
      </c>
      <c r="E254" t="s">
        <v>12</v>
      </c>
      <c r="F254">
        <v>0.61599999999999999</v>
      </c>
      <c r="G254">
        <v>0.33300000000000002</v>
      </c>
      <c r="H254">
        <v>0.66700000000000004</v>
      </c>
      <c r="I254">
        <v>2</v>
      </c>
      <c r="J254">
        <v>64.019897</v>
      </c>
      <c r="K254">
        <v>0</v>
      </c>
      <c r="L254">
        <v>0</v>
      </c>
    </row>
    <row r="255" spans="1:12" x14ac:dyDescent="0.2">
      <c r="A255" t="s">
        <v>174</v>
      </c>
      <c r="B255">
        <v>2015</v>
      </c>
      <c r="C255">
        <v>37</v>
      </c>
      <c r="D255" t="s">
        <v>177</v>
      </c>
      <c r="E255" t="s">
        <v>12</v>
      </c>
      <c r="F255">
        <v>0.56489999999999996</v>
      </c>
      <c r="G255">
        <v>0.33300000000000002</v>
      </c>
      <c r="H255">
        <v>0.66700000000000004</v>
      </c>
      <c r="I255">
        <v>2</v>
      </c>
      <c r="J255">
        <v>60.926752999999998</v>
      </c>
      <c r="K255">
        <v>0</v>
      </c>
      <c r="L255">
        <v>0</v>
      </c>
    </row>
    <row r="256" spans="1:12" x14ac:dyDescent="0.2">
      <c r="A256" t="s">
        <v>178</v>
      </c>
      <c r="B256">
        <v>1991</v>
      </c>
      <c r="C256">
        <v>38</v>
      </c>
      <c r="D256" t="s">
        <v>179</v>
      </c>
      <c r="E256" t="s">
        <v>12</v>
      </c>
      <c r="F256">
        <v>0.20699999999999999</v>
      </c>
      <c r="G256">
        <v>0</v>
      </c>
      <c r="H256">
        <v>1</v>
      </c>
      <c r="I256">
        <v>2</v>
      </c>
      <c r="J256">
        <v>14.166448000000001</v>
      </c>
      <c r="K256">
        <v>1</v>
      </c>
      <c r="L256">
        <v>1</v>
      </c>
    </row>
    <row r="257" spans="1:12" x14ac:dyDescent="0.2">
      <c r="A257" t="s">
        <v>178</v>
      </c>
      <c r="B257">
        <v>1995</v>
      </c>
      <c r="C257">
        <v>38</v>
      </c>
      <c r="D257" t="s">
        <v>179</v>
      </c>
      <c r="E257" t="s">
        <v>12</v>
      </c>
      <c r="F257">
        <v>0.1973</v>
      </c>
      <c r="G257">
        <v>0</v>
      </c>
      <c r="H257">
        <v>1</v>
      </c>
      <c r="I257">
        <v>1</v>
      </c>
      <c r="J257">
        <v>11.155900000000001</v>
      </c>
      <c r="K257">
        <v>1</v>
      </c>
      <c r="L257">
        <v>1</v>
      </c>
    </row>
    <row r="258" spans="1:12" x14ac:dyDescent="0.2">
      <c r="A258" t="s">
        <v>178</v>
      </c>
      <c r="B258">
        <v>1999</v>
      </c>
      <c r="C258">
        <v>38</v>
      </c>
      <c r="D258" t="s">
        <v>180</v>
      </c>
      <c r="E258" t="s">
        <v>12</v>
      </c>
      <c r="F258">
        <v>3.7600000000000001E-2</v>
      </c>
      <c r="G258">
        <v>0</v>
      </c>
      <c r="H258">
        <v>1</v>
      </c>
      <c r="I258">
        <v>2</v>
      </c>
      <c r="J258">
        <v>3.9124629999999998</v>
      </c>
      <c r="K258">
        <v>1</v>
      </c>
      <c r="L258">
        <v>0</v>
      </c>
    </row>
    <row r="259" spans="1:12" x14ac:dyDescent="0.2">
      <c r="A259" t="s">
        <v>178</v>
      </c>
      <c r="B259">
        <v>2003</v>
      </c>
      <c r="C259">
        <v>38</v>
      </c>
      <c r="D259" t="s">
        <v>180</v>
      </c>
      <c r="E259" t="s">
        <v>12</v>
      </c>
      <c r="F259">
        <v>0.45050000000000001</v>
      </c>
      <c r="G259">
        <v>0.33300000000000002</v>
      </c>
      <c r="H259">
        <v>0.66700000000000004</v>
      </c>
      <c r="I259">
        <v>0</v>
      </c>
      <c r="J259">
        <v>49.155192999999997</v>
      </c>
      <c r="K259">
        <v>1</v>
      </c>
      <c r="L259">
        <v>0</v>
      </c>
    </row>
    <row r="260" spans="1:12" x14ac:dyDescent="0.2">
      <c r="A260" t="s">
        <v>178</v>
      </c>
      <c r="B260">
        <v>2007</v>
      </c>
      <c r="C260">
        <v>38</v>
      </c>
      <c r="D260" t="s">
        <v>181</v>
      </c>
      <c r="E260" t="s">
        <v>23</v>
      </c>
      <c r="F260">
        <v>0.54849999999999999</v>
      </c>
      <c r="G260">
        <v>0.33300000000000002</v>
      </c>
      <c r="H260">
        <v>0.66700000000000004</v>
      </c>
      <c r="I260">
        <v>2</v>
      </c>
      <c r="J260">
        <v>59.934041000000001</v>
      </c>
      <c r="K260">
        <v>1</v>
      </c>
      <c r="L260">
        <v>1</v>
      </c>
    </row>
    <row r="261" spans="1:12" x14ac:dyDescent="0.2">
      <c r="A261" t="s">
        <v>178</v>
      </c>
      <c r="B261">
        <v>2011</v>
      </c>
      <c r="C261">
        <v>38</v>
      </c>
      <c r="D261" t="s">
        <v>181</v>
      </c>
      <c r="E261" t="s">
        <v>12</v>
      </c>
      <c r="F261">
        <v>0.57289999999999996</v>
      </c>
      <c r="G261">
        <v>0.33300000000000002</v>
      </c>
      <c r="H261">
        <v>0.66700000000000004</v>
      </c>
      <c r="I261">
        <v>0</v>
      </c>
      <c r="J261">
        <v>56.564211999999998</v>
      </c>
      <c r="K261">
        <v>1</v>
      </c>
      <c r="L261">
        <v>1</v>
      </c>
    </row>
    <row r="262" spans="1:12" x14ac:dyDescent="0.2">
      <c r="A262" t="s">
        <v>178</v>
      </c>
      <c r="B262">
        <v>2015</v>
      </c>
      <c r="C262">
        <v>38</v>
      </c>
      <c r="D262" t="s">
        <v>182</v>
      </c>
      <c r="E262" t="s">
        <v>50</v>
      </c>
      <c r="F262">
        <v>0.48099999999999998</v>
      </c>
      <c r="G262">
        <v>0.33300000000000002</v>
      </c>
      <c r="H262">
        <v>0.66700000000000004</v>
      </c>
      <c r="I262">
        <v>2</v>
      </c>
      <c r="J262">
        <v>55.848185000000001</v>
      </c>
      <c r="K262">
        <v>1</v>
      </c>
      <c r="L262">
        <v>1</v>
      </c>
    </row>
    <row r="263" spans="1:12" x14ac:dyDescent="0.2">
      <c r="A263" t="s">
        <v>183</v>
      </c>
      <c r="B263">
        <v>1991</v>
      </c>
      <c r="C263">
        <v>39</v>
      </c>
      <c r="D263" t="s">
        <v>184</v>
      </c>
      <c r="E263" t="s">
        <v>12</v>
      </c>
      <c r="F263">
        <v>0.51060000000000005</v>
      </c>
      <c r="G263">
        <v>0.33300000000000002</v>
      </c>
      <c r="H263">
        <v>0.66700000000000004</v>
      </c>
      <c r="I263">
        <v>2</v>
      </c>
      <c r="J263">
        <v>57.639909000000003</v>
      </c>
      <c r="K263">
        <v>1</v>
      </c>
      <c r="L263">
        <v>1</v>
      </c>
    </row>
    <row r="264" spans="1:12" x14ac:dyDescent="0.2">
      <c r="A264" t="s">
        <v>183</v>
      </c>
      <c r="B264">
        <v>1995</v>
      </c>
      <c r="C264">
        <v>39</v>
      </c>
      <c r="D264" t="s">
        <v>184</v>
      </c>
      <c r="E264" t="s">
        <v>12</v>
      </c>
      <c r="F264">
        <v>0.47289999999999999</v>
      </c>
      <c r="G264">
        <v>0.33300000000000002</v>
      </c>
      <c r="H264">
        <v>0.66700000000000004</v>
      </c>
      <c r="I264">
        <v>1</v>
      </c>
      <c r="J264">
        <v>52.934486999999997</v>
      </c>
      <c r="K264">
        <v>1</v>
      </c>
      <c r="L264">
        <v>1</v>
      </c>
    </row>
    <row r="265" spans="1:12" x14ac:dyDescent="0.2">
      <c r="A265" t="s">
        <v>183</v>
      </c>
      <c r="B265">
        <v>1999</v>
      </c>
      <c r="C265">
        <v>39</v>
      </c>
      <c r="D265" t="s">
        <v>185</v>
      </c>
      <c r="E265" t="s">
        <v>12</v>
      </c>
      <c r="F265">
        <v>5.9700000000000003E-2</v>
      </c>
      <c r="G265">
        <v>0</v>
      </c>
      <c r="H265">
        <v>1</v>
      </c>
      <c r="I265">
        <v>2</v>
      </c>
      <c r="J265">
        <v>5.2502019999999998</v>
      </c>
      <c r="K265">
        <v>1</v>
      </c>
      <c r="L265">
        <v>0</v>
      </c>
    </row>
    <row r="266" spans="1:12" x14ac:dyDescent="0.2">
      <c r="A266" t="s">
        <v>183</v>
      </c>
      <c r="B266">
        <v>2003</v>
      </c>
      <c r="C266">
        <v>39</v>
      </c>
      <c r="D266" t="s">
        <v>185</v>
      </c>
      <c r="E266" t="s">
        <v>12</v>
      </c>
      <c r="F266">
        <v>0.4904</v>
      </c>
      <c r="G266">
        <v>0.33300000000000002</v>
      </c>
      <c r="H266">
        <v>0.66700000000000004</v>
      </c>
      <c r="I266">
        <v>2</v>
      </c>
      <c r="J266">
        <v>56.417178</v>
      </c>
      <c r="K266">
        <v>1</v>
      </c>
      <c r="L266">
        <v>0</v>
      </c>
    </row>
    <row r="267" spans="1:12" x14ac:dyDescent="0.2">
      <c r="A267" t="s">
        <v>183</v>
      </c>
      <c r="B267">
        <v>2007</v>
      </c>
      <c r="C267">
        <v>39</v>
      </c>
      <c r="D267" t="s">
        <v>185</v>
      </c>
      <c r="E267" t="s">
        <v>12</v>
      </c>
      <c r="F267">
        <v>0.4854</v>
      </c>
      <c r="G267">
        <v>0</v>
      </c>
      <c r="H267">
        <v>0.66700000000000004</v>
      </c>
      <c r="I267">
        <v>1</v>
      </c>
      <c r="J267">
        <v>43.435729000000002</v>
      </c>
      <c r="K267">
        <v>1</v>
      </c>
      <c r="L267">
        <v>0</v>
      </c>
    </row>
    <row r="268" spans="1:12" x14ac:dyDescent="0.2">
      <c r="A268" t="s">
        <v>183</v>
      </c>
      <c r="B268">
        <v>2011</v>
      </c>
      <c r="C268">
        <v>39</v>
      </c>
      <c r="D268" t="s">
        <v>186</v>
      </c>
      <c r="E268" t="s">
        <v>12</v>
      </c>
      <c r="F268">
        <v>0.47010000000000002</v>
      </c>
      <c r="G268">
        <v>0.66700000000000004</v>
      </c>
      <c r="H268">
        <v>0.66700000000000004</v>
      </c>
      <c r="I268">
        <v>0</v>
      </c>
      <c r="J268">
        <v>60.627799000000003</v>
      </c>
      <c r="K268">
        <v>1</v>
      </c>
      <c r="L268">
        <v>0</v>
      </c>
    </row>
    <row r="269" spans="1:12" x14ac:dyDescent="0.2">
      <c r="A269" t="s">
        <v>183</v>
      </c>
      <c r="B269">
        <v>2015</v>
      </c>
      <c r="C269">
        <v>39</v>
      </c>
      <c r="D269" t="s">
        <v>187</v>
      </c>
      <c r="E269" t="s">
        <v>17</v>
      </c>
      <c r="F269">
        <v>0.44479999999999997</v>
      </c>
      <c r="G269">
        <v>0.33300000000000002</v>
      </c>
      <c r="H269">
        <v>0.66700000000000004</v>
      </c>
      <c r="I269">
        <v>2</v>
      </c>
      <c r="J269">
        <v>53.656956000000001</v>
      </c>
      <c r="K269">
        <v>1</v>
      </c>
      <c r="L269">
        <v>1</v>
      </c>
    </row>
    <row r="270" spans="1:12" x14ac:dyDescent="0.2">
      <c r="A270" t="s">
        <v>188</v>
      </c>
      <c r="B270">
        <v>1991</v>
      </c>
      <c r="C270">
        <v>40</v>
      </c>
      <c r="D270" t="s">
        <v>189</v>
      </c>
      <c r="E270" t="s">
        <v>12</v>
      </c>
      <c r="F270">
        <v>0.37730000000000002</v>
      </c>
      <c r="G270">
        <v>0</v>
      </c>
      <c r="H270">
        <v>0.66700000000000004</v>
      </c>
      <c r="I270">
        <v>1</v>
      </c>
      <c r="J270">
        <v>36.892307000000002</v>
      </c>
      <c r="K270">
        <v>1</v>
      </c>
      <c r="L270">
        <v>1</v>
      </c>
    </row>
    <row r="271" spans="1:12" x14ac:dyDescent="0.2">
      <c r="A271" t="s">
        <v>188</v>
      </c>
      <c r="B271">
        <v>1995</v>
      </c>
      <c r="C271">
        <v>40</v>
      </c>
      <c r="D271" t="s">
        <v>190</v>
      </c>
      <c r="E271" t="s">
        <v>12</v>
      </c>
      <c r="F271">
        <v>0.37209999999999999</v>
      </c>
      <c r="G271">
        <v>0.28599999999999998</v>
      </c>
      <c r="H271">
        <v>0.71399999999999997</v>
      </c>
      <c r="I271">
        <v>2</v>
      </c>
      <c r="J271">
        <v>45.714233</v>
      </c>
      <c r="K271">
        <v>1</v>
      </c>
      <c r="L271">
        <v>1</v>
      </c>
    </row>
    <row r="272" spans="1:12" x14ac:dyDescent="0.2">
      <c r="A272" t="s">
        <v>188</v>
      </c>
      <c r="B272">
        <v>1999</v>
      </c>
      <c r="C272">
        <v>40</v>
      </c>
      <c r="D272" t="s">
        <v>190</v>
      </c>
      <c r="E272" t="s">
        <v>12</v>
      </c>
      <c r="F272">
        <v>0.49669999999999997</v>
      </c>
      <c r="G272">
        <v>0.42899999999999999</v>
      </c>
      <c r="H272">
        <v>0.57099999999999995</v>
      </c>
      <c r="I272">
        <v>0</v>
      </c>
      <c r="J272">
        <v>59.186672000000002</v>
      </c>
      <c r="K272">
        <v>1</v>
      </c>
      <c r="L272">
        <v>0</v>
      </c>
    </row>
    <row r="273" spans="1:12" x14ac:dyDescent="0.2">
      <c r="A273" t="s">
        <v>188</v>
      </c>
      <c r="B273">
        <v>2003</v>
      </c>
      <c r="C273">
        <v>40</v>
      </c>
      <c r="D273" t="s">
        <v>191</v>
      </c>
      <c r="E273" t="s">
        <v>76</v>
      </c>
      <c r="F273">
        <v>0.50180000000000002</v>
      </c>
      <c r="G273">
        <v>0.33300000000000002</v>
      </c>
      <c r="H273">
        <v>0.55600000000000005</v>
      </c>
      <c r="I273">
        <v>2</v>
      </c>
      <c r="J273">
        <v>62.054164</v>
      </c>
      <c r="K273">
        <v>1</v>
      </c>
      <c r="L273">
        <v>1</v>
      </c>
    </row>
    <row r="274" spans="1:12" x14ac:dyDescent="0.2">
      <c r="A274" t="s">
        <v>188</v>
      </c>
      <c r="B274">
        <v>2007</v>
      </c>
      <c r="C274">
        <v>40</v>
      </c>
      <c r="D274" t="s">
        <v>191</v>
      </c>
      <c r="E274" t="s">
        <v>12</v>
      </c>
      <c r="F274">
        <v>0.4849</v>
      </c>
      <c r="G274">
        <v>0.33300000000000002</v>
      </c>
      <c r="H274">
        <v>0.66700000000000004</v>
      </c>
      <c r="I274">
        <v>2</v>
      </c>
      <c r="J274">
        <v>56.084257000000001</v>
      </c>
      <c r="K274">
        <v>1</v>
      </c>
      <c r="L274">
        <v>1</v>
      </c>
    </row>
    <row r="275" spans="1:12" x14ac:dyDescent="0.2">
      <c r="A275" t="s">
        <v>188</v>
      </c>
      <c r="B275">
        <v>2011</v>
      </c>
      <c r="C275">
        <v>40</v>
      </c>
      <c r="D275" t="s">
        <v>191</v>
      </c>
      <c r="E275" t="s">
        <v>12</v>
      </c>
      <c r="F275">
        <v>0.4783</v>
      </c>
      <c r="G275">
        <v>0.44400000000000001</v>
      </c>
      <c r="H275">
        <v>0.44400000000000001</v>
      </c>
      <c r="I275">
        <v>2</v>
      </c>
      <c r="J275">
        <v>69.041645000000003</v>
      </c>
      <c r="K275">
        <v>0</v>
      </c>
      <c r="L275">
        <v>0</v>
      </c>
    </row>
    <row r="276" spans="1:12" x14ac:dyDescent="0.2">
      <c r="A276" t="s">
        <v>188</v>
      </c>
      <c r="B276">
        <v>2015</v>
      </c>
      <c r="C276">
        <v>40</v>
      </c>
      <c r="D276" t="s">
        <v>191</v>
      </c>
      <c r="E276" t="s">
        <v>192</v>
      </c>
      <c r="F276">
        <v>0.50929999999999997</v>
      </c>
      <c r="G276">
        <v>0.66700000000000004</v>
      </c>
      <c r="H276">
        <v>0.55600000000000005</v>
      </c>
      <c r="I276">
        <v>0</v>
      </c>
      <c r="J276">
        <v>67.947552999999999</v>
      </c>
      <c r="K276">
        <v>0</v>
      </c>
      <c r="L276">
        <v>0</v>
      </c>
    </row>
    <row r="277" spans="1:12" x14ac:dyDescent="0.2">
      <c r="A277" t="s">
        <v>193</v>
      </c>
      <c r="B277">
        <v>1991</v>
      </c>
      <c r="C277">
        <v>41</v>
      </c>
      <c r="D277" t="s">
        <v>274</v>
      </c>
      <c r="E277" t="s">
        <v>12</v>
      </c>
      <c r="F277">
        <v>0.59519999999999995</v>
      </c>
      <c r="G277">
        <v>0.5</v>
      </c>
      <c r="H277">
        <v>0.5</v>
      </c>
      <c r="I277">
        <v>2</v>
      </c>
      <c r="J277">
        <v>75.346624000000006</v>
      </c>
      <c r="K277">
        <v>1</v>
      </c>
      <c r="L277">
        <v>1</v>
      </c>
    </row>
    <row r="278" spans="1:12" x14ac:dyDescent="0.2">
      <c r="A278" t="s">
        <v>193</v>
      </c>
      <c r="B278">
        <v>1995</v>
      </c>
      <c r="C278">
        <v>41</v>
      </c>
      <c r="D278" t="s">
        <v>274</v>
      </c>
      <c r="E278" t="s">
        <v>12</v>
      </c>
      <c r="F278">
        <v>0.3851</v>
      </c>
      <c r="G278">
        <v>0.42899999999999999</v>
      </c>
      <c r="H278">
        <v>0.71399999999999997</v>
      </c>
      <c r="I278">
        <v>2</v>
      </c>
      <c r="J278">
        <v>50.905107999999998</v>
      </c>
      <c r="K278">
        <v>1</v>
      </c>
      <c r="L278">
        <v>1</v>
      </c>
    </row>
    <row r="279" spans="1:12" x14ac:dyDescent="0.2">
      <c r="A279" t="s">
        <v>193</v>
      </c>
      <c r="B279">
        <v>1999</v>
      </c>
      <c r="C279">
        <v>41</v>
      </c>
      <c r="D279" t="s">
        <v>274</v>
      </c>
      <c r="E279" t="s">
        <v>12</v>
      </c>
      <c r="F279">
        <v>0.48070000000000002</v>
      </c>
      <c r="G279">
        <v>0.28599999999999998</v>
      </c>
      <c r="H279">
        <v>0.57099999999999995</v>
      </c>
      <c r="I279">
        <v>2</v>
      </c>
      <c r="J279">
        <v>58.660992999999998</v>
      </c>
      <c r="K279">
        <v>1</v>
      </c>
      <c r="L279">
        <v>0</v>
      </c>
    </row>
    <row r="280" spans="1:12" x14ac:dyDescent="0.2">
      <c r="A280" t="s">
        <v>193</v>
      </c>
      <c r="B280">
        <v>2003</v>
      </c>
      <c r="C280">
        <v>41</v>
      </c>
      <c r="D280" t="s">
        <v>274</v>
      </c>
      <c r="E280" t="s">
        <v>12</v>
      </c>
      <c r="F280">
        <v>0.58940000000000003</v>
      </c>
      <c r="G280">
        <v>0.57099999999999995</v>
      </c>
      <c r="H280">
        <v>0.42899999999999999</v>
      </c>
      <c r="I280">
        <v>0</v>
      </c>
      <c r="J280">
        <v>75.499592000000007</v>
      </c>
      <c r="K280">
        <v>1</v>
      </c>
      <c r="L280">
        <v>0</v>
      </c>
    </row>
    <row r="281" spans="1:12" x14ac:dyDescent="0.2">
      <c r="A281" t="s">
        <v>193</v>
      </c>
      <c r="B281">
        <v>2007</v>
      </c>
      <c r="C281">
        <v>41</v>
      </c>
      <c r="D281" t="s">
        <v>194</v>
      </c>
      <c r="E281" t="s">
        <v>21</v>
      </c>
      <c r="F281">
        <v>0.57750000000000001</v>
      </c>
      <c r="G281">
        <v>0.57099999999999995</v>
      </c>
      <c r="H281">
        <v>0.42899999999999999</v>
      </c>
      <c r="I281">
        <v>2</v>
      </c>
      <c r="J281">
        <v>79.626061000000007</v>
      </c>
      <c r="K281">
        <v>1</v>
      </c>
      <c r="L281">
        <v>1</v>
      </c>
    </row>
    <row r="282" spans="1:12" x14ac:dyDescent="0.2">
      <c r="A282" t="s">
        <v>193</v>
      </c>
      <c r="B282">
        <v>2013</v>
      </c>
      <c r="C282">
        <v>41</v>
      </c>
      <c r="D282" t="s">
        <v>195</v>
      </c>
      <c r="E282" t="s">
        <v>50</v>
      </c>
      <c r="F282">
        <v>0.57099999999999995</v>
      </c>
      <c r="G282">
        <v>0.57099999999999995</v>
      </c>
      <c r="H282">
        <v>0.28599999999999998</v>
      </c>
      <c r="I282">
        <v>2</v>
      </c>
      <c r="J282">
        <v>85.605681000000004</v>
      </c>
      <c r="K282">
        <v>1</v>
      </c>
      <c r="L282">
        <v>1</v>
      </c>
    </row>
    <row r="283" spans="1:12" x14ac:dyDescent="0.2">
      <c r="A283" t="s">
        <v>193</v>
      </c>
      <c r="B283">
        <v>2015</v>
      </c>
      <c r="C283">
        <v>41</v>
      </c>
      <c r="D283" t="s">
        <v>195</v>
      </c>
      <c r="E283" t="s">
        <v>50</v>
      </c>
      <c r="F283">
        <v>0.4501</v>
      </c>
      <c r="G283">
        <v>0.28599999999999998</v>
      </c>
      <c r="H283">
        <v>0.71399999999999997</v>
      </c>
      <c r="I283">
        <v>2</v>
      </c>
      <c r="J283">
        <v>50.435665999999998</v>
      </c>
      <c r="K283">
        <v>1</v>
      </c>
      <c r="L283">
        <v>1</v>
      </c>
    </row>
    <row r="284" spans="1:12" x14ac:dyDescent="0.2">
      <c r="A284" t="s">
        <v>196</v>
      </c>
      <c r="B284">
        <v>1991</v>
      </c>
      <c r="C284">
        <v>42</v>
      </c>
      <c r="D284" t="s">
        <v>197</v>
      </c>
      <c r="E284" t="s">
        <v>37</v>
      </c>
      <c r="F284">
        <v>0.57879999999999998</v>
      </c>
      <c r="G284">
        <v>0.33300000000000002</v>
      </c>
      <c r="H284">
        <v>0.66700000000000004</v>
      </c>
      <c r="I284">
        <v>2</v>
      </c>
      <c r="J284">
        <v>61.768135999999998</v>
      </c>
      <c r="K284">
        <v>1</v>
      </c>
      <c r="L284">
        <v>1</v>
      </c>
    </row>
    <row r="285" spans="1:12" x14ac:dyDescent="0.2">
      <c r="A285" t="s">
        <v>196</v>
      </c>
      <c r="B285">
        <v>1995</v>
      </c>
      <c r="C285">
        <v>42</v>
      </c>
      <c r="D285" t="s">
        <v>197</v>
      </c>
      <c r="E285" t="s">
        <v>37</v>
      </c>
      <c r="F285">
        <v>0.63439999999999996</v>
      </c>
      <c r="G285">
        <v>0.66700000000000004</v>
      </c>
      <c r="H285">
        <v>0.33300000000000002</v>
      </c>
      <c r="I285">
        <v>0</v>
      </c>
      <c r="J285">
        <v>85.458432999999999</v>
      </c>
      <c r="K285">
        <v>1</v>
      </c>
      <c r="L285">
        <v>1</v>
      </c>
    </row>
    <row r="286" spans="1:12" x14ac:dyDescent="0.2">
      <c r="A286" t="s">
        <v>196</v>
      </c>
      <c r="B286">
        <v>1999</v>
      </c>
      <c r="C286">
        <v>42</v>
      </c>
      <c r="D286" t="s">
        <v>198</v>
      </c>
      <c r="E286" t="s">
        <v>12</v>
      </c>
      <c r="F286">
        <v>0.48299999999999998</v>
      </c>
      <c r="G286">
        <v>0.33300000000000002</v>
      </c>
      <c r="H286">
        <v>0.66700000000000004</v>
      </c>
      <c r="I286">
        <v>0</v>
      </c>
      <c r="J286">
        <v>51.122456999999997</v>
      </c>
      <c r="K286">
        <v>1</v>
      </c>
      <c r="L286">
        <v>1</v>
      </c>
    </row>
    <row r="287" spans="1:12" x14ac:dyDescent="0.2">
      <c r="A287" t="s">
        <v>196</v>
      </c>
      <c r="B287">
        <v>2003</v>
      </c>
      <c r="C287">
        <v>42</v>
      </c>
      <c r="D287" t="s">
        <v>197</v>
      </c>
      <c r="E287" t="s">
        <v>37</v>
      </c>
      <c r="F287">
        <v>0.44669999999999999</v>
      </c>
      <c r="G287">
        <v>0.33300000000000002</v>
      </c>
      <c r="H287">
        <v>0.33300000000000002</v>
      </c>
      <c r="I287">
        <v>0</v>
      </c>
      <c r="J287">
        <v>63.810533</v>
      </c>
      <c r="K287">
        <v>1</v>
      </c>
      <c r="L287">
        <v>1</v>
      </c>
    </row>
    <row r="288" spans="1:12" x14ac:dyDescent="0.2">
      <c r="A288" t="s">
        <v>196</v>
      </c>
      <c r="B288">
        <v>2007</v>
      </c>
      <c r="C288">
        <v>42</v>
      </c>
      <c r="D288" t="s">
        <v>199</v>
      </c>
      <c r="E288" t="s">
        <v>12</v>
      </c>
      <c r="F288">
        <v>0.54259999999999997</v>
      </c>
      <c r="G288">
        <v>0.33300000000000002</v>
      </c>
      <c r="H288">
        <v>0.33300000000000002</v>
      </c>
      <c r="I288">
        <v>2</v>
      </c>
      <c r="J288">
        <v>74.462265000000002</v>
      </c>
      <c r="K288">
        <v>1</v>
      </c>
      <c r="L288">
        <v>1</v>
      </c>
    </row>
    <row r="289" spans="1:12" x14ac:dyDescent="0.2">
      <c r="A289" t="s">
        <v>196</v>
      </c>
      <c r="B289">
        <v>2011</v>
      </c>
      <c r="C289">
        <v>42</v>
      </c>
      <c r="D289" t="s">
        <v>199</v>
      </c>
      <c r="E289" t="s">
        <v>12</v>
      </c>
      <c r="F289">
        <v>0.20419999999999999</v>
      </c>
      <c r="G289">
        <v>0</v>
      </c>
      <c r="H289">
        <v>1</v>
      </c>
      <c r="I289">
        <v>2</v>
      </c>
      <c r="J289">
        <v>13.99696</v>
      </c>
      <c r="K289">
        <v>1</v>
      </c>
      <c r="L289">
        <v>0</v>
      </c>
    </row>
    <row r="290" spans="1:12" x14ac:dyDescent="0.2">
      <c r="A290" t="s">
        <v>196</v>
      </c>
      <c r="B290">
        <v>2015</v>
      </c>
      <c r="C290">
        <v>42</v>
      </c>
      <c r="D290" t="s">
        <v>199</v>
      </c>
      <c r="E290" t="s">
        <v>12</v>
      </c>
      <c r="F290">
        <v>0.12709999999999999</v>
      </c>
      <c r="G290">
        <v>0</v>
      </c>
      <c r="H290">
        <v>0.66700000000000004</v>
      </c>
      <c r="I290">
        <v>2</v>
      </c>
      <c r="J290">
        <v>24.170795999999999</v>
      </c>
      <c r="K290">
        <v>1</v>
      </c>
      <c r="L290">
        <v>0</v>
      </c>
    </row>
    <row r="291" spans="1:12" x14ac:dyDescent="0.2">
      <c r="A291" t="s">
        <v>200</v>
      </c>
      <c r="B291">
        <v>1991</v>
      </c>
      <c r="C291">
        <v>43</v>
      </c>
      <c r="D291" t="s">
        <v>201</v>
      </c>
      <c r="E291" t="s">
        <v>12</v>
      </c>
      <c r="F291">
        <v>0.40989999999999999</v>
      </c>
      <c r="G291">
        <v>0.5</v>
      </c>
      <c r="H291">
        <v>0.66700000000000004</v>
      </c>
      <c r="I291">
        <v>2</v>
      </c>
      <c r="J291">
        <v>56.687514</v>
      </c>
      <c r="K291">
        <v>1</v>
      </c>
      <c r="L291">
        <v>1</v>
      </c>
    </row>
    <row r="292" spans="1:12" x14ac:dyDescent="0.2">
      <c r="A292" t="s">
        <v>200</v>
      </c>
      <c r="B292">
        <v>1995</v>
      </c>
      <c r="C292">
        <v>43</v>
      </c>
      <c r="D292" t="s">
        <v>202</v>
      </c>
      <c r="E292" t="s">
        <v>12</v>
      </c>
      <c r="F292">
        <v>0.41839999999999999</v>
      </c>
      <c r="G292">
        <v>0.33300000000000002</v>
      </c>
      <c r="H292">
        <v>0.66700000000000004</v>
      </c>
      <c r="I292">
        <v>2</v>
      </c>
      <c r="J292">
        <v>52.058931999999999</v>
      </c>
      <c r="K292">
        <v>1</v>
      </c>
      <c r="L292">
        <v>1</v>
      </c>
    </row>
    <row r="293" spans="1:12" x14ac:dyDescent="0.2">
      <c r="A293" t="s">
        <v>200</v>
      </c>
      <c r="B293">
        <v>1999</v>
      </c>
      <c r="C293">
        <v>43</v>
      </c>
      <c r="D293" t="s">
        <v>202</v>
      </c>
      <c r="E293" t="s">
        <v>12</v>
      </c>
      <c r="F293">
        <v>0.30380000000000001</v>
      </c>
      <c r="G293">
        <v>0.2</v>
      </c>
      <c r="H293">
        <v>0.8</v>
      </c>
      <c r="I293">
        <v>2</v>
      </c>
      <c r="J293">
        <v>35.098654000000003</v>
      </c>
      <c r="K293">
        <v>0</v>
      </c>
      <c r="L293">
        <v>0</v>
      </c>
    </row>
    <row r="294" spans="1:12" x14ac:dyDescent="0.2">
      <c r="A294" t="s">
        <v>200</v>
      </c>
      <c r="B294">
        <v>2003</v>
      </c>
      <c r="C294">
        <v>43</v>
      </c>
      <c r="D294" t="s">
        <v>202</v>
      </c>
      <c r="E294" t="s">
        <v>12</v>
      </c>
      <c r="F294">
        <v>0.4798</v>
      </c>
      <c r="G294">
        <v>0.4</v>
      </c>
      <c r="H294">
        <v>0.6</v>
      </c>
      <c r="I294">
        <v>2</v>
      </c>
      <c r="J294">
        <v>60.824930999999999</v>
      </c>
      <c r="K294">
        <v>0</v>
      </c>
      <c r="L294">
        <v>0</v>
      </c>
    </row>
    <row r="295" spans="1:12" x14ac:dyDescent="0.2">
      <c r="A295" t="s">
        <v>200</v>
      </c>
      <c r="B295">
        <v>2007</v>
      </c>
      <c r="C295">
        <v>43</v>
      </c>
      <c r="D295" t="s">
        <v>202</v>
      </c>
      <c r="E295" t="s">
        <v>12</v>
      </c>
      <c r="F295">
        <v>0.49740000000000001</v>
      </c>
      <c r="G295">
        <v>0.4</v>
      </c>
      <c r="H295">
        <v>0.4</v>
      </c>
      <c r="I295">
        <v>2</v>
      </c>
      <c r="J295">
        <v>70.803668000000002</v>
      </c>
      <c r="K295">
        <v>0</v>
      </c>
      <c r="L295">
        <v>0</v>
      </c>
    </row>
    <row r="296" spans="1:12" x14ac:dyDescent="0.2">
      <c r="A296" t="s">
        <v>200</v>
      </c>
      <c r="B296">
        <v>2011</v>
      </c>
      <c r="C296">
        <v>43</v>
      </c>
      <c r="D296" t="s">
        <v>203</v>
      </c>
      <c r="E296" t="s">
        <v>12</v>
      </c>
      <c r="F296">
        <v>0.49790000000000001</v>
      </c>
      <c r="G296">
        <v>0.4</v>
      </c>
      <c r="H296">
        <v>0.4</v>
      </c>
      <c r="I296">
        <v>2</v>
      </c>
      <c r="J296">
        <v>70.833933999999999</v>
      </c>
      <c r="K296">
        <v>0</v>
      </c>
      <c r="L296">
        <v>0</v>
      </c>
    </row>
    <row r="297" spans="1:12" x14ac:dyDescent="0.2">
      <c r="A297" t="s">
        <v>200</v>
      </c>
      <c r="B297">
        <v>2015</v>
      </c>
      <c r="C297">
        <v>43</v>
      </c>
      <c r="D297" t="s">
        <v>202</v>
      </c>
      <c r="E297" t="s">
        <v>12</v>
      </c>
      <c r="F297">
        <v>0.50239999999999996</v>
      </c>
      <c r="G297">
        <v>0.28599999999999998</v>
      </c>
      <c r="H297">
        <v>0.57099999999999995</v>
      </c>
      <c r="I297">
        <v>2</v>
      </c>
      <c r="J297">
        <v>59.974519999999998</v>
      </c>
      <c r="K297">
        <v>0</v>
      </c>
      <c r="L297">
        <v>0</v>
      </c>
    </row>
    <row r="298" spans="1:12" x14ac:dyDescent="0.2">
      <c r="A298" t="s">
        <v>204</v>
      </c>
      <c r="B298">
        <v>1991</v>
      </c>
      <c r="C298">
        <v>44</v>
      </c>
      <c r="D298" t="s">
        <v>205</v>
      </c>
      <c r="E298" t="s">
        <v>12</v>
      </c>
      <c r="F298">
        <v>0.40089999999999998</v>
      </c>
      <c r="G298">
        <v>0.33300000000000002</v>
      </c>
      <c r="H298">
        <v>0.66700000000000004</v>
      </c>
      <c r="I298">
        <v>1</v>
      </c>
      <c r="J298">
        <v>48.576241000000003</v>
      </c>
      <c r="K298">
        <v>1</v>
      </c>
      <c r="L298">
        <v>1</v>
      </c>
    </row>
    <row r="299" spans="1:12" x14ac:dyDescent="0.2">
      <c r="A299" t="s">
        <v>204</v>
      </c>
      <c r="B299">
        <v>1995</v>
      </c>
      <c r="C299">
        <v>44</v>
      </c>
      <c r="D299" t="s">
        <v>206</v>
      </c>
      <c r="E299" t="s">
        <v>12</v>
      </c>
      <c r="F299">
        <v>0.41410000000000002</v>
      </c>
      <c r="G299">
        <v>0.16700000000000001</v>
      </c>
      <c r="H299">
        <v>0.66700000000000004</v>
      </c>
      <c r="I299">
        <v>2</v>
      </c>
      <c r="J299">
        <v>46.686346999999998</v>
      </c>
      <c r="K299">
        <v>1</v>
      </c>
      <c r="L299">
        <v>1</v>
      </c>
    </row>
    <row r="300" spans="1:12" x14ac:dyDescent="0.2">
      <c r="A300" t="s">
        <v>204</v>
      </c>
      <c r="B300">
        <v>1999</v>
      </c>
      <c r="C300">
        <v>44</v>
      </c>
      <c r="D300" t="s">
        <v>206</v>
      </c>
      <c r="E300" t="s">
        <v>12</v>
      </c>
      <c r="F300">
        <v>0.22989999999999999</v>
      </c>
      <c r="G300">
        <v>0</v>
      </c>
      <c r="H300">
        <v>0.8</v>
      </c>
      <c r="I300">
        <v>1</v>
      </c>
      <c r="J300">
        <v>22.042604999999998</v>
      </c>
      <c r="K300">
        <v>0</v>
      </c>
      <c r="L300">
        <v>0</v>
      </c>
    </row>
    <row r="301" spans="1:12" x14ac:dyDescent="0.2">
      <c r="A301" t="s">
        <v>204</v>
      </c>
      <c r="B301">
        <v>2003</v>
      </c>
      <c r="C301">
        <v>44</v>
      </c>
      <c r="D301" t="s">
        <v>207</v>
      </c>
      <c r="E301" t="s">
        <v>12</v>
      </c>
      <c r="F301">
        <v>0.43459999999999999</v>
      </c>
      <c r="G301">
        <v>0.4</v>
      </c>
      <c r="H301">
        <v>0.6</v>
      </c>
      <c r="I301">
        <v>2</v>
      </c>
      <c r="J301">
        <v>58.088920999999999</v>
      </c>
      <c r="K301">
        <v>0</v>
      </c>
      <c r="L301">
        <v>0</v>
      </c>
    </row>
    <row r="302" spans="1:12" x14ac:dyDescent="0.2">
      <c r="A302" t="s">
        <v>204</v>
      </c>
      <c r="B302">
        <v>2007</v>
      </c>
      <c r="C302">
        <v>44</v>
      </c>
      <c r="D302" t="s">
        <v>207</v>
      </c>
      <c r="E302" t="s">
        <v>12</v>
      </c>
      <c r="F302">
        <v>0.52659999999999996</v>
      </c>
      <c r="G302">
        <v>0.4</v>
      </c>
      <c r="H302">
        <v>0.6</v>
      </c>
      <c r="I302">
        <v>2</v>
      </c>
      <c r="J302">
        <v>63.657791000000003</v>
      </c>
      <c r="K302">
        <v>0</v>
      </c>
      <c r="L302">
        <v>0</v>
      </c>
    </row>
    <row r="303" spans="1:12" x14ac:dyDescent="0.2">
      <c r="A303" t="s">
        <v>204</v>
      </c>
      <c r="B303">
        <v>2011</v>
      </c>
      <c r="C303">
        <v>44</v>
      </c>
      <c r="D303" t="s">
        <v>207</v>
      </c>
      <c r="E303" t="s">
        <v>12</v>
      </c>
      <c r="F303">
        <v>0.46889999999999998</v>
      </c>
      <c r="G303">
        <v>0.6</v>
      </c>
      <c r="H303">
        <v>0.4</v>
      </c>
      <c r="I303">
        <v>2</v>
      </c>
      <c r="J303">
        <v>75.237926999999999</v>
      </c>
      <c r="K303">
        <v>0</v>
      </c>
      <c r="L303">
        <v>0</v>
      </c>
    </row>
    <row r="304" spans="1:12" x14ac:dyDescent="0.2">
      <c r="A304" t="s">
        <v>204</v>
      </c>
      <c r="B304">
        <v>2015</v>
      </c>
      <c r="C304">
        <v>44</v>
      </c>
      <c r="D304" t="s">
        <v>207</v>
      </c>
      <c r="E304" t="s">
        <v>12</v>
      </c>
      <c r="F304">
        <v>0.47860000000000003</v>
      </c>
      <c r="G304">
        <v>0.4</v>
      </c>
      <c r="H304">
        <v>0.6</v>
      </c>
      <c r="I304">
        <v>2</v>
      </c>
      <c r="J304">
        <v>60.752293999999999</v>
      </c>
      <c r="K304">
        <v>0</v>
      </c>
      <c r="L304">
        <v>0</v>
      </c>
    </row>
    <row r="305" spans="1:12" x14ac:dyDescent="0.2">
      <c r="A305" t="s">
        <v>208</v>
      </c>
      <c r="B305">
        <v>1991</v>
      </c>
      <c r="C305">
        <v>45</v>
      </c>
      <c r="D305" t="s">
        <v>209</v>
      </c>
      <c r="E305" t="s">
        <v>12</v>
      </c>
      <c r="F305">
        <v>0.46850000000000003</v>
      </c>
      <c r="G305">
        <v>0.75</v>
      </c>
      <c r="H305">
        <v>0.375</v>
      </c>
      <c r="I305">
        <v>1</v>
      </c>
      <c r="J305">
        <v>78.524041999999994</v>
      </c>
      <c r="K305">
        <v>1</v>
      </c>
      <c r="L305">
        <v>1</v>
      </c>
    </row>
    <row r="306" spans="1:12" x14ac:dyDescent="0.2">
      <c r="A306" t="s">
        <v>208</v>
      </c>
      <c r="B306">
        <v>1995</v>
      </c>
      <c r="C306">
        <v>45</v>
      </c>
      <c r="D306" t="s">
        <v>210</v>
      </c>
      <c r="E306" t="s">
        <v>12</v>
      </c>
      <c r="F306">
        <v>0.61860000000000004</v>
      </c>
      <c r="G306">
        <v>0.33300000000000002</v>
      </c>
      <c r="H306">
        <v>0.44400000000000001</v>
      </c>
      <c r="I306">
        <v>1</v>
      </c>
      <c r="J306">
        <v>71.692310000000006</v>
      </c>
      <c r="K306">
        <v>1</v>
      </c>
      <c r="L306">
        <v>1</v>
      </c>
    </row>
    <row r="307" spans="1:12" x14ac:dyDescent="0.2">
      <c r="A307" t="s">
        <v>208</v>
      </c>
      <c r="B307">
        <v>1999</v>
      </c>
      <c r="C307">
        <v>45</v>
      </c>
      <c r="D307" t="s">
        <v>211</v>
      </c>
      <c r="E307" t="s">
        <v>12</v>
      </c>
      <c r="F307">
        <v>0.4229</v>
      </c>
      <c r="G307">
        <v>0.44400000000000001</v>
      </c>
      <c r="H307">
        <v>0.55600000000000005</v>
      </c>
      <c r="I307">
        <v>1</v>
      </c>
      <c r="J307">
        <v>58.273324000000002</v>
      </c>
      <c r="K307">
        <v>1</v>
      </c>
      <c r="L307">
        <v>0</v>
      </c>
    </row>
    <row r="308" spans="1:12" x14ac:dyDescent="0.2">
      <c r="A308" t="s">
        <v>208</v>
      </c>
      <c r="B308">
        <v>2003</v>
      </c>
      <c r="C308">
        <v>45</v>
      </c>
      <c r="D308" t="s">
        <v>212</v>
      </c>
      <c r="E308" t="s">
        <v>12</v>
      </c>
      <c r="F308">
        <v>0.49790000000000001</v>
      </c>
      <c r="G308">
        <v>0.44400000000000001</v>
      </c>
      <c r="H308">
        <v>0.55600000000000005</v>
      </c>
      <c r="I308">
        <v>1</v>
      </c>
      <c r="J308">
        <v>62.813163000000003</v>
      </c>
      <c r="K308">
        <v>1</v>
      </c>
      <c r="L308">
        <v>0</v>
      </c>
    </row>
    <row r="309" spans="1:12" x14ac:dyDescent="0.2">
      <c r="A309" t="s">
        <v>208</v>
      </c>
      <c r="B309">
        <v>2007</v>
      </c>
      <c r="C309">
        <v>45</v>
      </c>
      <c r="D309" t="s">
        <v>210</v>
      </c>
      <c r="E309" t="s">
        <v>12</v>
      </c>
      <c r="F309">
        <v>0.59930000000000005</v>
      </c>
      <c r="G309">
        <v>0.44400000000000001</v>
      </c>
      <c r="H309">
        <v>0.44400000000000001</v>
      </c>
      <c r="I309">
        <v>2</v>
      </c>
      <c r="J309">
        <v>76.365920000000003</v>
      </c>
      <c r="K309">
        <v>1</v>
      </c>
      <c r="L309">
        <v>0</v>
      </c>
    </row>
    <row r="310" spans="1:12" x14ac:dyDescent="0.2">
      <c r="A310" t="s">
        <v>208</v>
      </c>
      <c r="B310">
        <v>2011</v>
      </c>
      <c r="C310">
        <v>45</v>
      </c>
      <c r="D310" t="s">
        <v>210</v>
      </c>
      <c r="E310" t="s">
        <v>12</v>
      </c>
      <c r="F310">
        <v>0.62660000000000005</v>
      </c>
      <c r="G310">
        <v>0.55600000000000005</v>
      </c>
      <c r="H310">
        <v>0.44400000000000001</v>
      </c>
      <c r="I310">
        <v>1</v>
      </c>
      <c r="J310">
        <v>79.044289000000006</v>
      </c>
      <c r="K310">
        <v>1</v>
      </c>
      <c r="L310">
        <v>0</v>
      </c>
    </row>
    <row r="311" spans="1:12" x14ac:dyDescent="0.2">
      <c r="A311" t="s">
        <v>208</v>
      </c>
      <c r="B311">
        <v>2015</v>
      </c>
      <c r="C311">
        <v>45</v>
      </c>
      <c r="D311" t="s">
        <v>213</v>
      </c>
      <c r="E311" t="s">
        <v>17</v>
      </c>
      <c r="F311">
        <v>0.67100000000000004</v>
      </c>
      <c r="G311">
        <v>0.44400000000000001</v>
      </c>
      <c r="H311">
        <v>0.55600000000000005</v>
      </c>
      <c r="I311">
        <v>2</v>
      </c>
      <c r="J311">
        <v>75.714509000000007</v>
      </c>
      <c r="K311">
        <v>1</v>
      </c>
      <c r="L311">
        <v>1</v>
      </c>
    </row>
    <row r="312" spans="1:12" x14ac:dyDescent="0.2">
      <c r="A312" t="s">
        <v>214</v>
      </c>
      <c r="B312">
        <v>1991</v>
      </c>
      <c r="C312">
        <v>46</v>
      </c>
      <c r="D312" t="s">
        <v>215</v>
      </c>
      <c r="E312" t="s">
        <v>12</v>
      </c>
      <c r="F312">
        <v>0.5897</v>
      </c>
      <c r="G312">
        <v>0.42899999999999999</v>
      </c>
      <c r="H312">
        <v>0.42899999999999999</v>
      </c>
      <c r="I312">
        <v>1</v>
      </c>
      <c r="J312">
        <v>73.567974000000007</v>
      </c>
      <c r="K312">
        <v>1</v>
      </c>
      <c r="L312">
        <v>1</v>
      </c>
    </row>
    <row r="313" spans="1:12" x14ac:dyDescent="0.2">
      <c r="A313" t="s">
        <v>214</v>
      </c>
      <c r="B313">
        <v>1995</v>
      </c>
      <c r="C313">
        <v>46</v>
      </c>
      <c r="D313" t="s">
        <v>216</v>
      </c>
      <c r="E313" t="s">
        <v>12</v>
      </c>
      <c r="F313">
        <v>0.40889999999999999</v>
      </c>
      <c r="G313">
        <v>0.125</v>
      </c>
      <c r="H313">
        <v>0.625</v>
      </c>
      <c r="I313">
        <v>2</v>
      </c>
      <c r="J313">
        <v>46.949922999999998</v>
      </c>
      <c r="K313">
        <v>1</v>
      </c>
      <c r="L313">
        <v>1</v>
      </c>
    </row>
    <row r="314" spans="1:12" x14ac:dyDescent="0.2">
      <c r="A314" t="s">
        <v>214</v>
      </c>
      <c r="B314">
        <v>1999</v>
      </c>
      <c r="C314">
        <v>46</v>
      </c>
      <c r="D314" t="s">
        <v>216</v>
      </c>
      <c r="E314" t="s">
        <v>12</v>
      </c>
      <c r="F314">
        <v>0.23250000000000001</v>
      </c>
      <c r="G314">
        <v>0.28599999999999998</v>
      </c>
      <c r="H314">
        <v>0.71399999999999997</v>
      </c>
      <c r="I314">
        <v>2</v>
      </c>
      <c r="J314">
        <v>37.264077999999998</v>
      </c>
      <c r="K314">
        <v>1</v>
      </c>
      <c r="L314">
        <v>0</v>
      </c>
    </row>
    <row r="315" spans="1:12" x14ac:dyDescent="0.2">
      <c r="A315" t="s">
        <v>214</v>
      </c>
      <c r="B315">
        <v>2003</v>
      </c>
      <c r="C315">
        <v>46</v>
      </c>
      <c r="D315" t="s">
        <v>216</v>
      </c>
      <c r="E315" t="s">
        <v>12</v>
      </c>
      <c r="F315">
        <v>0.51659999999999995</v>
      </c>
      <c r="G315">
        <v>0.55600000000000005</v>
      </c>
      <c r="H315">
        <v>0.55600000000000005</v>
      </c>
      <c r="I315">
        <v>2</v>
      </c>
      <c r="J315">
        <v>69.817755000000005</v>
      </c>
      <c r="K315">
        <v>1</v>
      </c>
      <c r="L315">
        <v>0</v>
      </c>
    </row>
    <row r="316" spans="1:12" x14ac:dyDescent="0.2">
      <c r="A316" t="s">
        <v>214</v>
      </c>
      <c r="B316">
        <v>2007</v>
      </c>
      <c r="C316">
        <v>46</v>
      </c>
      <c r="D316" t="s">
        <v>216</v>
      </c>
      <c r="E316" t="s">
        <v>12</v>
      </c>
      <c r="F316">
        <v>0.60780000000000001</v>
      </c>
      <c r="G316">
        <v>0.55600000000000005</v>
      </c>
      <c r="H316">
        <v>0.44400000000000001</v>
      </c>
      <c r="I316">
        <v>2</v>
      </c>
      <c r="J316">
        <v>80.329697999999993</v>
      </c>
      <c r="K316">
        <v>1</v>
      </c>
      <c r="L316">
        <v>0</v>
      </c>
    </row>
    <row r="317" spans="1:12" x14ac:dyDescent="0.2">
      <c r="A317" t="s">
        <v>214</v>
      </c>
      <c r="B317">
        <v>2011</v>
      </c>
      <c r="C317">
        <v>46</v>
      </c>
      <c r="D317" t="s">
        <v>216</v>
      </c>
      <c r="E317" t="s">
        <v>12</v>
      </c>
      <c r="F317">
        <v>0.53269999999999995</v>
      </c>
      <c r="G317">
        <v>0.66700000000000004</v>
      </c>
      <c r="H317">
        <v>0.33300000000000002</v>
      </c>
      <c r="I317">
        <v>0</v>
      </c>
      <c r="J317">
        <v>79.302411000000006</v>
      </c>
      <c r="K317">
        <v>1</v>
      </c>
      <c r="L317">
        <v>0</v>
      </c>
    </row>
    <row r="318" spans="1:12" x14ac:dyDescent="0.2">
      <c r="A318" t="s">
        <v>214</v>
      </c>
      <c r="B318">
        <v>2015</v>
      </c>
      <c r="C318">
        <v>46</v>
      </c>
      <c r="D318" t="s">
        <v>217</v>
      </c>
      <c r="E318" t="s">
        <v>17</v>
      </c>
      <c r="F318">
        <v>0.47720000000000001</v>
      </c>
      <c r="G318">
        <v>0.44400000000000001</v>
      </c>
      <c r="H318">
        <v>0.55600000000000005</v>
      </c>
      <c r="I318">
        <v>0</v>
      </c>
      <c r="J318">
        <v>59.136772000000001</v>
      </c>
      <c r="K318">
        <v>1</v>
      </c>
      <c r="L318">
        <v>1</v>
      </c>
    </row>
    <row r="319" spans="1:12" x14ac:dyDescent="0.2">
      <c r="A319" t="s">
        <v>218</v>
      </c>
      <c r="B319">
        <v>1991</v>
      </c>
      <c r="C319">
        <v>47</v>
      </c>
      <c r="D319" t="s">
        <v>219</v>
      </c>
      <c r="E319" t="s">
        <v>12</v>
      </c>
      <c r="F319">
        <v>0.37280000000000002</v>
      </c>
      <c r="G319">
        <v>0.25</v>
      </c>
      <c r="H319">
        <v>0.75</v>
      </c>
      <c r="I319">
        <v>2</v>
      </c>
      <c r="J319">
        <v>43.043503000000001</v>
      </c>
      <c r="K319">
        <v>1</v>
      </c>
      <c r="L319">
        <v>1</v>
      </c>
    </row>
    <row r="320" spans="1:12" x14ac:dyDescent="0.2">
      <c r="A320" t="s">
        <v>218</v>
      </c>
      <c r="B320">
        <v>1995</v>
      </c>
      <c r="C320">
        <v>47</v>
      </c>
      <c r="D320" t="s">
        <v>219</v>
      </c>
      <c r="E320" t="s">
        <v>12</v>
      </c>
      <c r="F320">
        <v>0.44369999999999998</v>
      </c>
      <c r="G320">
        <v>0.5</v>
      </c>
      <c r="H320">
        <v>0.5</v>
      </c>
      <c r="I320">
        <v>1</v>
      </c>
      <c r="J320">
        <v>63.752752999999998</v>
      </c>
      <c r="K320">
        <v>1</v>
      </c>
      <c r="L320">
        <v>1</v>
      </c>
    </row>
    <row r="321" spans="1:12" x14ac:dyDescent="0.2">
      <c r="A321" t="s">
        <v>218</v>
      </c>
      <c r="B321">
        <v>1999</v>
      </c>
      <c r="C321">
        <v>47</v>
      </c>
      <c r="D321" t="s">
        <v>220</v>
      </c>
      <c r="E321" t="s">
        <v>12</v>
      </c>
      <c r="F321">
        <v>0.38269999999999998</v>
      </c>
      <c r="G321">
        <v>0</v>
      </c>
      <c r="H321">
        <v>0.66700000000000004</v>
      </c>
      <c r="I321">
        <v>2</v>
      </c>
      <c r="J321">
        <v>39.642569999999999</v>
      </c>
      <c r="K321">
        <v>0</v>
      </c>
      <c r="L321">
        <v>0</v>
      </c>
    </row>
    <row r="322" spans="1:12" x14ac:dyDescent="0.2">
      <c r="A322" t="s">
        <v>218</v>
      </c>
      <c r="B322">
        <v>2003</v>
      </c>
      <c r="C322">
        <v>47</v>
      </c>
      <c r="D322" t="s">
        <v>220</v>
      </c>
      <c r="E322" t="s">
        <v>12</v>
      </c>
      <c r="F322">
        <v>0.45939999999999998</v>
      </c>
      <c r="G322">
        <v>0.4</v>
      </c>
      <c r="H322">
        <v>0.4</v>
      </c>
      <c r="I322">
        <v>2</v>
      </c>
      <c r="J322">
        <v>68.503483000000003</v>
      </c>
      <c r="K322">
        <v>0</v>
      </c>
      <c r="L322">
        <v>0</v>
      </c>
    </row>
    <row r="323" spans="1:12" x14ac:dyDescent="0.2">
      <c r="A323" t="s">
        <v>218</v>
      </c>
      <c r="B323">
        <v>2007</v>
      </c>
      <c r="C323">
        <v>47</v>
      </c>
      <c r="D323" t="s">
        <v>220</v>
      </c>
      <c r="E323" t="s">
        <v>12</v>
      </c>
      <c r="F323">
        <v>0.42359999999999998</v>
      </c>
      <c r="G323">
        <v>0.4</v>
      </c>
      <c r="H323">
        <v>0.6</v>
      </c>
      <c r="I323">
        <v>1</v>
      </c>
      <c r="J323">
        <v>54.999682</v>
      </c>
      <c r="K323">
        <v>0</v>
      </c>
      <c r="L323">
        <v>0</v>
      </c>
    </row>
    <row r="324" spans="1:12" x14ac:dyDescent="0.2">
      <c r="A324" t="s">
        <v>218</v>
      </c>
      <c r="B324">
        <v>2011</v>
      </c>
      <c r="C324">
        <v>47</v>
      </c>
      <c r="D324" t="s">
        <v>221</v>
      </c>
      <c r="E324" t="s">
        <v>12</v>
      </c>
      <c r="F324">
        <v>0.37390000000000001</v>
      </c>
      <c r="G324">
        <v>0.4</v>
      </c>
      <c r="H324">
        <v>0.6</v>
      </c>
      <c r="I324">
        <v>2</v>
      </c>
      <c r="J324">
        <v>54.414676999999998</v>
      </c>
      <c r="K324">
        <v>0</v>
      </c>
      <c r="L324">
        <v>0</v>
      </c>
    </row>
    <row r="325" spans="1:12" x14ac:dyDescent="0.2">
      <c r="A325" t="s">
        <v>218</v>
      </c>
      <c r="B325">
        <v>2015</v>
      </c>
      <c r="C325">
        <v>47</v>
      </c>
      <c r="D325" t="s">
        <v>221</v>
      </c>
      <c r="E325" t="s">
        <v>12</v>
      </c>
      <c r="F325">
        <v>0.48</v>
      </c>
      <c r="G325">
        <v>0.2</v>
      </c>
      <c r="H325">
        <v>0.6</v>
      </c>
      <c r="I325">
        <v>1</v>
      </c>
      <c r="J325">
        <v>52.254244</v>
      </c>
      <c r="K325">
        <v>0</v>
      </c>
      <c r="L325">
        <v>0</v>
      </c>
    </row>
    <row r="326" spans="1:12" x14ac:dyDescent="0.2">
      <c r="A326" t="s">
        <v>222</v>
      </c>
      <c r="B326">
        <v>1991</v>
      </c>
      <c r="C326">
        <v>48</v>
      </c>
      <c r="D326" t="s">
        <v>223</v>
      </c>
      <c r="E326" t="s">
        <v>21</v>
      </c>
      <c r="F326">
        <v>0.56459999999999999</v>
      </c>
      <c r="G326">
        <v>0.44400000000000001</v>
      </c>
      <c r="H326">
        <v>0.55600000000000005</v>
      </c>
      <c r="I326">
        <v>0</v>
      </c>
      <c r="J326">
        <v>64.427199000000002</v>
      </c>
      <c r="K326">
        <v>1</v>
      </c>
      <c r="L326">
        <v>1</v>
      </c>
    </row>
    <row r="327" spans="1:12" x14ac:dyDescent="0.2">
      <c r="A327" t="s">
        <v>222</v>
      </c>
      <c r="B327">
        <v>1995</v>
      </c>
      <c r="C327">
        <v>48</v>
      </c>
      <c r="D327" t="s">
        <v>224</v>
      </c>
      <c r="E327" t="s">
        <v>12</v>
      </c>
      <c r="F327">
        <v>0.5645</v>
      </c>
      <c r="G327">
        <v>0.46200000000000002</v>
      </c>
      <c r="H327">
        <v>0.46200000000000002</v>
      </c>
      <c r="I327">
        <v>2</v>
      </c>
      <c r="J327">
        <v>74.011574999999993</v>
      </c>
      <c r="K327">
        <v>1</v>
      </c>
      <c r="L327">
        <v>1</v>
      </c>
    </row>
    <row r="328" spans="1:12" x14ac:dyDescent="0.2">
      <c r="A328" t="s">
        <v>222</v>
      </c>
      <c r="B328">
        <v>1999</v>
      </c>
      <c r="C328">
        <v>48</v>
      </c>
      <c r="D328" t="s">
        <v>224</v>
      </c>
      <c r="E328" t="s">
        <v>12</v>
      </c>
      <c r="F328">
        <v>0.4052</v>
      </c>
      <c r="G328">
        <v>0.182</v>
      </c>
      <c r="H328">
        <v>0.63600000000000001</v>
      </c>
      <c r="I328">
        <v>2</v>
      </c>
      <c r="J328">
        <v>47.991149999999998</v>
      </c>
      <c r="K328">
        <v>1</v>
      </c>
      <c r="L328">
        <v>1</v>
      </c>
    </row>
    <row r="329" spans="1:12" x14ac:dyDescent="0.2">
      <c r="A329" t="s">
        <v>222</v>
      </c>
      <c r="B329">
        <v>2003</v>
      </c>
      <c r="C329">
        <v>48</v>
      </c>
      <c r="D329" t="s">
        <v>224</v>
      </c>
      <c r="E329" t="s">
        <v>12</v>
      </c>
      <c r="F329">
        <v>0.53210000000000002</v>
      </c>
      <c r="G329">
        <v>0.54500000000000004</v>
      </c>
      <c r="H329">
        <v>0.54500000000000004</v>
      </c>
      <c r="I329">
        <v>0</v>
      </c>
      <c r="J329">
        <v>66.060668000000007</v>
      </c>
      <c r="K329">
        <v>1</v>
      </c>
      <c r="L329">
        <v>0</v>
      </c>
    </row>
    <row r="330" spans="1:12" x14ac:dyDescent="0.2">
      <c r="A330" t="s">
        <v>222</v>
      </c>
      <c r="B330">
        <v>2007</v>
      </c>
      <c r="C330">
        <v>48</v>
      </c>
      <c r="D330" t="s">
        <v>225</v>
      </c>
      <c r="E330" t="s">
        <v>21</v>
      </c>
      <c r="F330">
        <v>0.49080000000000001</v>
      </c>
      <c r="G330">
        <v>0.45500000000000002</v>
      </c>
      <c r="H330">
        <v>0.45500000000000002</v>
      </c>
      <c r="I330">
        <v>2</v>
      </c>
      <c r="J330">
        <v>69.646815000000004</v>
      </c>
      <c r="K330">
        <v>1</v>
      </c>
      <c r="L330">
        <v>1</v>
      </c>
    </row>
    <row r="331" spans="1:12" x14ac:dyDescent="0.2">
      <c r="A331" t="s">
        <v>222</v>
      </c>
      <c r="B331">
        <v>2011</v>
      </c>
      <c r="C331">
        <v>48</v>
      </c>
      <c r="D331" t="s">
        <v>225</v>
      </c>
      <c r="E331" t="s">
        <v>21</v>
      </c>
      <c r="F331">
        <v>0.50870000000000004</v>
      </c>
      <c r="G331">
        <v>0.63600000000000001</v>
      </c>
      <c r="H331">
        <v>0.45500000000000002</v>
      </c>
      <c r="I331">
        <v>2</v>
      </c>
      <c r="J331">
        <v>76.304579000000004</v>
      </c>
      <c r="K331">
        <v>1</v>
      </c>
      <c r="L331">
        <v>1</v>
      </c>
    </row>
    <row r="332" spans="1:12" x14ac:dyDescent="0.2">
      <c r="A332" t="s">
        <v>222</v>
      </c>
      <c r="B332">
        <v>2015</v>
      </c>
      <c r="C332">
        <v>48</v>
      </c>
      <c r="D332" t="s">
        <v>225</v>
      </c>
      <c r="E332" t="s">
        <v>12</v>
      </c>
      <c r="F332">
        <v>0.51970000000000005</v>
      </c>
      <c r="G332">
        <v>0.54500000000000004</v>
      </c>
      <c r="H332">
        <v>0.54500000000000004</v>
      </c>
      <c r="I332">
        <v>0</v>
      </c>
      <c r="J332">
        <v>65.310080999999997</v>
      </c>
      <c r="K332">
        <v>1</v>
      </c>
      <c r="L332">
        <v>0</v>
      </c>
    </row>
    <row r="333" spans="1:12" x14ac:dyDescent="0.2">
      <c r="A333" t="s">
        <v>226</v>
      </c>
      <c r="B333">
        <v>1991</v>
      </c>
      <c r="C333">
        <v>49</v>
      </c>
      <c r="D333" t="s">
        <v>227</v>
      </c>
      <c r="E333" t="s">
        <v>21</v>
      </c>
      <c r="F333">
        <v>0.40489999999999998</v>
      </c>
      <c r="G333">
        <v>0.57899999999999996</v>
      </c>
      <c r="H333">
        <v>0.68400000000000005</v>
      </c>
      <c r="I333">
        <v>0</v>
      </c>
      <c r="J333">
        <v>53.213391999999999</v>
      </c>
      <c r="K333">
        <v>1</v>
      </c>
      <c r="L333">
        <v>1</v>
      </c>
    </row>
    <row r="334" spans="1:12" x14ac:dyDescent="0.2">
      <c r="A334" t="s">
        <v>226</v>
      </c>
      <c r="B334">
        <v>2003</v>
      </c>
      <c r="C334">
        <v>49</v>
      </c>
      <c r="D334" t="s">
        <v>228</v>
      </c>
      <c r="E334" t="s">
        <v>12</v>
      </c>
      <c r="F334">
        <v>0.61339999999999995</v>
      </c>
      <c r="G334">
        <v>0.61899999999999999</v>
      </c>
      <c r="H334">
        <v>0.57099999999999995</v>
      </c>
      <c r="I334">
        <v>2</v>
      </c>
      <c r="J334">
        <v>76.948881</v>
      </c>
      <c r="K334">
        <v>1</v>
      </c>
      <c r="L334">
        <v>1</v>
      </c>
    </row>
    <row r="335" spans="1:12" x14ac:dyDescent="0.2">
      <c r="A335" t="s">
        <v>226</v>
      </c>
      <c r="B335">
        <v>2007</v>
      </c>
      <c r="C335">
        <v>49</v>
      </c>
      <c r="D335" t="s">
        <v>228</v>
      </c>
      <c r="E335" t="s">
        <v>12</v>
      </c>
      <c r="F335">
        <v>0.58209999999999995</v>
      </c>
      <c r="G335">
        <v>0.61899999999999999</v>
      </c>
      <c r="H335">
        <v>0.66700000000000004</v>
      </c>
      <c r="I335">
        <v>2</v>
      </c>
      <c r="J335">
        <v>70.775829000000002</v>
      </c>
      <c r="K335">
        <v>1</v>
      </c>
      <c r="L335">
        <v>1</v>
      </c>
    </row>
    <row r="336" spans="1:12" x14ac:dyDescent="0.2">
      <c r="A336" t="s">
        <v>226</v>
      </c>
      <c r="B336">
        <v>2011</v>
      </c>
      <c r="C336">
        <v>49</v>
      </c>
      <c r="D336" t="s">
        <v>228</v>
      </c>
      <c r="E336" t="s">
        <v>12</v>
      </c>
      <c r="F336">
        <v>0.51029999999999998</v>
      </c>
      <c r="G336">
        <v>0.71399999999999997</v>
      </c>
      <c r="H336">
        <v>0.66700000000000004</v>
      </c>
      <c r="I336">
        <v>2</v>
      </c>
      <c r="J336">
        <v>69.355402999999995</v>
      </c>
      <c r="K336">
        <v>1</v>
      </c>
      <c r="L336">
        <v>0</v>
      </c>
    </row>
    <row r="337" spans="1:12" x14ac:dyDescent="0.2">
      <c r="A337" t="s">
        <v>226</v>
      </c>
      <c r="B337">
        <v>2015</v>
      </c>
      <c r="C337">
        <v>49</v>
      </c>
      <c r="D337" t="s">
        <v>229</v>
      </c>
      <c r="E337" t="s">
        <v>12</v>
      </c>
      <c r="F337">
        <v>0.58899999999999997</v>
      </c>
      <c r="G337">
        <v>0.42899999999999999</v>
      </c>
      <c r="H337">
        <v>0.61899999999999999</v>
      </c>
      <c r="I337">
        <v>1</v>
      </c>
      <c r="J337">
        <v>65.057883000000004</v>
      </c>
      <c r="K337">
        <v>1</v>
      </c>
      <c r="L337">
        <v>1</v>
      </c>
    </row>
    <row r="338" spans="1:12" x14ac:dyDescent="0.2">
      <c r="A338" t="s">
        <v>230</v>
      </c>
      <c r="B338">
        <v>1991</v>
      </c>
      <c r="C338">
        <v>50</v>
      </c>
      <c r="D338" t="s">
        <v>231</v>
      </c>
      <c r="E338" t="s">
        <v>12</v>
      </c>
      <c r="F338">
        <v>0.43519999999999998</v>
      </c>
      <c r="G338">
        <v>0.25</v>
      </c>
      <c r="H338">
        <v>0.75</v>
      </c>
      <c r="I338">
        <v>2</v>
      </c>
      <c r="J338">
        <v>46.820650000000001</v>
      </c>
      <c r="K338">
        <v>1</v>
      </c>
      <c r="L338">
        <v>1</v>
      </c>
    </row>
    <row r="339" spans="1:12" x14ac:dyDescent="0.2">
      <c r="A339" t="s">
        <v>230</v>
      </c>
      <c r="B339">
        <v>1995</v>
      </c>
      <c r="C339">
        <v>50</v>
      </c>
      <c r="D339" t="s">
        <v>231</v>
      </c>
      <c r="E339" t="s">
        <v>12</v>
      </c>
      <c r="F339">
        <v>0.28179999999999999</v>
      </c>
      <c r="G339">
        <v>0.25</v>
      </c>
      <c r="H339">
        <v>0.75</v>
      </c>
      <c r="I339">
        <v>2</v>
      </c>
      <c r="J339">
        <v>37.535164000000002</v>
      </c>
      <c r="K339">
        <v>1</v>
      </c>
      <c r="L339">
        <v>1</v>
      </c>
    </row>
    <row r="340" spans="1:12" x14ac:dyDescent="0.2">
      <c r="A340" t="s">
        <v>230</v>
      </c>
      <c r="B340">
        <v>1999</v>
      </c>
      <c r="C340">
        <v>50</v>
      </c>
      <c r="D340" t="s">
        <v>231</v>
      </c>
      <c r="E340" t="s">
        <v>12</v>
      </c>
      <c r="F340">
        <v>0.46639999999999998</v>
      </c>
      <c r="G340">
        <v>0.33300000000000002</v>
      </c>
      <c r="H340">
        <v>0.66700000000000004</v>
      </c>
      <c r="I340">
        <v>2</v>
      </c>
      <c r="J340">
        <v>54.96443</v>
      </c>
      <c r="K340">
        <v>1</v>
      </c>
      <c r="L340">
        <v>0</v>
      </c>
    </row>
    <row r="341" spans="1:12" x14ac:dyDescent="0.2">
      <c r="A341" t="s">
        <v>230</v>
      </c>
      <c r="B341">
        <v>2003</v>
      </c>
      <c r="C341">
        <v>50</v>
      </c>
      <c r="D341" t="s">
        <v>232</v>
      </c>
      <c r="E341" t="s">
        <v>12</v>
      </c>
      <c r="F341">
        <v>0.41839999999999999</v>
      </c>
      <c r="G341">
        <v>0.33300000000000002</v>
      </c>
      <c r="H341">
        <v>0.66700000000000004</v>
      </c>
      <c r="I341">
        <v>0</v>
      </c>
      <c r="J341">
        <v>47.212142</v>
      </c>
      <c r="K341">
        <v>1</v>
      </c>
      <c r="L341">
        <v>0</v>
      </c>
    </row>
    <row r="342" spans="1:12" x14ac:dyDescent="0.2">
      <c r="A342" t="s">
        <v>230</v>
      </c>
      <c r="B342">
        <v>2007</v>
      </c>
      <c r="C342">
        <v>50</v>
      </c>
      <c r="D342" t="s">
        <v>233</v>
      </c>
      <c r="E342" t="s">
        <v>50</v>
      </c>
      <c r="F342">
        <v>0.57269999999999999</v>
      </c>
      <c r="G342">
        <v>0.33300000000000002</v>
      </c>
      <c r="H342">
        <v>0.66700000000000004</v>
      </c>
      <c r="I342">
        <v>2</v>
      </c>
      <c r="J342">
        <v>61.398896000000001</v>
      </c>
      <c r="K342">
        <v>1</v>
      </c>
      <c r="L342">
        <v>1</v>
      </c>
    </row>
    <row r="343" spans="1:12" x14ac:dyDescent="0.2">
      <c r="A343" t="s">
        <v>230</v>
      </c>
      <c r="B343">
        <v>2011</v>
      </c>
      <c r="C343">
        <v>50</v>
      </c>
      <c r="D343" t="s">
        <v>233</v>
      </c>
      <c r="E343" t="s">
        <v>50</v>
      </c>
      <c r="F343">
        <v>0.433</v>
      </c>
      <c r="G343">
        <v>0.33300000000000002</v>
      </c>
      <c r="H343">
        <v>0.66700000000000004</v>
      </c>
      <c r="I343">
        <v>2</v>
      </c>
      <c r="J343">
        <v>52.942687999999997</v>
      </c>
      <c r="K343">
        <v>1</v>
      </c>
      <c r="L343">
        <v>1</v>
      </c>
    </row>
    <row r="344" spans="1:12" x14ac:dyDescent="0.2">
      <c r="A344" t="s">
        <v>230</v>
      </c>
      <c r="B344">
        <v>2015</v>
      </c>
      <c r="C344">
        <v>50</v>
      </c>
      <c r="D344" t="s">
        <v>233</v>
      </c>
      <c r="E344" t="s">
        <v>50</v>
      </c>
      <c r="F344">
        <v>0.48980000000000001</v>
      </c>
      <c r="G344">
        <v>0.33300000000000002</v>
      </c>
      <c r="H344">
        <v>0.66700000000000004</v>
      </c>
      <c r="I344">
        <v>0</v>
      </c>
      <c r="J344">
        <v>51.534069000000002</v>
      </c>
      <c r="K344">
        <v>0</v>
      </c>
      <c r="L344">
        <v>0</v>
      </c>
    </row>
    <row r="345" spans="1:12" x14ac:dyDescent="0.2">
      <c r="A345" t="s">
        <v>234</v>
      </c>
      <c r="B345">
        <v>1991</v>
      </c>
      <c r="C345">
        <v>51</v>
      </c>
      <c r="D345" t="s">
        <v>235</v>
      </c>
      <c r="E345" t="s">
        <v>21</v>
      </c>
      <c r="F345">
        <v>0.52580000000000005</v>
      </c>
      <c r="G345">
        <v>0.55600000000000005</v>
      </c>
      <c r="H345">
        <v>0.55600000000000005</v>
      </c>
      <c r="I345">
        <v>2</v>
      </c>
      <c r="J345">
        <v>70.374641999999994</v>
      </c>
      <c r="K345">
        <v>1</v>
      </c>
      <c r="L345">
        <v>1</v>
      </c>
    </row>
    <row r="346" spans="1:12" x14ac:dyDescent="0.2">
      <c r="A346" t="s">
        <v>234</v>
      </c>
      <c r="B346">
        <v>1995</v>
      </c>
      <c r="C346">
        <v>51</v>
      </c>
      <c r="D346" t="s">
        <v>235</v>
      </c>
      <c r="E346" t="s">
        <v>21</v>
      </c>
      <c r="F346">
        <v>0.3957</v>
      </c>
      <c r="G346">
        <v>0.44400000000000001</v>
      </c>
      <c r="H346">
        <v>0.55600000000000005</v>
      </c>
      <c r="I346">
        <v>2</v>
      </c>
      <c r="J346">
        <v>59.050269999999998</v>
      </c>
      <c r="K346">
        <v>1</v>
      </c>
      <c r="L346">
        <v>1</v>
      </c>
    </row>
    <row r="347" spans="1:12" x14ac:dyDescent="0.2">
      <c r="A347" t="s">
        <v>234</v>
      </c>
      <c r="B347">
        <v>1999</v>
      </c>
      <c r="C347">
        <v>51</v>
      </c>
      <c r="D347" t="s">
        <v>235</v>
      </c>
      <c r="E347" t="s">
        <v>21</v>
      </c>
      <c r="F347">
        <v>0.45190000000000002</v>
      </c>
      <c r="G347">
        <v>0.77800000000000002</v>
      </c>
      <c r="H347">
        <v>0.55600000000000005</v>
      </c>
      <c r="I347">
        <v>2</v>
      </c>
      <c r="J347">
        <v>72.738319000000004</v>
      </c>
      <c r="K347">
        <v>0</v>
      </c>
      <c r="L347">
        <v>0</v>
      </c>
    </row>
    <row r="348" spans="1:12" x14ac:dyDescent="0.2">
      <c r="A348" t="s">
        <v>234</v>
      </c>
      <c r="B348">
        <v>2003</v>
      </c>
      <c r="C348">
        <v>51</v>
      </c>
      <c r="D348" t="s">
        <v>235</v>
      </c>
      <c r="E348" t="s">
        <v>21</v>
      </c>
      <c r="F348">
        <v>0.4612</v>
      </c>
      <c r="G348">
        <v>0.44400000000000001</v>
      </c>
      <c r="H348">
        <v>0.55600000000000005</v>
      </c>
      <c r="I348">
        <v>2</v>
      </c>
      <c r="J348">
        <v>63.015064000000002</v>
      </c>
      <c r="K348">
        <v>0</v>
      </c>
      <c r="L348">
        <v>0</v>
      </c>
    </row>
    <row r="349" spans="1:12" x14ac:dyDescent="0.2">
      <c r="A349" t="s">
        <v>234</v>
      </c>
      <c r="B349">
        <v>2007</v>
      </c>
      <c r="C349">
        <v>51</v>
      </c>
      <c r="D349" t="s">
        <v>235</v>
      </c>
      <c r="E349" t="s">
        <v>21</v>
      </c>
      <c r="F349">
        <v>0.47720000000000001</v>
      </c>
      <c r="G349">
        <v>0.44400000000000001</v>
      </c>
      <c r="H349">
        <v>0.66700000000000004</v>
      </c>
      <c r="I349">
        <v>1</v>
      </c>
      <c r="J349">
        <v>56.613236999999998</v>
      </c>
      <c r="K349">
        <v>0</v>
      </c>
      <c r="L349">
        <v>0</v>
      </c>
    </row>
    <row r="350" spans="1:12" x14ac:dyDescent="0.2">
      <c r="A350" t="s">
        <v>234</v>
      </c>
      <c r="B350">
        <v>2011</v>
      </c>
      <c r="C350">
        <v>51</v>
      </c>
      <c r="D350" t="s">
        <v>236</v>
      </c>
      <c r="E350" t="s">
        <v>21</v>
      </c>
      <c r="F350">
        <v>0.45219999999999999</v>
      </c>
      <c r="G350">
        <v>0.66700000000000004</v>
      </c>
      <c r="H350">
        <v>0.44400000000000001</v>
      </c>
      <c r="I350">
        <v>2</v>
      </c>
      <c r="J350">
        <v>74.329509000000002</v>
      </c>
      <c r="K350">
        <v>0</v>
      </c>
      <c r="L350">
        <v>0</v>
      </c>
    </row>
    <row r="351" spans="1:12" x14ac:dyDescent="0.2">
      <c r="A351" t="s">
        <v>234</v>
      </c>
      <c r="B351">
        <v>2015</v>
      </c>
      <c r="C351">
        <v>51</v>
      </c>
      <c r="D351" t="s">
        <v>236</v>
      </c>
      <c r="E351" t="s">
        <v>21</v>
      </c>
      <c r="F351">
        <v>0.52549999999999997</v>
      </c>
      <c r="G351">
        <v>0.44400000000000001</v>
      </c>
      <c r="H351">
        <v>0.55600000000000005</v>
      </c>
      <c r="I351">
        <v>0</v>
      </c>
      <c r="J351">
        <v>62.060428999999999</v>
      </c>
      <c r="K351">
        <v>0</v>
      </c>
      <c r="L351">
        <v>0</v>
      </c>
    </row>
    <row r="352" spans="1:12" x14ac:dyDescent="0.2">
      <c r="A352" t="s">
        <v>237</v>
      </c>
      <c r="B352">
        <v>1991</v>
      </c>
      <c r="C352">
        <v>52</v>
      </c>
      <c r="D352" t="s">
        <v>238</v>
      </c>
      <c r="E352" t="s">
        <v>12</v>
      </c>
      <c r="F352">
        <v>0.41399999999999998</v>
      </c>
      <c r="G352">
        <v>0.5</v>
      </c>
      <c r="H352">
        <v>0.75</v>
      </c>
      <c r="I352">
        <v>2</v>
      </c>
      <c r="J352">
        <v>53.236635999999997</v>
      </c>
      <c r="K352">
        <v>1</v>
      </c>
      <c r="L352">
        <v>1</v>
      </c>
    </row>
    <row r="353" spans="1:12" x14ac:dyDescent="0.2">
      <c r="A353" t="s">
        <v>237</v>
      </c>
      <c r="B353">
        <v>1995</v>
      </c>
      <c r="C353">
        <v>52</v>
      </c>
      <c r="D353" t="s">
        <v>238</v>
      </c>
      <c r="E353" t="s">
        <v>12</v>
      </c>
      <c r="F353">
        <v>0.48099999999999998</v>
      </c>
      <c r="G353">
        <v>0.5</v>
      </c>
      <c r="H353">
        <v>0.5</v>
      </c>
      <c r="I353">
        <v>2</v>
      </c>
      <c r="J353">
        <v>68.433961999999994</v>
      </c>
      <c r="K353">
        <v>1</v>
      </c>
      <c r="L353">
        <v>1</v>
      </c>
    </row>
    <row r="354" spans="1:12" x14ac:dyDescent="0.2">
      <c r="A354" t="s">
        <v>237</v>
      </c>
      <c r="B354">
        <v>1999</v>
      </c>
      <c r="C354">
        <v>52</v>
      </c>
      <c r="D354" t="s">
        <v>238</v>
      </c>
      <c r="E354" t="s">
        <v>12</v>
      </c>
      <c r="F354">
        <v>0.43369999999999997</v>
      </c>
      <c r="G354">
        <v>0.33300000000000002</v>
      </c>
      <c r="H354">
        <v>0.66700000000000004</v>
      </c>
      <c r="I354">
        <v>0</v>
      </c>
      <c r="J354">
        <v>48.138269000000001</v>
      </c>
      <c r="K354">
        <v>1</v>
      </c>
      <c r="L354">
        <v>0</v>
      </c>
    </row>
    <row r="355" spans="1:12" x14ac:dyDescent="0.2">
      <c r="A355" t="s">
        <v>237</v>
      </c>
      <c r="B355">
        <v>2003</v>
      </c>
      <c r="C355">
        <v>52</v>
      </c>
      <c r="D355" t="s">
        <v>239</v>
      </c>
      <c r="E355" t="s">
        <v>21</v>
      </c>
      <c r="F355">
        <v>0.56200000000000006</v>
      </c>
      <c r="G355">
        <v>0.4</v>
      </c>
      <c r="H355">
        <v>0.4</v>
      </c>
      <c r="I355">
        <v>2</v>
      </c>
      <c r="J355">
        <v>74.713983999999996</v>
      </c>
      <c r="K355">
        <v>1</v>
      </c>
      <c r="L355">
        <v>1</v>
      </c>
    </row>
    <row r="356" spans="1:12" x14ac:dyDescent="0.2">
      <c r="A356" t="s">
        <v>237</v>
      </c>
      <c r="B356">
        <v>2007</v>
      </c>
      <c r="C356">
        <v>52</v>
      </c>
      <c r="D356" t="s">
        <v>239</v>
      </c>
      <c r="E356" t="s">
        <v>240</v>
      </c>
      <c r="F356">
        <v>0.51319999999999999</v>
      </c>
      <c r="G356">
        <v>0.4</v>
      </c>
      <c r="H356">
        <v>0.6</v>
      </c>
      <c r="I356">
        <v>0</v>
      </c>
      <c r="J356">
        <v>57.999882999999997</v>
      </c>
      <c r="K356">
        <v>1</v>
      </c>
      <c r="L356">
        <v>1</v>
      </c>
    </row>
    <row r="357" spans="1:12" x14ac:dyDescent="0.2">
      <c r="A357" t="s">
        <v>237</v>
      </c>
      <c r="B357">
        <v>2011</v>
      </c>
      <c r="C357">
        <v>52</v>
      </c>
      <c r="D357" t="s">
        <v>241</v>
      </c>
      <c r="E357" t="s">
        <v>12</v>
      </c>
      <c r="F357">
        <v>0.58030000000000004</v>
      </c>
      <c r="G357">
        <v>0.71399999999999997</v>
      </c>
      <c r="H357">
        <v>0.14299999999999999</v>
      </c>
      <c r="I357">
        <v>0</v>
      </c>
      <c r="J357">
        <v>92.098872999999998</v>
      </c>
      <c r="K357">
        <v>1</v>
      </c>
      <c r="L357">
        <v>1</v>
      </c>
    </row>
    <row r="358" spans="1:12" x14ac:dyDescent="0.2">
      <c r="A358" t="s">
        <v>237</v>
      </c>
      <c r="B358">
        <v>2015</v>
      </c>
      <c r="C358">
        <v>52</v>
      </c>
      <c r="D358" t="s">
        <v>239</v>
      </c>
      <c r="E358" t="s">
        <v>17</v>
      </c>
      <c r="F358">
        <v>0.6391</v>
      </c>
      <c r="G358">
        <v>0.57099999999999995</v>
      </c>
      <c r="H358">
        <v>0.57099999999999995</v>
      </c>
      <c r="I358">
        <v>0</v>
      </c>
      <c r="J358">
        <v>72.179486999999995</v>
      </c>
      <c r="K358">
        <v>1</v>
      </c>
      <c r="L358">
        <v>1</v>
      </c>
    </row>
    <row r="359" spans="1:12" x14ac:dyDescent="0.2">
      <c r="A359" t="s">
        <v>242</v>
      </c>
      <c r="B359">
        <v>1991</v>
      </c>
      <c r="C359">
        <v>53</v>
      </c>
      <c r="D359" t="s">
        <v>243</v>
      </c>
      <c r="E359" t="s">
        <v>12</v>
      </c>
      <c r="F359">
        <v>0.50449999999999995</v>
      </c>
      <c r="G359">
        <v>0.33300000000000002</v>
      </c>
      <c r="H359">
        <v>0.66700000000000004</v>
      </c>
      <c r="I359">
        <v>1</v>
      </c>
      <c r="J359">
        <v>54.847273000000001</v>
      </c>
      <c r="K359">
        <v>1</v>
      </c>
      <c r="L359">
        <v>1</v>
      </c>
    </row>
    <row r="360" spans="1:12" x14ac:dyDescent="0.2">
      <c r="A360" t="s">
        <v>242</v>
      </c>
      <c r="B360">
        <v>1995</v>
      </c>
      <c r="C360">
        <v>53</v>
      </c>
      <c r="D360" t="s">
        <v>244</v>
      </c>
      <c r="E360" t="s">
        <v>12</v>
      </c>
      <c r="F360">
        <v>0.39660000000000001</v>
      </c>
      <c r="G360">
        <v>0</v>
      </c>
      <c r="H360">
        <v>0.66700000000000004</v>
      </c>
      <c r="I360">
        <v>2</v>
      </c>
      <c r="J360">
        <v>40.483953999999997</v>
      </c>
      <c r="K360">
        <v>1</v>
      </c>
      <c r="L360">
        <v>1</v>
      </c>
    </row>
    <row r="361" spans="1:12" x14ac:dyDescent="0.2">
      <c r="A361" t="s">
        <v>242</v>
      </c>
      <c r="B361">
        <v>1999</v>
      </c>
      <c r="C361">
        <v>53</v>
      </c>
      <c r="D361" t="s">
        <v>244</v>
      </c>
      <c r="E361" t="s">
        <v>12</v>
      </c>
      <c r="F361">
        <v>3.27E-2</v>
      </c>
      <c r="G361">
        <v>0</v>
      </c>
      <c r="H361">
        <v>1</v>
      </c>
      <c r="I361">
        <v>2</v>
      </c>
      <c r="J361">
        <v>3.6158600000000001</v>
      </c>
      <c r="K361">
        <v>0</v>
      </c>
      <c r="L361">
        <v>0</v>
      </c>
    </row>
    <row r="362" spans="1:12" x14ac:dyDescent="0.2">
      <c r="A362" t="s">
        <v>242</v>
      </c>
      <c r="B362">
        <v>2003</v>
      </c>
      <c r="C362">
        <v>53</v>
      </c>
      <c r="D362" t="s">
        <v>244</v>
      </c>
      <c r="E362" t="s">
        <v>76</v>
      </c>
      <c r="F362">
        <v>0.51080000000000003</v>
      </c>
      <c r="G362">
        <v>0.8</v>
      </c>
      <c r="H362">
        <v>0.6</v>
      </c>
      <c r="I362">
        <v>0</v>
      </c>
      <c r="J362">
        <v>70.173404000000005</v>
      </c>
      <c r="K362">
        <v>0</v>
      </c>
      <c r="L362">
        <v>0</v>
      </c>
    </row>
    <row r="363" spans="1:12" x14ac:dyDescent="0.2">
      <c r="A363" t="s">
        <v>242</v>
      </c>
      <c r="B363">
        <v>2007</v>
      </c>
      <c r="C363">
        <v>53</v>
      </c>
      <c r="D363" t="s">
        <v>245</v>
      </c>
      <c r="E363" t="s">
        <v>12</v>
      </c>
      <c r="F363">
        <v>0.65280000000000005</v>
      </c>
      <c r="G363">
        <v>0.4</v>
      </c>
      <c r="H363">
        <v>0.6</v>
      </c>
      <c r="I363">
        <v>2</v>
      </c>
      <c r="J363">
        <v>71.296828000000005</v>
      </c>
      <c r="K363">
        <v>0</v>
      </c>
      <c r="L363">
        <v>0</v>
      </c>
    </row>
    <row r="364" spans="1:12" x14ac:dyDescent="0.2">
      <c r="A364" t="s">
        <v>242</v>
      </c>
      <c r="B364">
        <v>2011</v>
      </c>
      <c r="C364">
        <v>53</v>
      </c>
      <c r="D364" t="s">
        <v>245</v>
      </c>
      <c r="E364" t="s">
        <v>12</v>
      </c>
      <c r="F364">
        <v>0.44030000000000002</v>
      </c>
      <c r="G364">
        <v>0.4</v>
      </c>
      <c r="H364">
        <v>0.6</v>
      </c>
      <c r="I364">
        <v>2</v>
      </c>
      <c r="J364">
        <v>58.433948999999998</v>
      </c>
      <c r="K364">
        <v>0</v>
      </c>
      <c r="L364">
        <v>0</v>
      </c>
    </row>
    <row r="365" spans="1:12" x14ac:dyDescent="0.2">
      <c r="A365" t="s">
        <v>242</v>
      </c>
      <c r="B365">
        <v>2015</v>
      </c>
      <c r="C365">
        <v>53</v>
      </c>
      <c r="D365" t="s">
        <v>245</v>
      </c>
      <c r="E365" t="s">
        <v>12</v>
      </c>
      <c r="F365">
        <v>0.54969999999999997</v>
      </c>
      <c r="G365">
        <v>0.57099999999999995</v>
      </c>
      <c r="H365">
        <v>0.57099999999999995</v>
      </c>
      <c r="I365">
        <v>0</v>
      </c>
      <c r="J365">
        <v>66.767998000000006</v>
      </c>
      <c r="K365">
        <v>0</v>
      </c>
      <c r="L365">
        <v>0</v>
      </c>
    </row>
    <row r="366" spans="1:12" x14ac:dyDescent="0.2">
      <c r="A366" t="s">
        <v>246</v>
      </c>
      <c r="B366">
        <v>1991</v>
      </c>
      <c r="C366">
        <v>54</v>
      </c>
      <c r="D366" t="s">
        <v>247</v>
      </c>
      <c r="E366" t="s">
        <v>12</v>
      </c>
      <c r="F366">
        <v>0.29509999999999997</v>
      </c>
      <c r="G366">
        <v>0</v>
      </c>
      <c r="H366">
        <v>1</v>
      </c>
      <c r="I366">
        <v>2</v>
      </c>
      <c r="J366">
        <v>19.499245999999999</v>
      </c>
      <c r="K366">
        <v>0</v>
      </c>
      <c r="L366">
        <v>0</v>
      </c>
    </row>
    <row r="367" spans="1:12" x14ac:dyDescent="0.2">
      <c r="A367" t="s">
        <v>246</v>
      </c>
      <c r="B367">
        <v>1995</v>
      </c>
      <c r="C367">
        <v>54</v>
      </c>
      <c r="D367" t="s">
        <v>247</v>
      </c>
      <c r="E367" t="s">
        <v>12</v>
      </c>
      <c r="F367">
        <v>0.22489999999999999</v>
      </c>
      <c r="G367">
        <v>0.16700000000000001</v>
      </c>
      <c r="H367">
        <v>0.83299999999999996</v>
      </c>
      <c r="I367">
        <v>2</v>
      </c>
      <c r="J367">
        <v>27.835733000000001</v>
      </c>
      <c r="K367">
        <v>0</v>
      </c>
      <c r="L367">
        <v>0</v>
      </c>
    </row>
    <row r="368" spans="1:12" x14ac:dyDescent="0.2">
      <c r="A368" t="s">
        <v>246</v>
      </c>
      <c r="B368">
        <v>1999</v>
      </c>
      <c r="C368">
        <v>54</v>
      </c>
      <c r="D368" t="s">
        <v>247</v>
      </c>
      <c r="E368" t="s">
        <v>12</v>
      </c>
      <c r="F368">
        <v>9.3200000000000005E-2</v>
      </c>
      <c r="G368">
        <v>0.2</v>
      </c>
      <c r="H368">
        <v>1</v>
      </c>
      <c r="I368">
        <v>0</v>
      </c>
      <c r="J368">
        <v>8.590605</v>
      </c>
      <c r="K368">
        <v>0</v>
      </c>
      <c r="L368">
        <v>0</v>
      </c>
    </row>
    <row r="369" spans="1:12" x14ac:dyDescent="0.2">
      <c r="A369" t="s">
        <v>246</v>
      </c>
      <c r="B369">
        <v>2003</v>
      </c>
      <c r="C369">
        <v>54</v>
      </c>
      <c r="D369" t="s">
        <v>248</v>
      </c>
      <c r="E369" t="s">
        <v>76</v>
      </c>
      <c r="F369">
        <v>0.43990000000000001</v>
      </c>
      <c r="G369">
        <v>0.4</v>
      </c>
      <c r="H369">
        <v>0.6</v>
      </c>
      <c r="I369">
        <v>0</v>
      </c>
      <c r="J369">
        <v>53.562945999999997</v>
      </c>
      <c r="K369">
        <v>1</v>
      </c>
      <c r="L369">
        <v>1</v>
      </c>
    </row>
    <row r="370" spans="1:12" x14ac:dyDescent="0.2">
      <c r="A370" t="s">
        <v>246</v>
      </c>
      <c r="B370">
        <v>2007</v>
      </c>
      <c r="C370">
        <v>54</v>
      </c>
      <c r="D370" t="s">
        <v>249</v>
      </c>
      <c r="E370" t="s">
        <v>12</v>
      </c>
      <c r="F370">
        <v>0.52149999999999996</v>
      </c>
      <c r="G370">
        <v>0.4</v>
      </c>
      <c r="H370">
        <v>0.6</v>
      </c>
      <c r="I370">
        <v>2</v>
      </c>
      <c r="J370">
        <v>63.349082000000003</v>
      </c>
      <c r="K370">
        <v>1</v>
      </c>
      <c r="L370">
        <v>1</v>
      </c>
    </row>
    <row r="371" spans="1:12" x14ac:dyDescent="0.2">
      <c r="A371" t="s">
        <v>246</v>
      </c>
      <c r="B371">
        <v>2011</v>
      </c>
      <c r="C371">
        <v>54</v>
      </c>
      <c r="D371" t="s">
        <v>249</v>
      </c>
      <c r="E371" t="s">
        <v>12</v>
      </c>
      <c r="F371">
        <v>0.56910000000000005</v>
      </c>
      <c r="G371">
        <v>0.4</v>
      </c>
      <c r="H371">
        <v>0.4</v>
      </c>
      <c r="I371">
        <v>1</v>
      </c>
      <c r="J371">
        <v>72.720359999999999</v>
      </c>
      <c r="K371">
        <v>1</v>
      </c>
      <c r="L371">
        <v>1</v>
      </c>
    </row>
    <row r="372" spans="1:12" x14ac:dyDescent="0.2">
      <c r="A372" t="s">
        <v>246</v>
      </c>
      <c r="B372">
        <v>2015</v>
      </c>
      <c r="C372">
        <v>54</v>
      </c>
      <c r="D372" t="s">
        <v>250</v>
      </c>
      <c r="E372" t="s">
        <v>12</v>
      </c>
      <c r="F372">
        <v>0.46710000000000002</v>
      </c>
      <c r="G372">
        <v>0.4</v>
      </c>
      <c r="H372">
        <v>0.6</v>
      </c>
      <c r="I372">
        <v>1</v>
      </c>
      <c r="J372">
        <v>57.63279</v>
      </c>
      <c r="K372">
        <v>1</v>
      </c>
      <c r="L372">
        <v>0</v>
      </c>
    </row>
    <row r="373" spans="1:12" x14ac:dyDescent="0.2">
      <c r="A373" t="s">
        <v>251</v>
      </c>
      <c r="B373">
        <v>1991</v>
      </c>
      <c r="C373">
        <v>55</v>
      </c>
      <c r="D373" t="s">
        <v>252</v>
      </c>
      <c r="E373" t="s">
        <v>12</v>
      </c>
      <c r="F373">
        <v>0.4768</v>
      </c>
      <c r="G373">
        <v>0.25</v>
      </c>
      <c r="H373">
        <v>0.75</v>
      </c>
      <c r="I373">
        <v>1</v>
      </c>
      <c r="J373">
        <v>46.915351999999999</v>
      </c>
      <c r="K373">
        <v>1</v>
      </c>
      <c r="L373">
        <v>1</v>
      </c>
    </row>
    <row r="374" spans="1:12" x14ac:dyDescent="0.2">
      <c r="A374" t="s">
        <v>251</v>
      </c>
      <c r="B374">
        <v>1995</v>
      </c>
      <c r="C374">
        <v>55</v>
      </c>
      <c r="D374" t="s">
        <v>275</v>
      </c>
      <c r="E374" t="s">
        <v>12</v>
      </c>
      <c r="F374">
        <v>0.42670000000000002</v>
      </c>
      <c r="G374">
        <v>0</v>
      </c>
      <c r="H374">
        <v>0.75</v>
      </c>
      <c r="I374">
        <v>1</v>
      </c>
      <c r="J374">
        <v>36.183492000000001</v>
      </c>
      <c r="K374">
        <v>1</v>
      </c>
      <c r="L374">
        <v>1</v>
      </c>
    </row>
    <row r="375" spans="1:12" x14ac:dyDescent="0.2">
      <c r="A375" t="s">
        <v>251</v>
      </c>
      <c r="B375">
        <v>1999</v>
      </c>
      <c r="C375">
        <v>55</v>
      </c>
      <c r="D375" t="s">
        <v>253</v>
      </c>
      <c r="E375" t="s">
        <v>12</v>
      </c>
      <c r="F375">
        <v>3.1E-2</v>
      </c>
      <c r="G375">
        <v>0</v>
      </c>
      <c r="H375">
        <v>1</v>
      </c>
      <c r="I375">
        <v>2</v>
      </c>
      <c r="J375">
        <v>3.5129570000000001</v>
      </c>
      <c r="K375">
        <v>0</v>
      </c>
      <c r="L375">
        <v>0</v>
      </c>
    </row>
    <row r="376" spans="1:12" x14ac:dyDescent="0.2">
      <c r="A376" t="s">
        <v>251</v>
      </c>
      <c r="B376">
        <v>2003</v>
      </c>
      <c r="C376">
        <v>55</v>
      </c>
      <c r="D376" t="s">
        <v>253</v>
      </c>
      <c r="E376" t="s">
        <v>12</v>
      </c>
      <c r="F376">
        <v>0.44940000000000002</v>
      </c>
      <c r="G376">
        <v>0.33300000000000002</v>
      </c>
      <c r="H376">
        <v>0.66700000000000004</v>
      </c>
      <c r="I376">
        <v>2</v>
      </c>
      <c r="J376">
        <v>53.935398999999997</v>
      </c>
      <c r="K376">
        <v>0</v>
      </c>
      <c r="L376">
        <v>0</v>
      </c>
    </row>
    <row r="377" spans="1:12" x14ac:dyDescent="0.2">
      <c r="A377" t="s">
        <v>251</v>
      </c>
      <c r="B377">
        <v>2007</v>
      </c>
      <c r="C377">
        <v>55</v>
      </c>
      <c r="D377" t="s">
        <v>253</v>
      </c>
      <c r="E377" t="s">
        <v>12</v>
      </c>
      <c r="F377">
        <v>0.30270000000000002</v>
      </c>
      <c r="G377">
        <v>0.33300000000000002</v>
      </c>
      <c r="H377">
        <v>1</v>
      </c>
      <c r="I377">
        <v>2</v>
      </c>
      <c r="J377">
        <v>30.214680999999999</v>
      </c>
      <c r="K377">
        <v>0</v>
      </c>
      <c r="L377">
        <v>0</v>
      </c>
    </row>
    <row r="378" spans="1:12" x14ac:dyDescent="0.2">
      <c r="A378" t="s">
        <v>251</v>
      </c>
      <c r="B378">
        <v>2011</v>
      </c>
      <c r="C378">
        <v>55</v>
      </c>
      <c r="D378" t="s">
        <v>253</v>
      </c>
      <c r="E378" t="s">
        <v>12</v>
      </c>
      <c r="F378">
        <v>0.51400000000000001</v>
      </c>
      <c r="G378">
        <v>0.33300000000000002</v>
      </c>
      <c r="H378">
        <v>0.66700000000000004</v>
      </c>
      <c r="I378">
        <v>2</v>
      </c>
      <c r="J378">
        <v>57.845714999999998</v>
      </c>
      <c r="K378">
        <v>0</v>
      </c>
      <c r="L378">
        <v>0</v>
      </c>
    </row>
    <row r="379" spans="1:12" x14ac:dyDescent="0.2">
      <c r="A379" t="s">
        <v>251</v>
      </c>
      <c r="B379">
        <v>2015</v>
      </c>
      <c r="C379">
        <v>55</v>
      </c>
      <c r="D379" t="s">
        <v>253</v>
      </c>
      <c r="E379" t="s">
        <v>12</v>
      </c>
      <c r="F379">
        <v>0.4597</v>
      </c>
      <c r="G379">
        <v>0.33300000000000002</v>
      </c>
      <c r="H379">
        <v>0.66700000000000004</v>
      </c>
      <c r="I379">
        <v>2</v>
      </c>
      <c r="J379">
        <v>54.558871000000003</v>
      </c>
      <c r="K379">
        <v>0</v>
      </c>
      <c r="L379">
        <v>0</v>
      </c>
    </row>
    <row r="380" spans="1:12" x14ac:dyDescent="0.2">
      <c r="A380" t="s">
        <v>254</v>
      </c>
      <c r="B380">
        <v>2003</v>
      </c>
      <c r="C380">
        <v>56</v>
      </c>
      <c r="D380" t="s">
        <v>255</v>
      </c>
      <c r="E380" t="s">
        <v>21</v>
      </c>
      <c r="F380">
        <v>0.66279999999999994</v>
      </c>
      <c r="G380">
        <v>0.72699999999999998</v>
      </c>
      <c r="H380">
        <v>0.45500000000000002</v>
      </c>
      <c r="I380">
        <v>0</v>
      </c>
      <c r="J380">
        <v>83.588172</v>
      </c>
      <c r="K380">
        <v>1</v>
      </c>
      <c r="L380">
        <v>1</v>
      </c>
    </row>
    <row r="381" spans="1:12" x14ac:dyDescent="0.2">
      <c r="A381" t="s">
        <v>254</v>
      </c>
      <c r="B381">
        <v>2007</v>
      </c>
      <c r="C381">
        <v>56</v>
      </c>
      <c r="D381" t="s">
        <v>256</v>
      </c>
      <c r="E381" t="s">
        <v>50</v>
      </c>
      <c r="F381">
        <v>0.70940000000000003</v>
      </c>
      <c r="G381">
        <v>0.63600000000000001</v>
      </c>
      <c r="H381">
        <v>0.63600000000000001</v>
      </c>
      <c r="I381">
        <v>2</v>
      </c>
      <c r="J381">
        <v>80.386573999999996</v>
      </c>
      <c r="K381">
        <v>1</v>
      </c>
      <c r="L381">
        <v>1</v>
      </c>
    </row>
    <row r="382" spans="1:12" x14ac:dyDescent="0.2">
      <c r="A382" t="s">
        <v>254</v>
      </c>
      <c r="B382">
        <v>2011</v>
      </c>
      <c r="C382">
        <v>56</v>
      </c>
      <c r="D382" t="s">
        <v>256</v>
      </c>
      <c r="E382" t="s">
        <v>50</v>
      </c>
      <c r="F382">
        <v>0.59840000000000004</v>
      </c>
      <c r="G382">
        <v>0.63600000000000001</v>
      </c>
      <c r="H382">
        <v>0.63600000000000001</v>
      </c>
      <c r="I382">
        <v>2</v>
      </c>
      <c r="J382">
        <v>73.667610999999994</v>
      </c>
      <c r="K382">
        <v>1</v>
      </c>
      <c r="L382">
        <v>1</v>
      </c>
    </row>
    <row r="383" spans="1:12" x14ac:dyDescent="0.2">
      <c r="A383" t="s">
        <v>254</v>
      </c>
      <c r="B383">
        <v>2015</v>
      </c>
      <c r="C383">
        <v>56</v>
      </c>
      <c r="D383" t="s">
        <v>256</v>
      </c>
      <c r="E383" t="s">
        <v>50</v>
      </c>
      <c r="F383">
        <v>0.54459999999999997</v>
      </c>
      <c r="G383">
        <v>0.36399999999999999</v>
      </c>
      <c r="H383">
        <v>0.63600000000000001</v>
      </c>
      <c r="I383">
        <v>0</v>
      </c>
      <c r="J383">
        <v>57.187460999999999</v>
      </c>
      <c r="K383">
        <v>0</v>
      </c>
      <c r="L383">
        <v>0</v>
      </c>
    </row>
    <row r="384" spans="1:12" x14ac:dyDescent="0.2">
      <c r="A384" t="s">
        <v>257</v>
      </c>
      <c r="B384">
        <v>2007</v>
      </c>
      <c r="C384">
        <v>57</v>
      </c>
      <c r="D384" t="s">
        <v>258</v>
      </c>
      <c r="E384" t="s">
        <v>12</v>
      </c>
      <c r="F384">
        <v>0.10489999999999999</v>
      </c>
      <c r="G384">
        <v>0</v>
      </c>
      <c r="H384">
        <v>1</v>
      </c>
      <c r="I384">
        <v>2</v>
      </c>
      <c r="J384">
        <v>7.9862120000000001</v>
      </c>
      <c r="K384">
        <v>1</v>
      </c>
      <c r="L384">
        <v>1</v>
      </c>
    </row>
    <row r="385" spans="1:12" x14ac:dyDescent="0.2">
      <c r="A385" t="s">
        <v>257</v>
      </c>
      <c r="B385">
        <v>2011</v>
      </c>
      <c r="C385">
        <v>57</v>
      </c>
      <c r="D385" t="s">
        <v>258</v>
      </c>
      <c r="E385" t="s">
        <v>12</v>
      </c>
      <c r="F385">
        <v>4.9200000000000001E-2</v>
      </c>
      <c r="G385">
        <v>0</v>
      </c>
      <c r="H385">
        <v>1</v>
      </c>
      <c r="I385">
        <v>2</v>
      </c>
      <c r="J385">
        <v>4.6146250000000002</v>
      </c>
      <c r="K385">
        <v>1</v>
      </c>
      <c r="L385">
        <v>1</v>
      </c>
    </row>
    <row r="386" spans="1:12" x14ac:dyDescent="0.2">
      <c r="A386" t="s">
        <v>257</v>
      </c>
      <c r="B386">
        <v>2015</v>
      </c>
      <c r="C386">
        <v>57</v>
      </c>
      <c r="D386" t="s">
        <v>258</v>
      </c>
      <c r="E386" t="s">
        <v>12</v>
      </c>
      <c r="F386">
        <v>0.27329999999999999</v>
      </c>
      <c r="G386">
        <v>0.33300000000000002</v>
      </c>
      <c r="H386">
        <v>1</v>
      </c>
      <c r="I386">
        <v>2</v>
      </c>
      <c r="J386">
        <v>28.435064000000001</v>
      </c>
      <c r="K386">
        <v>0</v>
      </c>
      <c r="L386">
        <v>0</v>
      </c>
    </row>
    <row r="387" spans="1:12" x14ac:dyDescent="0.2">
      <c r="A387" t="s">
        <v>259</v>
      </c>
      <c r="B387">
        <v>1991</v>
      </c>
      <c r="C387">
        <v>58</v>
      </c>
      <c r="D387" t="s">
        <v>260</v>
      </c>
      <c r="E387" t="s">
        <v>12</v>
      </c>
      <c r="F387">
        <v>0.18679999999999999</v>
      </c>
      <c r="G387">
        <v>0.25</v>
      </c>
      <c r="H387">
        <v>1</v>
      </c>
      <c r="I387">
        <v>2</v>
      </c>
      <c r="J387">
        <v>20.642965</v>
      </c>
      <c r="K387">
        <v>1</v>
      </c>
      <c r="L387">
        <v>1</v>
      </c>
    </row>
    <row r="388" spans="1:12" x14ac:dyDescent="0.2">
      <c r="A388" t="s">
        <v>259</v>
      </c>
      <c r="B388">
        <v>1995</v>
      </c>
      <c r="C388">
        <v>58</v>
      </c>
      <c r="D388" t="s">
        <v>260</v>
      </c>
      <c r="E388" t="s">
        <v>12</v>
      </c>
      <c r="F388">
        <v>0.38790000000000002</v>
      </c>
      <c r="G388">
        <v>0.25</v>
      </c>
      <c r="H388">
        <v>0.75</v>
      </c>
      <c r="I388">
        <v>2</v>
      </c>
      <c r="J388">
        <v>43.957523999999999</v>
      </c>
      <c r="K388">
        <v>1</v>
      </c>
      <c r="L388">
        <v>1</v>
      </c>
    </row>
    <row r="389" spans="1:12" x14ac:dyDescent="0.2">
      <c r="A389" t="s">
        <v>259</v>
      </c>
      <c r="B389">
        <v>1999</v>
      </c>
      <c r="C389">
        <v>58</v>
      </c>
      <c r="D389" t="s">
        <v>260</v>
      </c>
      <c r="E389" t="s">
        <v>12</v>
      </c>
      <c r="F389">
        <v>0.28000000000000003</v>
      </c>
      <c r="G389">
        <v>0</v>
      </c>
      <c r="H389">
        <v>0.66700000000000004</v>
      </c>
      <c r="I389">
        <v>2</v>
      </c>
      <c r="J389">
        <v>33.426015999999997</v>
      </c>
      <c r="K389">
        <v>0</v>
      </c>
      <c r="L389">
        <v>0</v>
      </c>
    </row>
    <row r="390" spans="1:12" x14ac:dyDescent="0.2">
      <c r="A390" t="s">
        <v>259</v>
      </c>
      <c r="B390">
        <v>2003</v>
      </c>
      <c r="C390">
        <v>58</v>
      </c>
      <c r="D390" t="s">
        <v>260</v>
      </c>
      <c r="E390" t="s">
        <v>12</v>
      </c>
      <c r="F390">
        <v>0.2601</v>
      </c>
      <c r="G390">
        <v>0</v>
      </c>
      <c r="H390">
        <v>0.66700000000000004</v>
      </c>
      <c r="I390">
        <v>2</v>
      </c>
      <c r="J390">
        <v>32.221446</v>
      </c>
      <c r="K390">
        <v>0</v>
      </c>
      <c r="L390">
        <v>0</v>
      </c>
    </row>
    <row r="391" spans="1:12" x14ac:dyDescent="0.2">
      <c r="A391" t="s">
        <v>259</v>
      </c>
      <c r="B391">
        <v>2007</v>
      </c>
      <c r="C391">
        <v>58</v>
      </c>
      <c r="D391" t="s">
        <v>260</v>
      </c>
      <c r="E391" t="s">
        <v>12</v>
      </c>
      <c r="F391">
        <v>0.45829999999999999</v>
      </c>
      <c r="G391">
        <v>0</v>
      </c>
      <c r="H391">
        <v>0.66700000000000004</v>
      </c>
      <c r="I391">
        <v>2</v>
      </c>
      <c r="J391">
        <v>44.218729000000003</v>
      </c>
      <c r="K391">
        <v>0</v>
      </c>
      <c r="L391">
        <v>0</v>
      </c>
    </row>
    <row r="392" spans="1:12" x14ac:dyDescent="0.2">
      <c r="A392" t="s">
        <v>259</v>
      </c>
      <c r="B392">
        <v>2011</v>
      </c>
      <c r="C392">
        <v>58</v>
      </c>
      <c r="D392" t="s">
        <v>260</v>
      </c>
      <c r="E392" t="s">
        <v>12</v>
      </c>
      <c r="F392">
        <v>0.45979999999999999</v>
      </c>
      <c r="G392">
        <v>0.66700000000000004</v>
      </c>
      <c r="H392">
        <v>0.66700000000000004</v>
      </c>
      <c r="I392">
        <v>2</v>
      </c>
      <c r="J392">
        <v>64.851118999999997</v>
      </c>
      <c r="K392">
        <v>0</v>
      </c>
      <c r="L392">
        <v>0</v>
      </c>
    </row>
    <row r="393" spans="1:12" x14ac:dyDescent="0.2">
      <c r="A393" t="s">
        <v>259</v>
      </c>
      <c r="B393">
        <v>2015</v>
      </c>
      <c r="C393">
        <v>58</v>
      </c>
      <c r="D393" t="s">
        <v>260</v>
      </c>
      <c r="E393" t="s">
        <v>192</v>
      </c>
      <c r="F393">
        <v>0.51470000000000005</v>
      </c>
      <c r="G393">
        <v>0.33300000000000002</v>
      </c>
      <c r="H393">
        <v>0.33300000000000002</v>
      </c>
      <c r="I393">
        <v>0</v>
      </c>
      <c r="J393">
        <v>67.926653999999999</v>
      </c>
      <c r="K393">
        <v>0</v>
      </c>
      <c r="L393">
        <v>0</v>
      </c>
    </row>
    <row r="394" spans="1:12" x14ac:dyDescent="0.2">
      <c r="A394" t="s">
        <v>261</v>
      </c>
      <c r="B394">
        <v>1991</v>
      </c>
      <c r="C394">
        <v>59</v>
      </c>
      <c r="D394" t="s">
        <v>262</v>
      </c>
      <c r="E394" t="s">
        <v>12</v>
      </c>
      <c r="F394">
        <v>0.43669999999999998</v>
      </c>
      <c r="G394">
        <v>0.33300000000000002</v>
      </c>
      <c r="H394">
        <v>0.66700000000000004</v>
      </c>
      <c r="I394">
        <v>2</v>
      </c>
      <c r="J394">
        <v>53.166652999999997</v>
      </c>
      <c r="K394">
        <v>1</v>
      </c>
      <c r="L394">
        <v>1</v>
      </c>
    </row>
    <row r="395" spans="1:12" x14ac:dyDescent="0.2">
      <c r="A395" t="s">
        <v>261</v>
      </c>
      <c r="B395">
        <v>1995</v>
      </c>
      <c r="C395">
        <v>59</v>
      </c>
      <c r="D395" t="s">
        <v>262</v>
      </c>
      <c r="E395" t="s">
        <v>12</v>
      </c>
      <c r="F395">
        <v>0.4194</v>
      </c>
      <c r="G395">
        <v>0.25</v>
      </c>
      <c r="H395">
        <v>0.75</v>
      </c>
      <c r="I395">
        <v>1</v>
      </c>
      <c r="J395">
        <v>43.440862000000003</v>
      </c>
      <c r="K395">
        <v>1</v>
      </c>
      <c r="L395">
        <v>1</v>
      </c>
    </row>
    <row r="396" spans="1:12" x14ac:dyDescent="0.2">
      <c r="A396" t="s">
        <v>261</v>
      </c>
      <c r="B396">
        <v>1999</v>
      </c>
      <c r="C396">
        <v>59</v>
      </c>
      <c r="D396" t="s">
        <v>263</v>
      </c>
      <c r="E396" t="s">
        <v>12</v>
      </c>
      <c r="F396">
        <v>0.2727</v>
      </c>
      <c r="G396">
        <v>0</v>
      </c>
      <c r="H396">
        <v>0.66700000000000004</v>
      </c>
      <c r="I396">
        <v>2</v>
      </c>
      <c r="J396">
        <v>32.984138999999999</v>
      </c>
      <c r="K396">
        <v>1</v>
      </c>
      <c r="L396">
        <v>0</v>
      </c>
    </row>
    <row r="397" spans="1:12" x14ac:dyDescent="0.2">
      <c r="A397" t="s">
        <v>261</v>
      </c>
      <c r="B397">
        <v>2003</v>
      </c>
      <c r="C397">
        <v>59</v>
      </c>
      <c r="D397" t="s">
        <v>263</v>
      </c>
      <c r="E397" t="s">
        <v>12</v>
      </c>
      <c r="F397">
        <v>0.47899999999999998</v>
      </c>
      <c r="G397">
        <v>0</v>
      </c>
      <c r="H397">
        <v>0.66700000000000004</v>
      </c>
      <c r="I397">
        <v>2</v>
      </c>
      <c r="J397">
        <v>45.471724999999999</v>
      </c>
      <c r="K397">
        <v>1</v>
      </c>
      <c r="L397">
        <v>0</v>
      </c>
    </row>
    <row r="398" spans="1:12" x14ac:dyDescent="0.2">
      <c r="A398" t="s">
        <v>261</v>
      </c>
      <c r="B398">
        <v>2007</v>
      </c>
      <c r="C398">
        <v>59</v>
      </c>
      <c r="D398" t="s">
        <v>263</v>
      </c>
      <c r="E398" t="s">
        <v>12</v>
      </c>
      <c r="F398">
        <v>0.61980000000000002</v>
      </c>
      <c r="G398">
        <v>0.33300000000000002</v>
      </c>
      <c r="H398">
        <v>0.66700000000000004</v>
      </c>
      <c r="I398">
        <v>0</v>
      </c>
      <c r="J398">
        <v>59.403125000000003</v>
      </c>
      <c r="K398">
        <v>1</v>
      </c>
      <c r="L398">
        <v>0</v>
      </c>
    </row>
    <row r="399" spans="1:12" x14ac:dyDescent="0.2">
      <c r="A399" t="s">
        <v>261</v>
      </c>
      <c r="B399">
        <v>2011</v>
      </c>
      <c r="C399">
        <v>59</v>
      </c>
      <c r="D399" t="s">
        <v>264</v>
      </c>
      <c r="E399" t="s">
        <v>127</v>
      </c>
      <c r="F399">
        <v>0.48249999999999998</v>
      </c>
      <c r="G399">
        <v>0.66700000000000004</v>
      </c>
      <c r="H399">
        <v>0.33300000000000002</v>
      </c>
      <c r="I399">
        <v>2</v>
      </c>
      <c r="J399">
        <v>81.110534999999999</v>
      </c>
      <c r="K399">
        <v>1</v>
      </c>
      <c r="L399">
        <v>1</v>
      </c>
    </row>
    <row r="400" spans="1:12" x14ac:dyDescent="0.2">
      <c r="A400" t="s">
        <v>261</v>
      </c>
      <c r="B400">
        <v>2015</v>
      </c>
      <c r="C400">
        <v>59</v>
      </c>
      <c r="D400" t="s">
        <v>264</v>
      </c>
      <c r="E400" t="s">
        <v>50</v>
      </c>
      <c r="F400">
        <v>0.51100000000000001</v>
      </c>
      <c r="G400">
        <v>0.66700000000000004</v>
      </c>
      <c r="H400">
        <v>0.33300000000000002</v>
      </c>
      <c r="I400">
        <v>2</v>
      </c>
      <c r="J400">
        <v>82.835673999999997</v>
      </c>
      <c r="K400">
        <v>1</v>
      </c>
      <c r="L400">
        <v>1</v>
      </c>
    </row>
    <row r="401" spans="1:12" x14ac:dyDescent="0.2">
      <c r="A401" t="s">
        <v>265</v>
      </c>
      <c r="B401">
        <v>2015</v>
      </c>
      <c r="C401">
        <v>60</v>
      </c>
      <c r="D401" t="s">
        <v>266</v>
      </c>
      <c r="E401" t="s">
        <v>17</v>
      </c>
      <c r="F401">
        <v>0.44</v>
      </c>
      <c r="G401">
        <v>0.33300000000000002</v>
      </c>
      <c r="H401">
        <v>1</v>
      </c>
      <c r="I401">
        <v>2</v>
      </c>
      <c r="J401">
        <v>38.525615000000002</v>
      </c>
      <c r="K401">
        <v>1</v>
      </c>
      <c r="L401">
        <v>1</v>
      </c>
    </row>
    <row r="404" spans="1:12" x14ac:dyDescent="0.2">
      <c r="J404" t="s">
        <v>387</v>
      </c>
      <c r="K404">
        <f>CORREL(K2:K401,J2:J401)</f>
        <v>0.12529240574597467</v>
      </c>
    </row>
    <row r="405" spans="1:12" x14ac:dyDescent="0.2">
      <c r="J405" t="s">
        <v>388</v>
      </c>
      <c r="K405">
        <f>CORREL(L2:L402,J2:J402)</f>
        <v>0.20050375615239438</v>
      </c>
    </row>
  </sheetData>
  <autoFilter ref="A1:L401" xr:uid="{3CAD7BC8-0194-384E-92BF-074DE2980C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3F7F-95D0-194B-BAA8-D9303137CBC0}">
  <sheetPr filterMode="1"/>
  <dimension ref="A1:J62"/>
  <sheetViews>
    <sheetView workbookViewId="0">
      <selection activeCell="E8" sqref="E8:E17"/>
    </sheetView>
  </sheetViews>
  <sheetFormatPr baseColWidth="10" defaultRowHeight="16" x14ac:dyDescent="0.2"/>
  <cols>
    <col min="10" max="10" width="49.33203125" customWidth="1"/>
  </cols>
  <sheetData>
    <row r="1" spans="1:10" x14ac:dyDescent="0.2">
      <c r="A1" s="71" t="s">
        <v>280</v>
      </c>
      <c r="B1" s="72" t="s">
        <v>276</v>
      </c>
      <c r="C1" s="72" t="s">
        <v>277</v>
      </c>
      <c r="D1" s="71" t="s">
        <v>385</v>
      </c>
      <c r="E1" t="s">
        <v>386</v>
      </c>
    </row>
    <row r="2" spans="1:10" hidden="1" x14ac:dyDescent="0.2">
      <c r="A2" t="s">
        <v>10</v>
      </c>
      <c r="B2">
        <v>1</v>
      </c>
      <c r="C2">
        <v>1</v>
      </c>
      <c r="D2">
        <f>B2-C2</f>
        <v>0</v>
      </c>
      <c r="E2" t="s">
        <v>17</v>
      </c>
    </row>
    <row r="3" spans="1:10" hidden="1" x14ac:dyDescent="0.2">
      <c r="A3" t="s">
        <v>18</v>
      </c>
      <c r="B3">
        <v>1</v>
      </c>
      <c r="C3">
        <v>1</v>
      </c>
      <c r="D3">
        <f t="shared" ref="D3:D60" si="0">B3-C3</f>
        <v>0</v>
      </c>
      <c r="E3" t="s">
        <v>12</v>
      </c>
    </row>
    <row r="4" spans="1:10" hidden="1" x14ac:dyDescent="0.2">
      <c r="A4" t="s">
        <v>24</v>
      </c>
      <c r="B4">
        <v>1</v>
      </c>
      <c r="C4">
        <v>1</v>
      </c>
      <c r="D4">
        <f t="shared" si="0"/>
        <v>0</v>
      </c>
      <c r="E4" t="s">
        <v>17</v>
      </c>
    </row>
    <row r="5" spans="1:10" hidden="1" x14ac:dyDescent="0.2">
      <c r="A5" t="s">
        <v>29</v>
      </c>
      <c r="B5">
        <v>1</v>
      </c>
      <c r="C5">
        <v>1</v>
      </c>
      <c r="D5">
        <f t="shared" si="0"/>
        <v>0</v>
      </c>
      <c r="E5" t="s">
        <v>12</v>
      </c>
    </row>
    <row r="6" spans="1:10" hidden="1" x14ac:dyDescent="0.2">
      <c r="A6" t="s">
        <v>34</v>
      </c>
      <c r="B6">
        <v>1</v>
      </c>
      <c r="C6">
        <v>1</v>
      </c>
      <c r="D6">
        <f t="shared" si="0"/>
        <v>0</v>
      </c>
      <c r="E6" t="s">
        <v>37</v>
      </c>
    </row>
    <row r="7" spans="1:10" hidden="1" x14ac:dyDescent="0.2">
      <c r="A7" t="s">
        <v>38</v>
      </c>
      <c r="B7">
        <v>1</v>
      </c>
      <c r="C7">
        <v>1</v>
      </c>
      <c r="D7">
        <f t="shared" si="0"/>
        <v>0</v>
      </c>
      <c r="E7" t="s">
        <v>12</v>
      </c>
    </row>
    <row r="8" spans="1:10" x14ac:dyDescent="0.2">
      <c r="A8" t="s">
        <v>188</v>
      </c>
      <c r="B8">
        <v>0</v>
      </c>
      <c r="C8">
        <v>0</v>
      </c>
      <c r="D8">
        <f>B8-C8</f>
        <v>0</v>
      </c>
      <c r="E8" t="s">
        <v>192</v>
      </c>
    </row>
    <row r="9" spans="1:10" hidden="1" x14ac:dyDescent="0.2">
      <c r="A9" t="s">
        <v>46</v>
      </c>
      <c r="B9">
        <v>1</v>
      </c>
      <c r="C9">
        <v>1</v>
      </c>
      <c r="D9">
        <f>B9-C9</f>
        <v>0</v>
      </c>
      <c r="E9" t="s">
        <v>50</v>
      </c>
      <c r="J9" s="69"/>
    </row>
    <row r="10" spans="1:10" hidden="1" x14ac:dyDescent="0.2">
      <c r="A10" t="s">
        <v>51</v>
      </c>
      <c r="B10">
        <v>1</v>
      </c>
      <c r="C10">
        <v>1</v>
      </c>
      <c r="D10">
        <f>B10-C10</f>
        <v>0</v>
      </c>
      <c r="E10" t="s">
        <v>17</v>
      </c>
      <c r="J10" s="70"/>
    </row>
    <row r="11" spans="1:10" hidden="1" x14ac:dyDescent="0.2">
      <c r="A11" t="s">
        <v>55</v>
      </c>
      <c r="B11">
        <v>1</v>
      </c>
      <c r="C11">
        <v>1</v>
      </c>
      <c r="D11">
        <f>B11-C11</f>
        <v>0</v>
      </c>
      <c r="E11" t="s">
        <v>21</v>
      </c>
    </row>
    <row r="12" spans="1:10" hidden="1" x14ac:dyDescent="0.2">
      <c r="A12" t="s">
        <v>60</v>
      </c>
      <c r="B12">
        <v>1</v>
      </c>
      <c r="C12">
        <v>1</v>
      </c>
      <c r="D12">
        <f>B12-C12</f>
        <v>0</v>
      </c>
      <c r="E12" t="s">
        <v>64</v>
      </c>
    </row>
    <row r="13" spans="1:10" hidden="1" x14ac:dyDescent="0.2">
      <c r="A13" t="s">
        <v>72</v>
      </c>
      <c r="B13">
        <v>1</v>
      </c>
      <c r="C13">
        <v>1</v>
      </c>
      <c r="D13">
        <f>B13-C13</f>
        <v>0</v>
      </c>
      <c r="E13" t="s">
        <v>50</v>
      </c>
    </row>
    <row r="14" spans="1:10" x14ac:dyDescent="0.2">
      <c r="A14" t="s">
        <v>259</v>
      </c>
      <c r="B14">
        <v>0</v>
      </c>
      <c r="C14">
        <v>0</v>
      </c>
      <c r="D14">
        <f>B14-C14</f>
        <v>0</v>
      </c>
      <c r="E14" t="s">
        <v>192</v>
      </c>
    </row>
    <row r="15" spans="1:10" hidden="1" x14ac:dyDescent="0.2">
      <c r="A15" t="s">
        <v>83</v>
      </c>
      <c r="B15">
        <v>1</v>
      </c>
      <c r="C15">
        <v>1</v>
      </c>
      <c r="D15">
        <f>B15-C15</f>
        <v>0</v>
      </c>
      <c r="E15" t="s">
        <v>12</v>
      </c>
    </row>
    <row r="16" spans="1:10" hidden="1" x14ac:dyDescent="0.2">
      <c r="A16" t="s">
        <v>87</v>
      </c>
      <c r="B16">
        <v>1</v>
      </c>
      <c r="C16">
        <v>1</v>
      </c>
      <c r="D16">
        <f>B16-C16</f>
        <v>0</v>
      </c>
      <c r="E16" t="s">
        <v>17</v>
      </c>
    </row>
    <row r="17" spans="1:5" x14ac:dyDescent="0.2">
      <c r="A17" t="s">
        <v>91</v>
      </c>
      <c r="B17">
        <v>0</v>
      </c>
      <c r="C17">
        <v>0</v>
      </c>
      <c r="D17">
        <f>B17-C17</f>
        <v>0</v>
      </c>
      <c r="E17" t="s">
        <v>12</v>
      </c>
    </row>
    <row r="18" spans="1:5" x14ac:dyDescent="0.2">
      <c r="A18" t="s">
        <v>94</v>
      </c>
      <c r="B18">
        <v>0</v>
      </c>
      <c r="C18">
        <v>0</v>
      </c>
      <c r="D18">
        <f>B18-C18</f>
        <v>0</v>
      </c>
      <c r="E18" t="s">
        <v>12</v>
      </c>
    </row>
    <row r="19" spans="1:5" hidden="1" x14ac:dyDescent="0.2">
      <c r="A19" t="s">
        <v>97</v>
      </c>
      <c r="B19">
        <v>1</v>
      </c>
      <c r="C19">
        <v>1</v>
      </c>
      <c r="D19">
        <f>B19-C19</f>
        <v>0</v>
      </c>
      <c r="E19" t="s">
        <v>17</v>
      </c>
    </row>
    <row r="20" spans="1:5" x14ac:dyDescent="0.2">
      <c r="A20" t="s">
        <v>102</v>
      </c>
      <c r="B20">
        <v>0</v>
      </c>
      <c r="C20">
        <v>0</v>
      </c>
      <c r="D20">
        <f>B20-C20</f>
        <v>0</v>
      </c>
      <c r="E20" t="s">
        <v>12</v>
      </c>
    </row>
    <row r="21" spans="1:5" x14ac:dyDescent="0.2">
      <c r="A21" t="s">
        <v>105</v>
      </c>
      <c r="B21">
        <v>0</v>
      </c>
      <c r="C21">
        <v>0</v>
      </c>
      <c r="D21">
        <f>B21-C21</f>
        <v>0</v>
      </c>
      <c r="E21" t="s">
        <v>12</v>
      </c>
    </row>
    <row r="22" spans="1:5" hidden="1" x14ac:dyDescent="0.2">
      <c r="A22" t="s">
        <v>107</v>
      </c>
      <c r="B22">
        <v>1</v>
      </c>
      <c r="C22">
        <v>1</v>
      </c>
      <c r="D22">
        <f>B22-C22</f>
        <v>0</v>
      </c>
      <c r="E22" t="s">
        <v>17</v>
      </c>
    </row>
    <row r="23" spans="1:5" hidden="1" x14ac:dyDescent="0.2">
      <c r="A23" t="s">
        <v>112</v>
      </c>
      <c r="B23">
        <v>1</v>
      </c>
      <c r="C23">
        <v>1</v>
      </c>
      <c r="D23">
        <f>B23-C23</f>
        <v>0</v>
      </c>
      <c r="E23" t="s">
        <v>21</v>
      </c>
    </row>
    <row r="24" spans="1:5" x14ac:dyDescent="0.2">
      <c r="A24" t="s">
        <v>116</v>
      </c>
      <c r="B24">
        <v>0</v>
      </c>
      <c r="C24">
        <v>0</v>
      </c>
      <c r="D24">
        <f>B24-C24</f>
        <v>0</v>
      </c>
      <c r="E24" t="s">
        <v>12</v>
      </c>
    </row>
    <row r="25" spans="1:5" x14ac:dyDescent="0.2">
      <c r="A25" t="s">
        <v>120</v>
      </c>
      <c r="B25">
        <v>0</v>
      </c>
      <c r="C25">
        <v>0</v>
      </c>
      <c r="D25">
        <f>B25-C25</f>
        <v>0</v>
      </c>
      <c r="E25" t="s">
        <v>12</v>
      </c>
    </row>
    <row r="26" spans="1:5" hidden="1" x14ac:dyDescent="0.2">
      <c r="A26" t="s">
        <v>124</v>
      </c>
      <c r="B26">
        <v>1</v>
      </c>
      <c r="C26">
        <v>1</v>
      </c>
      <c r="D26">
        <f>B26-C26</f>
        <v>0</v>
      </c>
      <c r="E26" t="s">
        <v>64</v>
      </c>
    </row>
    <row r="27" spans="1:5" hidden="1" x14ac:dyDescent="0.2">
      <c r="A27" t="s">
        <v>129</v>
      </c>
      <c r="B27">
        <v>1</v>
      </c>
      <c r="C27">
        <v>1</v>
      </c>
      <c r="D27">
        <f>B27-C27</f>
        <v>0</v>
      </c>
      <c r="E27" t="s">
        <v>12</v>
      </c>
    </row>
    <row r="28" spans="1:5" hidden="1" x14ac:dyDescent="0.2">
      <c r="A28" t="s">
        <v>271</v>
      </c>
      <c r="B28">
        <v>1</v>
      </c>
      <c r="C28">
        <v>1</v>
      </c>
      <c r="D28">
        <f>B28-C28</f>
        <v>0</v>
      </c>
      <c r="E28" t="s">
        <v>12</v>
      </c>
    </row>
    <row r="29" spans="1:5" hidden="1" x14ac:dyDescent="0.2">
      <c r="A29" t="s">
        <v>142</v>
      </c>
      <c r="B29">
        <v>1</v>
      </c>
      <c r="C29">
        <v>1</v>
      </c>
      <c r="D29">
        <f>B29-C29</f>
        <v>0</v>
      </c>
      <c r="E29" t="s">
        <v>12</v>
      </c>
    </row>
    <row r="30" spans="1:5" x14ac:dyDescent="0.2">
      <c r="A30" t="s">
        <v>148</v>
      </c>
      <c r="B30">
        <v>0</v>
      </c>
      <c r="C30">
        <v>0</v>
      </c>
      <c r="D30">
        <f>B30-C30</f>
        <v>0</v>
      </c>
      <c r="E30" t="s">
        <v>12</v>
      </c>
    </row>
    <row r="31" spans="1:5" hidden="1" x14ac:dyDescent="0.2">
      <c r="A31" t="s">
        <v>152</v>
      </c>
      <c r="B31">
        <v>1</v>
      </c>
      <c r="C31">
        <v>1</v>
      </c>
      <c r="D31">
        <f>B31-C31</f>
        <v>0</v>
      </c>
      <c r="E31" t="s">
        <v>17</v>
      </c>
    </row>
    <row r="32" spans="1:5" x14ac:dyDescent="0.2">
      <c r="A32" t="s">
        <v>156</v>
      </c>
      <c r="B32">
        <v>0</v>
      </c>
      <c r="C32">
        <v>0</v>
      </c>
      <c r="D32">
        <f>B32-C32</f>
        <v>0</v>
      </c>
      <c r="E32" t="s">
        <v>12</v>
      </c>
    </row>
    <row r="33" spans="1:5" hidden="1" x14ac:dyDescent="0.2">
      <c r="A33" t="s">
        <v>158</v>
      </c>
      <c r="B33">
        <v>1</v>
      </c>
      <c r="C33">
        <v>1</v>
      </c>
      <c r="D33">
        <f>B33-C33</f>
        <v>0</v>
      </c>
      <c r="E33" t="s">
        <v>50</v>
      </c>
    </row>
    <row r="34" spans="1:5" hidden="1" x14ac:dyDescent="0.2">
      <c r="A34" t="s">
        <v>273</v>
      </c>
      <c r="B34">
        <v>1</v>
      </c>
      <c r="C34">
        <v>1</v>
      </c>
      <c r="D34">
        <f>B34-C34</f>
        <v>0</v>
      </c>
      <c r="E34" t="s">
        <v>50</v>
      </c>
    </row>
    <row r="35" spans="1:5" x14ac:dyDescent="0.2">
      <c r="A35" t="s">
        <v>166</v>
      </c>
      <c r="B35">
        <v>0</v>
      </c>
      <c r="C35">
        <v>0</v>
      </c>
      <c r="D35">
        <f>B35-C35</f>
        <v>0</v>
      </c>
      <c r="E35" t="s">
        <v>12</v>
      </c>
    </row>
    <row r="36" spans="1:5" hidden="1" x14ac:dyDescent="0.2">
      <c r="A36" t="s">
        <v>169</v>
      </c>
      <c r="B36">
        <v>1</v>
      </c>
      <c r="C36">
        <v>1</v>
      </c>
      <c r="D36">
        <f>B36-C36</f>
        <v>0</v>
      </c>
      <c r="E36" t="s">
        <v>50</v>
      </c>
    </row>
    <row r="37" spans="1:5" x14ac:dyDescent="0.2">
      <c r="A37" t="s">
        <v>174</v>
      </c>
      <c r="B37">
        <v>0</v>
      </c>
      <c r="C37">
        <v>0</v>
      </c>
      <c r="D37">
        <f>B37-C37</f>
        <v>0</v>
      </c>
      <c r="E37" t="s">
        <v>12</v>
      </c>
    </row>
    <row r="38" spans="1:5" hidden="1" x14ac:dyDescent="0.2">
      <c r="A38" t="s">
        <v>178</v>
      </c>
      <c r="B38">
        <v>1</v>
      </c>
      <c r="C38">
        <v>1</v>
      </c>
      <c r="D38">
        <f>B38-C38</f>
        <v>0</v>
      </c>
      <c r="E38" t="s">
        <v>50</v>
      </c>
    </row>
    <row r="39" spans="1:5" hidden="1" x14ac:dyDescent="0.2">
      <c r="A39" t="s">
        <v>183</v>
      </c>
      <c r="B39">
        <v>1</v>
      </c>
      <c r="C39">
        <v>1</v>
      </c>
      <c r="D39">
        <f>B39-C39</f>
        <v>0</v>
      </c>
      <c r="E39" t="s">
        <v>17</v>
      </c>
    </row>
    <row r="40" spans="1:5" x14ac:dyDescent="0.2">
      <c r="A40" t="s">
        <v>196</v>
      </c>
      <c r="B40">
        <v>1</v>
      </c>
      <c r="C40">
        <v>0</v>
      </c>
      <c r="D40">
        <f>B40-C40</f>
        <v>1</v>
      </c>
      <c r="E40" t="s">
        <v>12</v>
      </c>
    </row>
    <row r="41" spans="1:5" hidden="1" x14ac:dyDescent="0.2">
      <c r="A41" t="s">
        <v>193</v>
      </c>
      <c r="B41">
        <v>1</v>
      </c>
      <c r="C41">
        <v>1</v>
      </c>
      <c r="D41">
        <f>B41-C41</f>
        <v>0</v>
      </c>
      <c r="E41" t="s">
        <v>50</v>
      </c>
    </row>
    <row r="42" spans="1:5" x14ac:dyDescent="0.2">
      <c r="A42" t="s">
        <v>200</v>
      </c>
      <c r="B42">
        <v>0</v>
      </c>
      <c r="C42">
        <v>0</v>
      </c>
      <c r="D42">
        <f>B42-C42</f>
        <v>0</v>
      </c>
      <c r="E42" t="s">
        <v>12</v>
      </c>
    </row>
    <row r="43" spans="1:5" x14ac:dyDescent="0.2">
      <c r="A43" t="s">
        <v>204</v>
      </c>
      <c r="B43">
        <v>0</v>
      </c>
      <c r="C43">
        <v>0</v>
      </c>
      <c r="D43">
        <f>B43-C43</f>
        <v>0</v>
      </c>
      <c r="E43" t="s">
        <v>12</v>
      </c>
    </row>
    <row r="44" spans="1:5" x14ac:dyDescent="0.2">
      <c r="A44" t="s">
        <v>218</v>
      </c>
      <c r="B44">
        <v>0</v>
      </c>
      <c r="C44">
        <v>0</v>
      </c>
      <c r="D44">
        <f>B44-C44</f>
        <v>0</v>
      </c>
      <c r="E44" t="s">
        <v>12</v>
      </c>
    </row>
    <row r="45" spans="1:5" hidden="1" x14ac:dyDescent="0.2">
      <c r="A45" t="s">
        <v>208</v>
      </c>
      <c r="B45">
        <v>1</v>
      </c>
      <c r="C45">
        <v>1</v>
      </c>
      <c r="D45">
        <f>B45-C45</f>
        <v>0</v>
      </c>
      <c r="E45" t="s">
        <v>17</v>
      </c>
    </row>
    <row r="46" spans="1:5" hidden="1" x14ac:dyDescent="0.2">
      <c r="A46" t="s">
        <v>214</v>
      </c>
      <c r="B46">
        <v>1</v>
      </c>
      <c r="C46">
        <v>1</v>
      </c>
      <c r="D46">
        <f>B46-C46</f>
        <v>0</v>
      </c>
      <c r="E46" t="s">
        <v>17</v>
      </c>
    </row>
    <row r="47" spans="1:5" x14ac:dyDescent="0.2">
      <c r="A47" t="s">
        <v>222</v>
      </c>
      <c r="B47">
        <v>1</v>
      </c>
      <c r="C47">
        <v>0</v>
      </c>
      <c r="D47">
        <f>B47-C47</f>
        <v>1</v>
      </c>
      <c r="E47" t="s">
        <v>12</v>
      </c>
    </row>
    <row r="48" spans="1:5" x14ac:dyDescent="0.2">
      <c r="A48" t="s">
        <v>242</v>
      </c>
      <c r="B48">
        <v>0</v>
      </c>
      <c r="C48">
        <v>0</v>
      </c>
      <c r="D48">
        <f>B48-C48</f>
        <v>0</v>
      </c>
      <c r="E48" t="s">
        <v>12</v>
      </c>
    </row>
    <row r="49" spans="1:5" hidden="1" x14ac:dyDescent="0.2">
      <c r="A49" t="s">
        <v>226</v>
      </c>
      <c r="B49">
        <v>1</v>
      </c>
      <c r="C49">
        <v>1</v>
      </c>
      <c r="D49">
        <f>B49-C49</f>
        <v>0</v>
      </c>
      <c r="E49" t="s">
        <v>12</v>
      </c>
    </row>
    <row r="50" spans="1:5" x14ac:dyDescent="0.2">
      <c r="A50" t="s">
        <v>246</v>
      </c>
      <c r="B50">
        <v>1</v>
      </c>
      <c r="C50">
        <v>0</v>
      </c>
      <c r="D50">
        <f>B50-C50</f>
        <v>1</v>
      </c>
      <c r="E50" t="s">
        <v>12</v>
      </c>
    </row>
    <row r="51" spans="1:5" x14ac:dyDescent="0.2">
      <c r="A51" t="s">
        <v>251</v>
      </c>
      <c r="B51">
        <v>0</v>
      </c>
      <c r="C51">
        <v>0</v>
      </c>
      <c r="D51">
        <f>B51-C51</f>
        <v>0</v>
      </c>
      <c r="E51" t="s">
        <v>12</v>
      </c>
    </row>
    <row r="52" spans="1:5" hidden="1" x14ac:dyDescent="0.2">
      <c r="A52" t="s">
        <v>237</v>
      </c>
      <c r="B52">
        <v>1</v>
      </c>
      <c r="C52">
        <v>1</v>
      </c>
      <c r="D52">
        <f>B52-C52</f>
        <v>0</v>
      </c>
      <c r="E52" t="s">
        <v>17</v>
      </c>
    </row>
    <row r="53" spans="1:5" x14ac:dyDescent="0.2">
      <c r="A53" t="s">
        <v>257</v>
      </c>
      <c r="B53">
        <v>0</v>
      </c>
      <c r="C53">
        <v>0</v>
      </c>
      <c r="D53">
        <f>B53-C53</f>
        <v>0</v>
      </c>
      <c r="E53" t="s">
        <v>12</v>
      </c>
    </row>
    <row r="54" spans="1:5" x14ac:dyDescent="0.2">
      <c r="A54" t="s">
        <v>42</v>
      </c>
      <c r="B54">
        <v>0</v>
      </c>
      <c r="C54">
        <v>0</v>
      </c>
      <c r="D54">
        <f>B54-C54</f>
        <v>0</v>
      </c>
      <c r="E54" t="s">
        <v>21</v>
      </c>
    </row>
    <row r="55" spans="1:5" x14ac:dyDescent="0.2">
      <c r="A55" t="s">
        <v>79</v>
      </c>
      <c r="B55">
        <v>0</v>
      </c>
      <c r="C55">
        <v>0</v>
      </c>
      <c r="D55">
        <f>B55-C55</f>
        <v>0</v>
      </c>
      <c r="E55" t="s">
        <v>21</v>
      </c>
    </row>
    <row r="56" spans="1:5" x14ac:dyDescent="0.2">
      <c r="A56" t="s">
        <v>234</v>
      </c>
      <c r="B56">
        <v>0</v>
      </c>
      <c r="C56">
        <v>0</v>
      </c>
      <c r="D56">
        <f>B56-C56</f>
        <v>0</v>
      </c>
      <c r="E56" t="s">
        <v>21</v>
      </c>
    </row>
    <row r="57" spans="1:5" x14ac:dyDescent="0.2">
      <c r="A57" t="s">
        <v>230</v>
      </c>
      <c r="B57">
        <v>0</v>
      </c>
      <c r="C57">
        <v>0</v>
      </c>
      <c r="D57">
        <f>B57-C57</f>
        <v>0</v>
      </c>
      <c r="E57" t="s">
        <v>50</v>
      </c>
    </row>
    <row r="58" spans="1:5" x14ac:dyDescent="0.2">
      <c r="A58" t="s">
        <v>254</v>
      </c>
      <c r="B58">
        <v>0</v>
      </c>
      <c r="C58">
        <v>0</v>
      </c>
      <c r="D58">
        <f>B58-C58</f>
        <v>0</v>
      </c>
      <c r="E58" t="s">
        <v>50</v>
      </c>
    </row>
    <row r="59" spans="1:5" hidden="1" x14ac:dyDescent="0.2">
      <c r="A59" t="s">
        <v>261</v>
      </c>
      <c r="B59">
        <v>1</v>
      </c>
      <c r="C59">
        <v>1</v>
      </c>
      <c r="D59">
        <f t="shared" si="0"/>
        <v>0</v>
      </c>
      <c r="E59" t="s">
        <v>50</v>
      </c>
    </row>
    <row r="60" spans="1:5" hidden="1" x14ac:dyDescent="0.2">
      <c r="A60" t="s">
        <v>265</v>
      </c>
      <c r="B60">
        <v>1</v>
      </c>
      <c r="C60">
        <v>1</v>
      </c>
      <c r="D60">
        <f t="shared" si="0"/>
        <v>0</v>
      </c>
      <c r="E60" t="s">
        <v>17</v>
      </c>
    </row>
    <row r="62" spans="1:5" x14ac:dyDescent="0.2">
      <c r="B62">
        <f>CORREL(B2:B60,C2:C60)</f>
        <v>0.90049843747639868</v>
      </c>
      <c r="D62">
        <f>SUM(D2:D60)</f>
        <v>3</v>
      </c>
    </row>
  </sheetData>
  <autoFilter ref="A1:E60" xr:uid="{78961C55-0AFC-4E4D-A1B3-42D539987CFA}">
    <filterColumn colId="2">
      <filters>
        <filter val="0"/>
      </filters>
    </filterColumn>
    <sortState xmlns:xlrd2="http://schemas.microsoft.com/office/spreadsheetml/2017/richdata2" ref="A8:E58">
      <sortCondition ref="E1:E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A72C-6123-624A-AE1D-88A98911CAD9}">
  <dimension ref="A3:L404"/>
  <sheetViews>
    <sheetView topLeftCell="H33" workbookViewId="0">
      <selection activeCell="J21" sqref="J21"/>
    </sheetView>
  </sheetViews>
  <sheetFormatPr baseColWidth="10" defaultRowHeight="16" x14ac:dyDescent="0.2"/>
  <cols>
    <col min="5" max="5" width="14.5" customWidth="1"/>
    <col min="10" max="10" width="22.1640625" customWidth="1"/>
    <col min="11" max="11" width="23.1640625" customWidth="1"/>
    <col min="12" max="12" width="43.1640625" customWidth="1"/>
  </cols>
  <sheetData>
    <row r="3" spans="1:12" x14ac:dyDescent="0.2">
      <c r="A3" s="8" t="s">
        <v>0</v>
      </c>
      <c r="B3" s="8" t="s">
        <v>1</v>
      </c>
      <c r="C3" s="8" t="s">
        <v>3</v>
      </c>
      <c r="D3" s="8" t="s">
        <v>4</v>
      </c>
      <c r="E3" s="9" t="s">
        <v>278</v>
      </c>
      <c r="F3" s="10" t="s">
        <v>279</v>
      </c>
      <c r="J3" s="14" t="s">
        <v>280</v>
      </c>
      <c r="K3" s="14" t="s">
        <v>281</v>
      </c>
      <c r="L3" s="14" t="s">
        <v>282</v>
      </c>
    </row>
    <row r="4" spans="1:12" x14ac:dyDescent="0.2">
      <c r="A4" s="18" t="s">
        <v>10</v>
      </c>
      <c r="B4" s="19">
        <v>1991</v>
      </c>
      <c r="C4" s="19" t="s">
        <v>11</v>
      </c>
      <c r="D4" s="19" t="s">
        <v>12</v>
      </c>
      <c r="E4" s="19">
        <v>1</v>
      </c>
      <c r="F4" s="20">
        <v>1</v>
      </c>
      <c r="I4">
        <v>1</v>
      </c>
      <c r="J4" t="s">
        <v>359</v>
      </c>
      <c r="K4" t="s">
        <v>15</v>
      </c>
      <c r="L4" t="s">
        <v>360</v>
      </c>
    </row>
    <row r="5" spans="1:12" x14ac:dyDescent="0.2">
      <c r="A5" s="21" t="s">
        <v>10</v>
      </c>
      <c r="B5" s="41">
        <v>1995</v>
      </c>
      <c r="C5" s="41" t="s">
        <v>11</v>
      </c>
      <c r="D5" s="41" t="s">
        <v>12</v>
      </c>
      <c r="E5" s="41">
        <v>1</v>
      </c>
      <c r="F5" s="22">
        <v>-1</v>
      </c>
      <c r="I5">
        <v>2</v>
      </c>
      <c r="J5" t="s">
        <v>361</v>
      </c>
      <c r="K5" t="s">
        <v>284</v>
      </c>
      <c r="L5" t="s">
        <v>362</v>
      </c>
    </row>
    <row r="6" spans="1:12" x14ac:dyDescent="0.2">
      <c r="A6" s="21" t="s">
        <v>10</v>
      </c>
      <c r="B6" s="41">
        <v>1999</v>
      </c>
      <c r="C6" s="41" t="s">
        <v>286</v>
      </c>
      <c r="D6" s="41" t="s">
        <v>12</v>
      </c>
      <c r="E6" s="41">
        <v>1</v>
      </c>
      <c r="F6" s="22">
        <v>-1</v>
      </c>
      <c r="I6">
        <v>3</v>
      </c>
      <c r="J6" s="17" t="s">
        <v>283</v>
      </c>
      <c r="K6" s="17" t="s">
        <v>284</v>
      </c>
      <c r="L6" s="17" t="s">
        <v>285</v>
      </c>
    </row>
    <row r="7" spans="1:12" x14ac:dyDescent="0.2">
      <c r="A7" s="21" t="s">
        <v>10</v>
      </c>
      <c r="B7" s="41">
        <v>2003</v>
      </c>
      <c r="C7" s="41" t="s">
        <v>14</v>
      </c>
      <c r="D7" s="41" t="s">
        <v>15</v>
      </c>
      <c r="E7" s="41">
        <v>1</v>
      </c>
      <c r="F7" s="22">
        <v>1</v>
      </c>
      <c r="I7">
        <v>4</v>
      </c>
      <c r="J7" t="s">
        <v>363</v>
      </c>
      <c r="K7" t="s">
        <v>32</v>
      </c>
      <c r="L7" t="s">
        <v>364</v>
      </c>
    </row>
    <row r="8" spans="1:12" x14ac:dyDescent="0.2">
      <c r="A8" s="21" t="s">
        <v>10</v>
      </c>
      <c r="B8" s="41">
        <v>2007</v>
      </c>
      <c r="C8" s="41" t="s">
        <v>14</v>
      </c>
      <c r="D8" s="41" t="s">
        <v>15</v>
      </c>
      <c r="E8" s="41">
        <v>1</v>
      </c>
      <c r="F8" s="22">
        <v>1</v>
      </c>
      <c r="I8">
        <v>5</v>
      </c>
      <c r="J8" s="17" t="s">
        <v>287</v>
      </c>
      <c r="K8" s="17" t="s">
        <v>284</v>
      </c>
      <c r="L8" s="17" t="s">
        <v>365</v>
      </c>
    </row>
    <row r="9" spans="1:12" x14ac:dyDescent="0.2">
      <c r="A9" s="21" t="s">
        <v>10</v>
      </c>
      <c r="B9" s="41">
        <v>2011</v>
      </c>
      <c r="C9" s="41" t="s">
        <v>14</v>
      </c>
      <c r="D9" s="41" t="s">
        <v>15</v>
      </c>
      <c r="E9" s="41">
        <v>1</v>
      </c>
      <c r="F9" s="22">
        <v>-1</v>
      </c>
      <c r="I9">
        <v>6</v>
      </c>
      <c r="J9" t="s">
        <v>366</v>
      </c>
      <c r="K9" t="s">
        <v>284</v>
      </c>
      <c r="L9" t="s">
        <v>367</v>
      </c>
    </row>
    <row r="10" spans="1:12" x14ac:dyDescent="0.2">
      <c r="A10" s="23" t="s">
        <v>10</v>
      </c>
      <c r="B10" s="24">
        <v>2015</v>
      </c>
      <c r="C10" s="24" t="s">
        <v>16</v>
      </c>
      <c r="D10" s="24" t="s">
        <v>17</v>
      </c>
      <c r="E10" s="24">
        <v>1</v>
      </c>
      <c r="F10" s="25">
        <v>1</v>
      </c>
      <c r="I10">
        <v>7</v>
      </c>
      <c r="J10" s="68" t="s">
        <v>369</v>
      </c>
      <c r="K10" s="68" t="s">
        <v>322</v>
      </c>
      <c r="L10" s="68" t="s">
        <v>368</v>
      </c>
    </row>
    <row r="11" spans="1:12" x14ac:dyDescent="0.2">
      <c r="A11" s="15" t="s">
        <v>18</v>
      </c>
      <c r="B11" s="42">
        <v>1991</v>
      </c>
      <c r="C11" s="42" t="s">
        <v>19</v>
      </c>
      <c r="D11" s="42" t="s">
        <v>12</v>
      </c>
      <c r="E11" s="42">
        <v>1</v>
      </c>
      <c r="F11" s="16">
        <v>1</v>
      </c>
      <c r="I11">
        <v>8</v>
      </c>
      <c r="J11" t="s">
        <v>370</v>
      </c>
      <c r="K11" t="s">
        <v>284</v>
      </c>
      <c r="L11" t="s">
        <v>371</v>
      </c>
    </row>
    <row r="12" spans="1:12" x14ac:dyDescent="0.2">
      <c r="A12" s="15" t="s">
        <v>18</v>
      </c>
      <c r="B12" s="42">
        <v>1995</v>
      </c>
      <c r="C12" s="42" t="s">
        <v>20</v>
      </c>
      <c r="D12" s="42" t="s">
        <v>21</v>
      </c>
      <c r="E12" s="42">
        <v>1</v>
      </c>
      <c r="F12" s="16">
        <v>1</v>
      </c>
      <c r="I12">
        <v>9</v>
      </c>
      <c r="J12" s="17" t="s">
        <v>288</v>
      </c>
      <c r="K12" s="17" t="s">
        <v>284</v>
      </c>
      <c r="L12" s="17" t="s">
        <v>372</v>
      </c>
    </row>
    <row r="13" spans="1:12" x14ac:dyDescent="0.2">
      <c r="A13" s="15" t="s">
        <v>18</v>
      </c>
      <c r="B13" s="42">
        <v>1999</v>
      </c>
      <c r="C13" s="42" t="s">
        <v>20</v>
      </c>
      <c r="D13" s="42" t="s">
        <v>12</v>
      </c>
      <c r="E13" s="42">
        <v>1</v>
      </c>
      <c r="F13" s="16">
        <v>1</v>
      </c>
      <c r="I13">
        <v>10</v>
      </c>
      <c r="J13" t="s">
        <v>374</v>
      </c>
      <c r="K13" t="s">
        <v>284</v>
      </c>
      <c r="L13" t="s">
        <v>375</v>
      </c>
    </row>
    <row r="14" spans="1:12" x14ac:dyDescent="0.2">
      <c r="A14" s="15" t="s">
        <v>18</v>
      </c>
      <c r="B14" s="42">
        <v>2003</v>
      </c>
      <c r="C14" s="42" t="s">
        <v>22</v>
      </c>
      <c r="D14" s="42" t="s">
        <v>12</v>
      </c>
      <c r="E14" s="42">
        <v>1</v>
      </c>
      <c r="F14" s="16">
        <v>1</v>
      </c>
      <c r="I14">
        <v>11</v>
      </c>
      <c r="J14" s="17" t="s">
        <v>289</v>
      </c>
      <c r="K14" s="17" t="s">
        <v>284</v>
      </c>
      <c r="L14" s="17" t="s">
        <v>373</v>
      </c>
    </row>
    <row r="15" spans="1:12" x14ac:dyDescent="0.2">
      <c r="A15" s="15" t="s">
        <v>18</v>
      </c>
      <c r="B15" s="42">
        <v>2007</v>
      </c>
      <c r="C15" s="42" t="s">
        <v>20</v>
      </c>
      <c r="D15" s="42" t="s">
        <v>23</v>
      </c>
      <c r="E15" s="42">
        <v>-1</v>
      </c>
      <c r="F15" s="16">
        <v>1</v>
      </c>
      <c r="I15">
        <v>12</v>
      </c>
      <c r="J15" s="17" t="s">
        <v>290</v>
      </c>
      <c r="K15" s="17" t="s">
        <v>284</v>
      </c>
      <c r="L15" s="17" t="s">
        <v>376</v>
      </c>
    </row>
    <row r="16" spans="1:12" x14ac:dyDescent="0.2">
      <c r="A16" s="15" t="s">
        <v>18</v>
      </c>
      <c r="B16" s="42">
        <v>2011</v>
      </c>
      <c r="C16" s="42" t="s">
        <v>20</v>
      </c>
      <c r="D16" s="42" t="s">
        <v>12</v>
      </c>
      <c r="E16" s="42">
        <v>-1</v>
      </c>
      <c r="F16" s="16">
        <v>1</v>
      </c>
      <c r="I16">
        <v>13</v>
      </c>
      <c r="J16" s="68" t="s">
        <v>377</v>
      </c>
      <c r="K16" s="68" t="s">
        <v>322</v>
      </c>
      <c r="L16" s="68" t="s">
        <v>380</v>
      </c>
    </row>
    <row r="17" spans="1:12" x14ac:dyDescent="0.2">
      <c r="A17" s="15" t="s">
        <v>18</v>
      </c>
      <c r="B17" s="42">
        <v>2015</v>
      </c>
      <c r="C17" s="42" t="s">
        <v>20</v>
      </c>
      <c r="D17" s="42" t="s">
        <v>12</v>
      </c>
      <c r="E17" s="42">
        <v>-1</v>
      </c>
      <c r="F17" s="16">
        <v>-1</v>
      </c>
      <c r="I17">
        <v>14</v>
      </c>
      <c r="J17" s="68" t="s">
        <v>378</v>
      </c>
      <c r="K17" s="17" t="s">
        <v>284</v>
      </c>
      <c r="L17" s="68" t="s">
        <v>381</v>
      </c>
    </row>
    <row r="18" spans="1:12" x14ac:dyDescent="0.2">
      <c r="A18" s="47" t="s">
        <v>24</v>
      </c>
      <c r="B18" s="50">
        <v>1991</v>
      </c>
      <c r="C18" s="50" t="s">
        <v>302</v>
      </c>
      <c r="D18" s="50" t="s">
        <v>12</v>
      </c>
      <c r="E18" s="50">
        <v>1</v>
      </c>
      <c r="F18" s="48">
        <v>1</v>
      </c>
      <c r="I18">
        <v>15</v>
      </c>
      <c r="J18" s="68" t="s">
        <v>379</v>
      </c>
      <c r="K18" s="17" t="s">
        <v>322</v>
      </c>
      <c r="L18" s="68" t="s">
        <v>382</v>
      </c>
    </row>
    <row r="19" spans="1:12" x14ac:dyDescent="0.2">
      <c r="A19" s="47" t="s">
        <v>24</v>
      </c>
      <c r="B19" s="50">
        <v>1995</v>
      </c>
      <c r="C19" s="50" t="s">
        <v>26</v>
      </c>
      <c r="D19" s="50" t="s">
        <v>12</v>
      </c>
      <c r="E19" s="50">
        <v>1</v>
      </c>
      <c r="F19" s="48">
        <v>1</v>
      </c>
      <c r="I19">
        <v>16</v>
      </c>
      <c r="J19" s="17" t="s">
        <v>291</v>
      </c>
      <c r="K19" s="17" t="s">
        <v>284</v>
      </c>
      <c r="L19" s="17" t="s">
        <v>292</v>
      </c>
    </row>
    <row r="20" spans="1:12" x14ac:dyDescent="0.2">
      <c r="A20" s="47" t="s">
        <v>24</v>
      </c>
      <c r="B20" s="50">
        <v>1999</v>
      </c>
      <c r="C20" s="50" t="s">
        <v>27</v>
      </c>
      <c r="D20" s="50" t="s">
        <v>12</v>
      </c>
      <c r="E20" s="50">
        <v>1</v>
      </c>
      <c r="F20" s="48">
        <v>-1</v>
      </c>
      <c r="I20">
        <v>17</v>
      </c>
      <c r="J20" s="68" t="s">
        <v>383</v>
      </c>
      <c r="K20" s="68" t="s">
        <v>284</v>
      </c>
      <c r="L20" s="68" t="s">
        <v>384</v>
      </c>
    </row>
    <row r="21" spans="1:12" x14ac:dyDescent="0.2">
      <c r="A21" s="47" t="s">
        <v>24</v>
      </c>
      <c r="B21" s="50">
        <v>2003</v>
      </c>
      <c r="C21" s="50" t="s">
        <v>27</v>
      </c>
      <c r="D21" s="50" t="s">
        <v>12</v>
      </c>
      <c r="E21" s="50">
        <v>1</v>
      </c>
      <c r="F21" s="48">
        <v>-1</v>
      </c>
      <c r="I21">
        <v>18</v>
      </c>
      <c r="J21" s="17" t="s">
        <v>293</v>
      </c>
      <c r="K21" s="17" t="s">
        <v>284</v>
      </c>
      <c r="L21" s="17"/>
    </row>
    <row r="22" spans="1:12" x14ac:dyDescent="0.2">
      <c r="A22" s="47" t="s">
        <v>24</v>
      </c>
      <c r="B22" s="50">
        <v>2007</v>
      </c>
      <c r="C22" s="50" t="s">
        <v>27</v>
      </c>
      <c r="D22" s="50" t="s">
        <v>12</v>
      </c>
      <c r="E22" s="50">
        <v>1</v>
      </c>
      <c r="F22" s="48">
        <v>-1</v>
      </c>
      <c r="I22">
        <v>19</v>
      </c>
      <c r="J22" s="17" t="s">
        <v>294</v>
      </c>
      <c r="K22" s="17" t="s">
        <v>284</v>
      </c>
      <c r="L22" s="17" t="s">
        <v>295</v>
      </c>
    </row>
    <row r="23" spans="1:12" x14ac:dyDescent="0.2">
      <c r="A23" s="47" t="s">
        <v>24</v>
      </c>
      <c r="B23" s="50">
        <v>2011</v>
      </c>
      <c r="C23" s="50" t="s">
        <v>27</v>
      </c>
      <c r="D23" s="50" t="s">
        <v>12</v>
      </c>
      <c r="E23" s="50">
        <v>1</v>
      </c>
      <c r="F23" s="48">
        <v>-1</v>
      </c>
      <c r="I23">
        <v>20</v>
      </c>
      <c r="J23" s="17" t="s">
        <v>296</v>
      </c>
      <c r="K23" s="17" t="s">
        <v>284</v>
      </c>
      <c r="L23" s="17" t="s">
        <v>297</v>
      </c>
    </row>
    <row r="24" spans="1:12" x14ac:dyDescent="0.2">
      <c r="A24" s="53" t="s">
        <v>24</v>
      </c>
      <c r="B24" s="52">
        <v>2015</v>
      </c>
      <c r="C24" s="52" t="s">
        <v>28</v>
      </c>
      <c r="D24" s="52" t="s">
        <v>17</v>
      </c>
      <c r="E24" s="52">
        <v>1</v>
      </c>
      <c r="F24" s="54">
        <v>1</v>
      </c>
      <c r="I24">
        <v>21</v>
      </c>
      <c r="J24" s="17" t="s">
        <v>298</v>
      </c>
      <c r="K24" s="17" t="s">
        <v>284</v>
      </c>
      <c r="L24" s="17" t="s">
        <v>299</v>
      </c>
    </row>
    <row r="25" spans="1:12" x14ac:dyDescent="0.2">
      <c r="A25" s="47" t="s">
        <v>29</v>
      </c>
      <c r="B25" s="50">
        <v>1991</v>
      </c>
      <c r="C25" s="50" t="s">
        <v>30</v>
      </c>
      <c r="D25" s="50" t="s">
        <v>21</v>
      </c>
      <c r="E25" s="50">
        <v>1</v>
      </c>
      <c r="F25" s="48">
        <v>1</v>
      </c>
      <c r="I25">
        <v>22</v>
      </c>
      <c r="J25" s="17" t="s">
        <v>300</v>
      </c>
      <c r="K25" s="17" t="s">
        <v>284</v>
      </c>
      <c r="L25" s="17" t="s">
        <v>301</v>
      </c>
    </row>
    <row r="26" spans="1:12" x14ac:dyDescent="0.2">
      <c r="A26" s="47" t="s">
        <v>29</v>
      </c>
      <c r="B26" s="50">
        <v>1995</v>
      </c>
      <c r="C26" s="50" t="s">
        <v>30</v>
      </c>
      <c r="D26" s="50" t="s">
        <v>21</v>
      </c>
      <c r="E26" s="50">
        <v>1</v>
      </c>
      <c r="F26" s="48">
        <v>1</v>
      </c>
      <c r="I26">
        <v>23</v>
      </c>
      <c r="J26" s="17" t="s">
        <v>303</v>
      </c>
      <c r="K26" s="17" t="s">
        <v>284</v>
      </c>
      <c r="L26" s="17" t="s">
        <v>304</v>
      </c>
    </row>
    <row r="27" spans="1:12" x14ac:dyDescent="0.2">
      <c r="A27" s="47" t="s">
        <v>29</v>
      </c>
      <c r="B27" s="50">
        <v>1999</v>
      </c>
      <c r="C27" s="50" t="s">
        <v>31</v>
      </c>
      <c r="D27" s="50" t="s">
        <v>12</v>
      </c>
      <c r="E27" s="50">
        <v>1</v>
      </c>
      <c r="F27" s="48">
        <v>1</v>
      </c>
      <c r="I27">
        <v>24</v>
      </c>
      <c r="J27" s="17" t="s">
        <v>305</v>
      </c>
      <c r="K27" s="17" t="s">
        <v>284</v>
      </c>
      <c r="L27" s="17" t="s">
        <v>306</v>
      </c>
    </row>
    <row r="28" spans="1:12" x14ac:dyDescent="0.2">
      <c r="A28" s="47" t="s">
        <v>29</v>
      </c>
      <c r="B28" s="50">
        <v>2003</v>
      </c>
      <c r="C28" s="50" t="s">
        <v>30</v>
      </c>
      <c r="D28" s="50" t="s">
        <v>32</v>
      </c>
      <c r="E28" s="50">
        <v>1</v>
      </c>
      <c r="F28" s="48">
        <v>1</v>
      </c>
      <c r="I28">
        <v>25</v>
      </c>
      <c r="J28" s="17" t="s">
        <v>307</v>
      </c>
      <c r="K28" s="17" t="s">
        <v>284</v>
      </c>
      <c r="L28" s="17" t="s">
        <v>308</v>
      </c>
    </row>
    <row r="29" spans="1:12" x14ac:dyDescent="0.2">
      <c r="A29" s="47" t="s">
        <v>29</v>
      </c>
      <c r="B29" s="50">
        <v>2007</v>
      </c>
      <c r="C29" s="50" t="s">
        <v>30</v>
      </c>
      <c r="D29" s="50" t="s">
        <v>32</v>
      </c>
      <c r="E29" s="50">
        <v>1</v>
      </c>
      <c r="F29" s="48">
        <v>1</v>
      </c>
      <c r="I29">
        <v>26</v>
      </c>
      <c r="J29" s="17" t="s">
        <v>309</v>
      </c>
      <c r="K29" s="17" t="s">
        <v>284</v>
      </c>
      <c r="L29" s="17" t="s">
        <v>310</v>
      </c>
    </row>
    <row r="30" spans="1:12" x14ac:dyDescent="0.2">
      <c r="A30" s="47" t="s">
        <v>29</v>
      </c>
      <c r="B30" s="50">
        <v>2011</v>
      </c>
      <c r="C30" s="50" t="s">
        <v>30</v>
      </c>
      <c r="D30" s="50" t="s">
        <v>32</v>
      </c>
      <c r="E30" s="50">
        <v>1</v>
      </c>
      <c r="F30" s="48">
        <v>-1</v>
      </c>
      <c r="I30">
        <v>27</v>
      </c>
      <c r="J30" s="17" t="s">
        <v>311</v>
      </c>
      <c r="K30" s="17" t="s">
        <v>284</v>
      </c>
      <c r="L30" s="17" t="s">
        <v>312</v>
      </c>
    </row>
    <row r="31" spans="1:12" ht="17" thickBot="1" x14ac:dyDescent="0.25">
      <c r="A31" s="64" t="s">
        <v>29</v>
      </c>
      <c r="B31" s="51">
        <v>2015</v>
      </c>
      <c r="C31" s="51" t="s">
        <v>33</v>
      </c>
      <c r="D31" s="51" t="s">
        <v>12</v>
      </c>
      <c r="E31" s="51">
        <v>1</v>
      </c>
      <c r="F31" s="65">
        <v>1</v>
      </c>
      <c r="J31" s="17" t="s">
        <v>313</v>
      </c>
      <c r="K31" s="17" t="s">
        <v>284</v>
      </c>
      <c r="L31" s="17" t="s">
        <v>314</v>
      </c>
    </row>
    <row r="32" spans="1:12" x14ac:dyDescent="0.2">
      <c r="A32" s="53" t="s">
        <v>34</v>
      </c>
      <c r="B32" s="52">
        <v>1991</v>
      </c>
      <c r="C32" s="52" t="s">
        <v>35</v>
      </c>
      <c r="D32" s="52" t="s">
        <v>12</v>
      </c>
      <c r="E32" s="52">
        <v>1</v>
      </c>
      <c r="F32" s="54">
        <v>1</v>
      </c>
      <c r="J32" s="17" t="s">
        <v>315</v>
      </c>
      <c r="K32" s="17" t="s">
        <v>284</v>
      </c>
      <c r="L32" s="17"/>
    </row>
    <row r="33" spans="1:12" x14ac:dyDescent="0.2">
      <c r="A33" s="44" t="s">
        <v>34</v>
      </c>
      <c r="B33" s="45">
        <v>1995</v>
      </c>
      <c r="C33" s="45" t="s">
        <v>35</v>
      </c>
      <c r="D33" s="45" t="s">
        <v>12</v>
      </c>
      <c r="E33" s="45">
        <v>1</v>
      </c>
      <c r="F33" s="46">
        <v>-1</v>
      </c>
      <c r="J33" s="17" t="s">
        <v>316</v>
      </c>
      <c r="K33" s="17" t="s">
        <v>284</v>
      </c>
      <c r="L33" s="17" t="s">
        <v>317</v>
      </c>
    </row>
    <row r="34" spans="1:12" x14ac:dyDescent="0.2">
      <c r="A34" s="47" t="s">
        <v>34</v>
      </c>
      <c r="B34" s="50">
        <v>1999</v>
      </c>
      <c r="C34" s="50" t="s">
        <v>35</v>
      </c>
      <c r="D34" s="50" t="s">
        <v>12</v>
      </c>
      <c r="E34" s="50">
        <v>1</v>
      </c>
      <c r="F34" s="48">
        <v>-1</v>
      </c>
      <c r="J34" s="17" t="s">
        <v>318</v>
      </c>
      <c r="K34" s="17" t="s">
        <v>284</v>
      </c>
      <c r="L34" s="17" t="s">
        <v>319</v>
      </c>
    </row>
    <row r="35" spans="1:12" x14ac:dyDescent="0.2">
      <c r="A35" s="47" t="s">
        <v>34</v>
      </c>
      <c r="B35" s="50">
        <v>2003</v>
      </c>
      <c r="C35" s="50" t="s">
        <v>35</v>
      </c>
      <c r="D35" s="50" t="s">
        <v>12</v>
      </c>
      <c r="E35" s="50">
        <v>1</v>
      </c>
      <c r="F35" s="48">
        <v>-1</v>
      </c>
      <c r="J35" s="17" t="s">
        <v>320</v>
      </c>
      <c r="K35" s="17" t="s">
        <v>284</v>
      </c>
      <c r="L35" s="17"/>
    </row>
    <row r="36" spans="1:12" x14ac:dyDescent="0.2">
      <c r="A36" s="47" t="s">
        <v>34</v>
      </c>
      <c r="B36" s="50">
        <v>2007</v>
      </c>
      <c r="C36" s="50" t="s">
        <v>35</v>
      </c>
      <c r="D36" s="50" t="s">
        <v>12</v>
      </c>
      <c r="E36" s="50">
        <v>1</v>
      </c>
      <c r="F36" s="48">
        <v>-1</v>
      </c>
      <c r="J36" s="17" t="s">
        <v>321</v>
      </c>
      <c r="K36" s="17" t="s">
        <v>322</v>
      </c>
      <c r="L36" s="17" t="s">
        <v>323</v>
      </c>
    </row>
    <row r="37" spans="1:12" x14ac:dyDescent="0.2">
      <c r="A37" s="47" t="s">
        <v>34</v>
      </c>
      <c r="B37" s="50">
        <v>2011</v>
      </c>
      <c r="C37" s="50" t="s">
        <v>35</v>
      </c>
      <c r="D37" s="50" t="s">
        <v>12</v>
      </c>
      <c r="E37" s="50">
        <v>1</v>
      </c>
      <c r="F37" s="48">
        <v>-1</v>
      </c>
      <c r="J37" s="17" t="s">
        <v>324</v>
      </c>
      <c r="K37" s="17" t="s">
        <v>284</v>
      </c>
      <c r="L37" s="17" t="s">
        <v>325</v>
      </c>
    </row>
    <row r="38" spans="1:12" x14ac:dyDescent="0.2">
      <c r="A38" s="53" t="s">
        <v>34</v>
      </c>
      <c r="B38" s="52">
        <v>2015</v>
      </c>
      <c r="C38" s="52" t="s">
        <v>36</v>
      </c>
      <c r="D38" s="52" t="s">
        <v>37</v>
      </c>
      <c r="E38" s="52">
        <v>1</v>
      </c>
      <c r="F38" s="54">
        <v>1</v>
      </c>
      <c r="J38" s="17" t="s">
        <v>326</v>
      </c>
      <c r="K38" s="17" t="s">
        <v>284</v>
      </c>
      <c r="L38" s="17" t="s">
        <v>327</v>
      </c>
    </row>
    <row r="39" spans="1:12" x14ac:dyDescent="0.2">
      <c r="A39" s="44" t="s">
        <v>38</v>
      </c>
      <c r="B39" s="45">
        <v>1991</v>
      </c>
      <c r="C39" s="45" t="s">
        <v>332</v>
      </c>
      <c r="D39" s="45" t="s">
        <v>12</v>
      </c>
      <c r="E39" s="45">
        <v>1</v>
      </c>
      <c r="F39" s="46">
        <v>1</v>
      </c>
      <c r="J39" s="17" t="s">
        <v>328</v>
      </c>
      <c r="K39" s="17" t="s">
        <v>284</v>
      </c>
      <c r="L39" s="17"/>
    </row>
    <row r="40" spans="1:12" x14ac:dyDescent="0.2">
      <c r="A40" s="47" t="s">
        <v>38</v>
      </c>
      <c r="B40" s="50">
        <v>1995</v>
      </c>
      <c r="C40" s="50" t="s">
        <v>332</v>
      </c>
      <c r="D40" s="50" t="s">
        <v>12</v>
      </c>
      <c r="E40" s="50">
        <v>1</v>
      </c>
      <c r="F40" s="48">
        <v>-1</v>
      </c>
      <c r="J40" s="17" t="s">
        <v>329</v>
      </c>
      <c r="K40" s="17" t="s">
        <v>284</v>
      </c>
      <c r="L40" s="17" t="s">
        <v>330</v>
      </c>
    </row>
    <row r="41" spans="1:12" x14ac:dyDescent="0.2">
      <c r="A41" s="47" t="s">
        <v>38</v>
      </c>
      <c r="B41" s="50">
        <v>1999</v>
      </c>
      <c r="C41" s="50" t="s">
        <v>40</v>
      </c>
      <c r="D41" s="50" t="s">
        <v>12</v>
      </c>
      <c r="E41" s="50">
        <v>1</v>
      </c>
      <c r="F41" s="48">
        <v>-1</v>
      </c>
    </row>
    <row r="42" spans="1:12" x14ac:dyDescent="0.2">
      <c r="A42" s="47" t="s">
        <v>38</v>
      </c>
      <c r="B42" s="50">
        <v>2003</v>
      </c>
      <c r="C42" s="50" t="s">
        <v>40</v>
      </c>
      <c r="D42" s="50" t="s">
        <v>12</v>
      </c>
      <c r="E42" s="50">
        <v>1</v>
      </c>
      <c r="F42" s="48">
        <v>-1</v>
      </c>
    </row>
    <row r="43" spans="1:12" x14ac:dyDescent="0.2">
      <c r="A43" s="47" t="s">
        <v>38</v>
      </c>
      <c r="B43" s="50">
        <v>2007</v>
      </c>
      <c r="C43" s="50" t="s">
        <v>40</v>
      </c>
      <c r="D43" s="50" t="s">
        <v>12</v>
      </c>
      <c r="E43" s="50">
        <v>1</v>
      </c>
      <c r="F43" s="48">
        <v>-1</v>
      </c>
    </row>
    <row r="44" spans="1:12" x14ac:dyDescent="0.2">
      <c r="A44" s="47" t="s">
        <v>38</v>
      </c>
      <c r="B44" s="50">
        <v>2011</v>
      </c>
      <c r="C44" s="50" t="s">
        <v>41</v>
      </c>
      <c r="D44" s="50" t="s">
        <v>21</v>
      </c>
      <c r="E44" s="50">
        <v>1</v>
      </c>
      <c r="F44" s="48">
        <v>1</v>
      </c>
    </row>
    <row r="45" spans="1:12" x14ac:dyDescent="0.2">
      <c r="A45" s="47" t="s">
        <v>38</v>
      </c>
      <c r="B45" s="50">
        <v>2015</v>
      </c>
      <c r="C45" s="50" t="s">
        <v>41</v>
      </c>
      <c r="D45" s="50" t="s">
        <v>12</v>
      </c>
      <c r="E45" s="50">
        <v>1</v>
      </c>
      <c r="F45" s="48">
        <v>1</v>
      </c>
    </row>
    <row r="46" spans="1:12" x14ac:dyDescent="0.2">
      <c r="A46" s="15" t="s">
        <v>334</v>
      </c>
      <c r="B46" s="42">
        <v>1991</v>
      </c>
      <c r="C46" s="42" t="s">
        <v>43</v>
      </c>
      <c r="D46" s="42" t="s">
        <v>12</v>
      </c>
      <c r="E46" s="42">
        <v>1</v>
      </c>
      <c r="F46" s="16">
        <v>1</v>
      </c>
    </row>
    <row r="47" spans="1:12" x14ac:dyDescent="0.2">
      <c r="A47" s="15" t="s">
        <v>334</v>
      </c>
      <c r="B47" s="42">
        <v>1995</v>
      </c>
      <c r="C47" s="42" t="s">
        <v>44</v>
      </c>
      <c r="D47" s="42" t="s">
        <v>21</v>
      </c>
      <c r="E47" s="42">
        <v>-1</v>
      </c>
      <c r="F47" s="16">
        <v>1</v>
      </c>
    </row>
    <row r="48" spans="1:12" x14ac:dyDescent="0.2">
      <c r="A48" s="15" t="s">
        <v>334</v>
      </c>
      <c r="B48" s="42">
        <v>1999</v>
      </c>
      <c r="C48" s="42" t="s">
        <v>44</v>
      </c>
      <c r="D48" s="42" t="s">
        <v>21</v>
      </c>
      <c r="E48" s="42">
        <v>-1</v>
      </c>
      <c r="F48" s="16">
        <v>1</v>
      </c>
    </row>
    <row r="49" spans="1:6" x14ac:dyDescent="0.2">
      <c r="A49" s="15" t="s">
        <v>334</v>
      </c>
      <c r="B49" s="42">
        <v>2003</v>
      </c>
      <c r="C49" s="42" t="s">
        <v>45</v>
      </c>
      <c r="D49" s="42" t="s">
        <v>21</v>
      </c>
      <c r="E49" s="42">
        <v>-1</v>
      </c>
      <c r="F49" s="16">
        <v>-1</v>
      </c>
    </row>
    <row r="50" spans="1:6" x14ac:dyDescent="0.2">
      <c r="A50" s="15" t="s">
        <v>334</v>
      </c>
      <c r="B50" s="42">
        <v>2007</v>
      </c>
      <c r="C50" s="42" t="s">
        <v>45</v>
      </c>
      <c r="D50" s="42" t="s">
        <v>21</v>
      </c>
      <c r="E50" s="42">
        <v>1</v>
      </c>
      <c r="F50" s="16">
        <v>-1</v>
      </c>
    </row>
    <row r="51" spans="1:6" x14ac:dyDescent="0.2">
      <c r="A51" s="15" t="s">
        <v>334</v>
      </c>
      <c r="B51" s="42">
        <v>2011</v>
      </c>
      <c r="C51" s="42" t="s">
        <v>45</v>
      </c>
      <c r="D51" s="42" t="s">
        <v>21</v>
      </c>
      <c r="E51" s="42">
        <v>-1</v>
      </c>
      <c r="F51" s="16">
        <v>-1</v>
      </c>
    </row>
    <row r="52" spans="1:6" x14ac:dyDescent="0.2">
      <c r="A52" s="15" t="s">
        <v>42</v>
      </c>
      <c r="B52" s="42">
        <v>2015</v>
      </c>
      <c r="C52" s="42" t="s">
        <v>45</v>
      </c>
      <c r="D52" s="42" t="s">
        <v>21</v>
      </c>
      <c r="E52" s="42">
        <v>-1</v>
      </c>
      <c r="F52" s="16">
        <v>-1</v>
      </c>
    </row>
    <row r="53" spans="1:6" x14ac:dyDescent="0.2">
      <c r="A53" s="21" t="s">
        <v>46</v>
      </c>
      <c r="B53" s="41">
        <v>1991</v>
      </c>
      <c r="C53" s="41" t="s">
        <v>47</v>
      </c>
      <c r="D53" s="41" t="s">
        <v>12</v>
      </c>
      <c r="E53" s="41">
        <v>1</v>
      </c>
      <c r="F53" s="22">
        <v>1</v>
      </c>
    </row>
    <row r="54" spans="1:6" x14ac:dyDescent="0.2">
      <c r="A54" s="21" t="s">
        <v>46</v>
      </c>
      <c r="B54" s="41">
        <v>1995</v>
      </c>
      <c r="C54" s="41" t="s">
        <v>48</v>
      </c>
      <c r="D54" s="41" t="s">
        <v>12</v>
      </c>
      <c r="E54" s="41">
        <v>1</v>
      </c>
      <c r="F54" s="22">
        <v>-1</v>
      </c>
    </row>
    <row r="55" spans="1:6" x14ac:dyDescent="0.2">
      <c r="A55" s="21" t="s">
        <v>46</v>
      </c>
      <c r="B55" s="41">
        <v>1999</v>
      </c>
      <c r="C55" s="41" t="s">
        <v>48</v>
      </c>
      <c r="D55" s="41" t="s">
        <v>12</v>
      </c>
      <c r="E55" s="41">
        <v>1</v>
      </c>
      <c r="F55" s="22">
        <v>-1</v>
      </c>
    </row>
    <row r="56" spans="1:6" x14ac:dyDescent="0.2">
      <c r="A56" s="21" t="s">
        <v>46</v>
      </c>
      <c r="B56" s="41">
        <v>2003</v>
      </c>
      <c r="C56" s="41" t="s">
        <v>49</v>
      </c>
      <c r="D56" s="41" t="s">
        <v>12</v>
      </c>
      <c r="E56" s="41">
        <v>1</v>
      </c>
      <c r="F56" s="22">
        <v>-1</v>
      </c>
    </row>
    <row r="57" spans="1:6" x14ac:dyDescent="0.2">
      <c r="A57" s="21" t="s">
        <v>46</v>
      </c>
      <c r="B57" s="41">
        <v>2007</v>
      </c>
      <c r="C57" s="41" t="s">
        <v>48</v>
      </c>
      <c r="D57" s="41" t="s">
        <v>23</v>
      </c>
      <c r="E57" s="41">
        <v>-1</v>
      </c>
      <c r="F57" s="22">
        <v>1</v>
      </c>
    </row>
    <row r="58" spans="1:6" x14ac:dyDescent="0.2">
      <c r="A58" s="21" t="s">
        <v>46</v>
      </c>
      <c r="B58" s="41">
        <v>2011</v>
      </c>
      <c r="C58" s="41" t="s">
        <v>48</v>
      </c>
      <c r="D58" s="41" t="s">
        <v>12</v>
      </c>
      <c r="E58" s="41">
        <v>-1</v>
      </c>
      <c r="F58" s="22">
        <v>1</v>
      </c>
    </row>
    <row r="59" spans="1:6" x14ac:dyDescent="0.2">
      <c r="A59" s="21" t="s">
        <v>46</v>
      </c>
      <c r="B59" s="41">
        <v>2015</v>
      </c>
      <c r="C59" s="41" t="s">
        <v>48</v>
      </c>
      <c r="D59" s="41" t="s">
        <v>50</v>
      </c>
      <c r="E59" s="41">
        <v>-1</v>
      </c>
      <c r="F59" s="22">
        <v>1</v>
      </c>
    </row>
    <row r="60" spans="1:6" x14ac:dyDescent="0.2">
      <c r="A60" s="18" t="s">
        <v>51</v>
      </c>
      <c r="B60" s="19">
        <v>1991</v>
      </c>
      <c r="C60" s="19" t="s">
        <v>52</v>
      </c>
      <c r="D60" s="19" t="s">
        <v>12</v>
      </c>
      <c r="E60" s="19">
        <v>1</v>
      </c>
      <c r="F60" s="20">
        <v>1</v>
      </c>
    </row>
    <row r="61" spans="1:6" x14ac:dyDescent="0.2">
      <c r="A61" s="21" t="s">
        <v>51</v>
      </c>
      <c r="B61" s="41">
        <v>1995</v>
      </c>
      <c r="C61" s="41" t="s">
        <v>52</v>
      </c>
      <c r="D61" s="41" t="s">
        <v>12</v>
      </c>
      <c r="E61" s="41">
        <v>1</v>
      </c>
      <c r="F61" s="22">
        <v>-1</v>
      </c>
    </row>
    <row r="62" spans="1:6" x14ac:dyDescent="0.2">
      <c r="A62" s="21" t="s">
        <v>51</v>
      </c>
      <c r="B62" s="41">
        <v>1999</v>
      </c>
      <c r="C62" s="41" t="s">
        <v>53</v>
      </c>
      <c r="D62" s="41" t="s">
        <v>12</v>
      </c>
      <c r="E62" s="41">
        <v>1</v>
      </c>
      <c r="F62" s="22">
        <v>-1</v>
      </c>
    </row>
    <row r="63" spans="1:6" x14ac:dyDescent="0.2">
      <c r="A63" s="21" t="s">
        <v>51</v>
      </c>
      <c r="B63" s="41">
        <v>2003</v>
      </c>
      <c r="C63" s="41" t="s">
        <v>52</v>
      </c>
      <c r="D63" s="41" t="s">
        <v>12</v>
      </c>
      <c r="E63" s="41">
        <v>1</v>
      </c>
      <c r="F63" s="22">
        <v>-1</v>
      </c>
    </row>
    <row r="64" spans="1:6" x14ac:dyDescent="0.2">
      <c r="A64" s="21" t="s">
        <v>51</v>
      </c>
      <c r="B64" s="41">
        <v>2007</v>
      </c>
      <c r="C64" s="41" t="s">
        <v>52</v>
      </c>
      <c r="D64" s="41" t="s">
        <v>12</v>
      </c>
      <c r="E64" s="41">
        <v>1</v>
      </c>
      <c r="F64" s="22">
        <v>-1</v>
      </c>
    </row>
    <row r="65" spans="1:6" x14ac:dyDescent="0.2">
      <c r="A65" s="21" t="s">
        <v>51</v>
      </c>
      <c r="B65" s="41">
        <v>2011</v>
      </c>
      <c r="C65" s="41" t="s">
        <v>52</v>
      </c>
      <c r="D65" s="41" t="s">
        <v>12</v>
      </c>
      <c r="E65" s="41">
        <v>1</v>
      </c>
      <c r="F65" s="22">
        <v>-1</v>
      </c>
    </row>
    <row r="66" spans="1:6" x14ac:dyDescent="0.2">
      <c r="A66" s="21" t="s">
        <v>51</v>
      </c>
      <c r="B66" s="41">
        <v>2015</v>
      </c>
      <c r="C66" s="41" t="s">
        <v>54</v>
      </c>
      <c r="D66" s="41" t="s">
        <v>17</v>
      </c>
      <c r="E66" s="41">
        <v>1</v>
      </c>
      <c r="F66" s="22">
        <v>1</v>
      </c>
    </row>
    <row r="67" spans="1:6" x14ac:dyDescent="0.2">
      <c r="A67" s="18" t="s">
        <v>55</v>
      </c>
      <c r="B67" s="19">
        <v>1991</v>
      </c>
      <c r="C67" s="19" t="s">
        <v>56</v>
      </c>
      <c r="D67" s="19" t="s">
        <v>12</v>
      </c>
      <c r="E67" s="19">
        <v>1</v>
      </c>
      <c r="F67" s="20">
        <v>1</v>
      </c>
    </row>
    <row r="68" spans="1:6" x14ac:dyDescent="0.2">
      <c r="A68" s="21" t="s">
        <v>55</v>
      </c>
      <c r="B68" s="41">
        <v>1995</v>
      </c>
      <c r="C68" s="41" t="s">
        <v>57</v>
      </c>
      <c r="D68" s="41" t="s">
        <v>21</v>
      </c>
      <c r="E68" s="41">
        <v>1</v>
      </c>
      <c r="F68" s="22">
        <v>1</v>
      </c>
    </row>
    <row r="69" spans="1:6" x14ac:dyDescent="0.2">
      <c r="A69" s="21" t="s">
        <v>55</v>
      </c>
      <c r="B69" s="41">
        <v>1999</v>
      </c>
      <c r="C69" s="41" t="s">
        <v>338</v>
      </c>
      <c r="D69" s="41" t="s">
        <v>12</v>
      </c>
      <c r="E69" s="41">
        <v>1</v>
      </c>
      <c r="F69" s="22">
        <v>1</v>
      </c>
    </row>
    <row r="70" spans="1:6" x14ac:dyDescent="0.2">
      <c r="A70" s="21" t="s">
        <v>55</v>
      </c>
      <c r="B70" s="41">
        <v>2003</v>
      </c>
      <c r="C70" s="41" t="s">
        <v>338</v>
      </c>
      <c r="D70" s="41" t="s">
        <v>12</v>
      </c>
      <c r="E70" s="41">
        <v>1</v>
      </c>
      <c r="F70" s="22">
        <v>1</v>
      </c>
    </row>
    <row r="71" spans="1:6" x14ac:dyDescent="0.2">
      <c r="A71" s="21" t="s">
        <v>55</v>
      </c>
      <c r="B71" s="41">
        <v>2007</v>
      </c>
      <c r="C71" s="41" t="s">
        <v>338</v>
      </c>
      <c r="D71" s="41" t="s">
        <v>12</v>
      </c>
      <c r="E71" s="41">
        <v>1</v>
      </c>
      <c r="F71" s="22">
        <v>-1</v>
      </c>
    </row>
    <row r="72" spans="1:6" x14ac:dyDescent="0.2">
      <c r="A72" s="21" t="s">
        <v>55</v>
      </c>
      <c r="B72" s="41">
        <v>2011</v>
      </c>
      <c r="C72" s="41" t="s">
        <v>59</v>
      </c>
      <c r="D72" s="41" t="s">
        <v>21</v>
      </c>
      <c r="E72" s="41">
        <v>1</v>
      </c>
      <c r="F72" s="22">
        <v>1</v>
      </c>
    </row>
    <row r="73" spans="1:6" x14ac:dyDescent="0.2">
      <c r="A73" s="21" t="s">
        <v>55</v>
      </c>
      <c r="B73" s="41">
        <v>2015</v>
      </c>
      <c r="C73" s="41" t="s">
        <v>59</v>
      </c>
      <c r="D73" s="41" t="s">
        <v>21</v>
      </c>
      <c r="E73" s="41">
        <v>1</v>
      </c>
      <c r="F73" s="22">
        <v>1</v>
      </c>
    </row>
    <row r="74" spans="1:6" x14ac:dyDescent="0.2">
      <c r="A74" s="30" t="s">
        <v>60</v>
      </c>
      <c r="B74" s="31">
        <v>1991</v>
      </c>
      <c r="C74" s="31" t="s">
        <v>61</v>
      </c>
      <c r="D74" s="26" t="s">
        <v>12</v>
      </c>
      <c r="E74" s="31">
        <v>1</v>
      </c>
      <c r="F74" s="32">
        <v>1</v>
      </c>
    </row>
    <row r="75" spans="1:6" x14ac:dyDescent="0.2">
      <c r="A75" s="33" t="s">
        <v>60</v>
      </c>
      <c r="B75" s="40">
        <v>1995</v>
      </c>
      <c r="C75" s="40" t="s">
        <v>61</v>
      </c>
      <c r="D75" s="43" t="s">
        <v>12</v>
      </c>
      <c r="E75" s="40">
        <v>1</v>
      </c>
      <c r="F75" s="34">
        <v>-1</v>
      </c>
    </row>
    <row r="76" spans="1:6" x14ac:dyDescent="0.2">
      <c r="A76" s="33" t="s">
        <v>60</v>
      </c>
      <c r="B76" s="40">
        <v>1999</v>
      </c>
      <c r="C76" s="40" t="s">
        <v>62</v>
      </c>
      <c r="D76" s="43" t="s">
        <v>12</v>
      </c>
      <c r="E76" s="40">
        <v>1</v>
      </c>
      <c r="F76" s="34">
        <v>-1</v>
      </c>
    </row>
    <row r="77" spans="1:6" x14ac:dyDescent="0.2">
      <c r="A77" s="33" t="s">
        <v>60</v>
      </c>
      <c r="B77" s="40">
        <v>2003</v>
      </c>
      <c r="C77" s="40" t="s">
        <v>62</v>
      </c>
      <c r="D77" s="43" t="s">
        <v>12</v>
      </c>
      <c r="E77" s="40">
        <v>1</v>
      </c>
      <c r="F77" s="34">
        <v>-1</v>
      </c>
    </row>
    <row r="78" spans="1:6" x14ac:dyDescent="0.2">
      <c r="A78" s="33" t="s">
        <v>60</v>
      </c>
      <c r="B78" s="40">
        <v>2007</v>
      </c>
      <c r="C78" s="40" t="s">
        <v>62</v>
      </c>
      <c r="D78" s="43" t="s">
        <v>12</v>
      </c>
      <c r="E78" s="40">
        <v>1</v>
      </c>
      <c r="F78" s="34">
        <v>-1</v>
      </c>
    </row>
    <row r="79" spans="1:6" x14ac:dyDescent="0.2">
      <c r="A79" s="33" t="s">
        <v>60</v>
      </c>
      <c r="B79" s="40">
        <v>2011</v>
      </c>
      <c r="C79" s="40" t="s">
        <v>62</v>
      </c>
      <c r="D79" s="43" t="s">
        <v>12</v>
      </c>
      <c r="E79" s="40">
        <v>1</v>
      </c>
      <c r="F79" s="34">
        <v>-1</v>
      </c>
    </row>
    <row r="80" spans="1:6" x14ac:dyDescent="0.2">
      <c r="A80" s="33" t="s">
        <v>60</v>
      </c>
      <c r="B80" s="40">
        <v>2015</v>
      </c>
      <c r="C80" s="40" t="s">
        <v>63</v>
      </c>
      <c r="D80" s="40" t="s">
        <v>64</v>
      </c>
      <c r="E80" s="40">
        <v>1</v>
      </c>
      <c r="F80" s="34">
        <v>1</v>
      </c>
    </row>
    <row r="81" spans="1:7" x14ac:dyDescent="0.2">
      <c r="A81" s="66" t="s">
        <v>65</v>
      </c>
      <c r="B81" s="58">
        <v>1991</v>
      </c>
      <c r="C81" s="58" t="s">
        <v>66</v>
      </c>
      <c r="D81" s="58" t="s">
        <v>12</v>
      </c>
      <c r="E81" s="58">
        <v>1</v>
      </c>
      <c r="F81" s="67">
        <v>1</v>
      </c>
    </row>
    <row r="82" spans="1:7" x14ac:dyDescent="0.2">
      <c r="A82" s="55" t="s">
        <v>65</v>
      </c>
      <c r="B82" s="56">
        <v>1995</v>
      </c>
      <c r="C82" s="56" t="s">
        <v>67</v>
      </c>
      <c r="D82" s="56" t="s">
        <v>12</v>
      </c>
      <c r="E82" s="56">
        <v>1</v>
      </c>
      <c r="F82" s="57">
        <v>-1</v>
      </c>
    </row>
    <row r="83" spans="1:7" x14ac:dyDescent="0.2">
      <c r="A83" s="55" t="s">
        <v>65</v>
      </c>
      <c r="B83" s="56">
        <v>1999</v>
      </c>
      <c r="C83" s="56" t="s">
        <v>67</v>
      </c>
      <c r="D83" s="56" t="s">
        <v>12</v>
      </c>
      <c r="E83" s="56">
        <v>1</v>
      </c>
      <c r="F83" s="57">
        <v>-1</v>
      </c>
    </row>
    <row r="84" spans="1:7" x14ac:dyDescent="0.2">
      <c r="A84" s="55" t="s">
        <v>65</v>
      </c>
      <c r="B84" s="56">
        <v>2003</v>
      </c>
      <c r="C84" s="56" t="s">
        <v>68</v>
      </c>
      <c r="D84" s="56" t="s">
        <v>12</v>
      </c>
      <c r="E84" s="56">
        <v>1</v>
      </c>
      <c r="F84" s="57">
        <v>-1</v>
      </c>
    </row>
    <row r="85" spans="1:7" x14ac:dyDescent="0.2">
      <c r="A85" s="55" t="s">
        <v>65</v>
      </c>
      <c r="B85" s="56">
        <v>2007</v>
      </c>
      <c r="C85" s="56" t="s">
        <v>69</v>
      </c>
      <c r="D85" s="56" t="s">
        <v>12</v>
      </c>
      <c r="E85" s="56">
        <v>1</v>
      </c>
      <c r="F85" s="57">
        <v>-1</v>
      </c>
    </row>
    <row r="86" spans="1:7" x14ac:dyDescent="0.2">
      <c r="A86" s="55" t="s">
        <v>65</v>
      </c>
      <c r="B86" s="56">
        <v>2011</v>
      </c>
      <c r="C86" s="56" t="s">
        <v>69</v>
      </c>
      <c r="D86" s="56" t="s">
        <v>12</v>
      </c>
      <c r="E86" s="56">
        <v>1</v>
      </c>
      <c r="F86" s="57">
        <v>-1</v>
      </c>
    </row>
    <row r="87" spans="1:7" x14ac:dyDescent="0.2">
      <c r="A87" s="55" t="s">
        <v>65</v>
      </c>
      <c r="B87" s="56">
        <v>2017</v>
      </c>
      <c r="C87" s="56" t="s">
        <v>70</v>
      </c>
      <c r="D87" s="56" t="s">
        <v>71</v>
      </c>
      <c r="E87" s="56">
        <v>1</v>
      </c>
      <c r="F87" s="57">
        <v>1</v>
      </c>
    </row>
    <row r="88" spans="1:7" x14ac:dyDescent="0.2">
      <c r="A88" s="18" t="s">
        <v>72</v>
      </c>
      <c r="B88" s="19">
        <v>1991</v>
      </c>
      <c r="C88" s="19" t="s">
        <v>73</v>
      </c>
      <c r="D88" s="19" t="s">
        <v>12</v>
      </c>
      <c r="E88" s="19">
        <v>1</v>
      </c>
      <c r="F88" s="20">
        <v>1</v>
      </c>
    </row>
    <row r="89" spans="1:7" x14ac:dyDescent="0.2">
      <c r="A89" s="21" t="s">
        <v>72</v>
      </c>
      <c r="B89" s="41">
        <v>1995</v>
      </c>
      <c r="C89" s="41" t="s">
        <v>73</v>
      </c>
      <c r="D89" s="41" t="s">
        <v>12</v>
      </c>
      <c r="E89" s="41">
        <v>1</v>
      </c>
      <c r="F89" s="22">
        <v>-1</v>
      </c>
    </row>
    <row r="90" spans="1:7" x14ac:dyDescent="0.2">
      <c r="A90" s="21" t="s">
        <v>72</v>
      </c>
      <c r="B90" s="41">
        <v>1999</v>
      </c>
      <c r="C90" s="41" t="s">
        <v>74</v>
      </c>
      <c r="D90" s="41" t="s">
        <v>12</v>
      </c>
      <c r="E90" s="41">
        <v>1</v>
      </c>
      <c r="F90" s="22">
        <v>-1</v>
      </c>
    </row>
    <row r="91" spans="1:7" x14ac:dyDescent="0.2">
      <c r="A91" s="21" t="s">
        <v>72</v>
      </c>
      <c r="B91" s="41">
        <v>2003</v>
      </c>
      <c r="C91" s="41" t="s">
        <v>75</v>
      </c>
      <c r="D91" s="41" t="s">
        <v>76</v>
      </c>
      <c r="E91" s="41">
        <v>1</v>
      </c>
      <c r="F91" s="22">
        <v>1</v>
      </c>
    </row>
    <row r="92" spans="1:7" x14ac:dyDescent="0.2">
      <c r="A92" s="21" t="s">
        <v>72</v>
      </c>
      <c r="B92" s="41">
        <v>2007</v>
      </c>
      <c r="C92" s="41" t="s">
        <v>77</v>
      </c>
      <c r="D92" s="41" t="s">
        <v>21</v>
      </c>
      <c r="E92" s="41">
        <v>1</v>
      </c>
      <c r="F92" s="22">
        <v>1</v>
      </c>
    </row>
    <row r="93" spans="1:7" x14ac:dyDescent="0.2">
      <c r="A93" s="21" t="s">
        <v>72</v>
      </c>
      <c r="B93" s="41">
        <v>2015</v>
      </c>
      <c r="C93" s="41" t="s">
        <v>78</v>
      </c>
      <c r="D93" s="41" t="s">
        <v>50</v>
      </c>
      <c r="E93" s="41">
        <v>1</v>
      </c>
      <c r="F93" s="22">
        <v>1</v>
      </c>
      <c r="G93" s="59"/>
    </row>
    <row r="94" spans="1:7" x14ac:dyDescent="0.2">
      <c r="A94" s="11" t="s">
        <v>79</v>
      </c>
      <c r="B94" s="12">
        <v>1991</v>
      </c>
      <c r="C94" s="12" t="s">
        <v>80</v>
      </c>
      <c r="D94" s="12" t="s">
        <v>12</v>
      </c>
      <c r="E94" s="12">
        <v>1</v>
      </c>
      <c r="F94" s="13">
        <v>1</v>
      </c>
    </row>
    <row r="95" spans="1:7" x14ac:dyDescent="0.2">
      <c r="A95" s="15" t="s">
        <v>79</v>
      </c>
      <c r="B95" s="42">
        <v>1995</v>
      </c>
      <c r="C95" s="42" t="s">
        <v>81</v>
      </c>
      <c r="D95" s="42" t="s">
        <v>12</v>
      </c>
      <c r="E95" s="42">
        <v>1</v>
      </c>
      <c r="F95" s="16">
        <v>-1</v>
      </c>
    </row>
    <row r="96" spans="1:7" x14ac:dyDescent="0.2">
      <c r="A96" s="15" t="s">
        <v>79</v>
      </c>
      <c r="B96" s="42">
        <v>1999</v>
      </c>
      <c r="C96" s="42" t="s">
        <v>82</v>
      </c>
      <c r="D96" s="42" t="s">
        <v>21</v>
      </c>
      <c r="E96" s="42">
        <v>-1</v>
      </c>
      <c r="F96" s="16">
        <v>1</v>
      </c>
    </row>
    <row r="97" spans="1:6" x14ac:dyDescent="0.2">
      <c r="A97" s="15" t="s">
        <v>79</v>
      </c>
      <c r="B97" s="42">
        <v>2003</v>
      </c>
      <c r="C97" s="42" t="s">
        <v>82</v>
      </c>
      <c r="D97" s="42" t="s">
        <v>21</v>
      </c>
      <c r="E97" s="42">
        <v>-1</v>
      </c>
      <c r="F97" s="16">
        <v>1</v>
      </c>
    </row>
    <row r="98" spans="1:6" x14ac:dyDescent="0.2">
      <c r="A98" s="15" t="s">
        <v>79</v>
      </c>
      <c r="B98" s="42">
        <v>2007</v>
      </c>
      <c r="C98" s="42" t="s">
        <v>82</v>
      </c>
      <c r="D98" s="42" t="s">
        <v>21</v>
      </c>
      <c r="E98" s="42">
        <v>-1</v>
      </c>
      <c r="F98" s="16">
        <v>-1</v>
      </c>
    </row>
    <row r="99" spans="1:6" x14ac:dyDescent="0.2">
      <c r="A99" s="15" t="s">
        <v>79</v>
      </c>
      <c r="B99" s="42">
        <v>2011</v>
      </c>
      <c r="C99" s="42" t="s">
        <v>82</v>
      </c>
      <c r="D99" s="42" t="s">
        <v>21</v>
      </c>
      <c r="E99" s="42">
        <v>-1</v>
      </c>
      <c r="F99" s="16">
        <v>-1</v>
      </c>
    </row>
    <row r="100" spans="1:6" x14ac:dyDescent="0.2">
      <c r="A100" s="15" t="s">
        <v>79</v>
      </c>
      <c r="B100" s="42">
        <v>2015</v>
      </c>
      <c r="C100" s="42" t="s">
        <v>82</v>
      </c>
      <c r="D100" s="42" t="s">
        <v>21</v>
      </c>
      <c r="E100" s="42">
        <v>-1</v>
      </c>
      <c r="F100" s="16">
        <v>-1</v>
      </c>
    </row>
    <row r="101" spans="1:6" x14ac:dyDescent="0.2">
      <c r="A101" s="18" t="s">
        <v>83</v>
      </c>
      <c r="B101" s="19">
        <v>1991</v>
      </c>
      <c r="C101" s="19" t="s">
        <v>84</v>
      </c>
      <c r="D101" s="19" t="s">
        <v>12</v>
      </c>
      <c r="E101" s="19">
        <v>1</v>
      </c>
      <c r="F101" s="20">
        <v>1</v>
      </c>
    </row>
    <row r="102" spans="1:6" x14ac:dyDescent="0.2">
      <c r="A102" s="21" t="s">
        <v>83</v>
      </c>
      <c r="B102" s="41">
        <v>1995</v>
      </c>
      <c r="C102" s="41" t="s">
        <v>84</v>
      </c>
      <c r="D102" s="41" t="s">
        <v>12</v>
      </c>
      <c r="E102" s="41">
        <v>1</v>
      </c>
      <c r="F102" s="22">
        <v>-1</v>
      </c>
    </row>
    <row r="103" spans="1:6" x14ac:dyDescent="0.2">
      <c r="A103" s="21" t="s">
        <v>83</v>
      </c>
      <c r="B103" s="41">
        <v>1999</v>
      </c>
      <c r="C103" s="41" t="s">
        <v>84</v>
      </c>
      <c r="D103" s="41" t="s">
        <v>12</v>
      </c>
      <c r="E103" s="41">
        <v>1</v>
      </c>
      <c r="F103" s="22">
        <v>1</v>
      </c>
    </row>
    <row r="104" spans="1:6" x14ac:dyDescent="0.2">
      <c r="A104" s="21" t="s">
        <v>83</v>
      </c>
      <c r="B104" s="41">
        <v>2003</v>
      </c>
      <c r="C104" s="41" t="s">
        <v>84</v>
      </c>
      <c r="D104" s="41" t="s">
        <v>12</v>
      </c>
      <c r="E104" s="41">
        <v>1</v>
      </c>
      <c r="F104" s="22">
        <v>-1</v>
      </c>
    </row>
    <row r="105" spans="1:6" x14ac:dyDescent="0.2">
      <c r="A105" s="21" t="s">
        <v>83</v>
      </c>
      <c r="B105" s="41">
        <v>2007</v>
      </c>
      <c r="C105" s="41" t="s">
        <v>85</v>
      </c>
      <c r="D105" s="41" t="s">
        <v>21</v>
      </c>
      <c r="E105" s="41">
        <v>1</v>
      </c>
      <c r="F105" s="22">
        <v>1</v>
      </c>
    </row>
    <row r="106" spans="1:6" x14ac:dyDescent="0.2">
      <c r="A106" s="21" t="s">
        <v>83</v>
      </c>
      <c r="B106" s="41">
        <v>2011</v>
      </c>
      <c r="C106" s="41" t="s">
        <v>85</v>
      </c>
      <c r="D106" s="41" t="s">
        <v>21</v>
      </c>
      <c r="E106" s="41">
        <v>1</v>
      </c>
      <c r="F106" s="22">
        <v>1</v>
      </c>
    </row>
    <row r="107" spans="1:6" x14ac:dyDescent="0.2">
      <c r="A107" s="33" t="s">
        <v>83</v>
      </c>
      <c r="B107" s="40">
        <v>2015</v>
      </c>
      <c r="C107" s="40" t="s">
        <v>86</v>
      </c>
      <c r="D107" s="40" t="s">
        <v>12</v>
      </c>
      <c r="E107" s="40">
        <v>1</v>
      </c>
      <c r="F107" s="34">
        <v>1</v>
      </c>
    </row>
    <row r="108" spans="1:6" x14ac:dyDescent="0.2">
      <c r="A108" s="11" t="s">
        <v>87</v>
      </c>
      <c r="B108" s="12">
        <v>1991</v>
      </c>
      <c r="C108" s="12" t="s">
        <v>88</v>
      </c>
      <c r="D108" s="12" t="s">
        <v>12</v>
      </c>
      <c r="E108" s="12">
        <v>1</v>
      </c>
      <c r="F108" s="13">
        <v>1</v>
      </c>
    </row>
    <row r="109" spans="1:6" x14ac:dyDescent="0.2">
      <c r="A109" s="15" t="s">
        <v>87</v>
      </c>
      <c r="B109" s="42">
        <v>1995</v>
      </c>
      <c r="C109" s="42" t="s">
        <v>88</v>
      </c>
      <c r="D109" s="42" t="s">
        <v>12</v>
      </c>
      <c r="E109" s="42">
        <v>1</v>
      </c>
      <c r="F109" s="16">
        <v>-1</v>
      </c>
    </row>
    <row r="110" spans="1:6" x14ac:dyDescent="0.2">
      <c r="A110" s="15" t="s">
        <v>87</v>
      </c>
      <c r="B110" s="42">
        <v>1999</v>
      </c>
      <c r="C110" s="42" t="s">
        <v>89</v>
      </c>
      <c r="D110" s="42" t="s">
        <v>12</v>
      </c>
      <c r="E110" s="42">
        <v>1</v>
      </c>
      <c r="F110" s="16">
        <v>-1</v>
      </c>
    </row>
    <row r="111" spans="1:6" x14ac:dyDescent="0.2">
      <c r="A111" s="15" t="s">
        <v>87</v>
      </c>
      <c r="B111" s="42">
        <v>2003</v>
      </c>
      <c r="C111" s="42" t="s">
        <v>90</v>
      </c>
      <c r="D111" s="42" t="s">
        <v>21</v>
      </c>
      <c r="E111" s="42">
        <v>1</v>
      </c>
      <c r="F111" s="16">
        <v>1</v>
      </c>
    </row>
    <row r="112" spans="1:6" x14ac:dyDescent="0.2">
      <c r="A112" s="15" t="s">
        <v>87</v>
      </c>
      <c r="B112" s="42">
        <v>2007</v>
      </c>
      <c r="C112" s="42" t="s">
        <v>90</v>
      </c>
      <c r="D112" s="42" t="s">
        <v>21</v>
      </c>
      <c r="E112" s="42">
        <v>1</v>
      </c>
      <c r="F112" s="16">
        <v>1</v>
      </c>
    </row>
    <row r="113" spans="1:6" x14ac:dyDescent="0.2">
      <c r="A113" s="15" t="s">
        <v>87</v>
      </c>
      <c r="B113" s="42">
        <v>2011</v>
      </c>
      <c r="C113" s="42" t="s">
        <v>90</v>
      </c>
      <c r="D113" s="42" t="s">
        <v>21</v>
      </c>
      <c r="E113" s="42">
        <v>1</v>
      </c>
      <c r="F113" s="16">
        <v>-1</v>
      </c>
    </row>
    <row r="114" spans="1:6" x14ac:dyDescent="0.2">
      <c r="A114" s="33" t="s">
        <v>87</v>
      </c>
      <c r="B114" s="40">
        <v>2015</v>
      </c>
      <c r="C114" s="40" t="s">
        <v>88</v>
      </c>
      <c r="D114" s="40" t="s">
        <v>17</v>
      </c>
      <c r="E114" s="40">
        <v>1</v>
      </c>
      <c r="F114" s="34">
        <v>1</v>
      </c>
    </row>
    <row r="115" spans="1:6" x14ac:dyDescent="0.2">
      <c r="A115" s="30" t="s">
        <v>91</v>
      </c>
      <c r="B115" s="31">
        <v>1991</v>
      </c>
      <c r="C115" s="31" t="s">
        <v>92</v>
      </c>
      <c r="D115" s="26" t="s">
        <v>12</v>
      </c>
      <c r="E115" s="31">
        <v>1</v>
      </c>
      <c r="F115" s="32">
        <v>1</v>
      </c>
    </row>
    <row r="116" spans="1:6" x14ac:dyDescent="0.2">
      <c r="A116" s="33" t="s">
        <v>91</v>
      </c>
      <c r="B116" s="40">
        <v>1995</v>
      </c>
      <c r="C116" s="40" t="s">
        <v>93</v>
      </c>
      <c r="D116" s="43" t="s">
        <v>12</v>
      </c>
      <c r="E116" s="40">
        <v>-1</v>
      </c>
      <c r="F116" s="34">
        <v>-1</v>
      </c>
    </row>
    <row r="117" spans="1:6" x14ac:dyDescent="0.2">
      <c r="A117" s="33" t="s">
        <v>91</v>
      </c>
      <c r="B117" s="40">
        <v>1999</v>
      </c>
      <c r="C117" s="40" t="s">
        <v>93</v>
      </c>
      <c r="D117" s="43" t="s">
        <v>12</v>
      </c>
      <c r="E117" s="40">
        <v>-1</v>
      </c>
      <c r="F117" s="34">
        <v>-1</v>
      </c>
    </row>
    <row r="118" spans="1:6" x14ac:dyDescent="0.2">
      <c r="A118" s="33" t="s">
        <v>91</v>
      </c>
      <c r="B118" s="40">
        <v>2003</v>
      </c>
      <c r="C118" s="40" t="s">
        <v>93</v>
      </c>
      <c r="D118" s="43" t="s">
        <v>12</v>
      </c>
      <c r="E118" s="40">
        <v>-1</v>
      </c>
      <c r="F118" s="34">
        <v>-1</v>
      </c>
    </row>
    <row r="119" spans="1:6" x14ac:dyDescent="0.2">
      <c r="A119" s="33" t="s">
        <v>91</v>
      </c>
      <c r="B119" s="40">
        <v>2007</v>
      </c>
      <c r="C119" s="40" t="s">
        <v>93</v>
      </c>
      <c r="D119" s="43" t="s">
        <v>12</v>
      </c>
      <c r="E119" s="40">
        <v>-1</v>
      </c>
      <c r="F119" s="34">
        <v>-1</v>
      </c>
    </row>
    <row r="120" spans="1:6" x14ac:dyDescent="0.2">
      <c r="A120" s="33" t="s">
        <v>91</v>
      </c>
      <c r="B120" s="40">
        <v>2011</v>
      </c>
      <c r="C120" s="40" t="s">
        <v>93</v>
      </c>
      <c r="D120" s="43" t="s">
        <v>12</v>
      </c>
      <c r="E120" s="40">
        <v>-1</v>
      </c>
      <c r="F120" s="34">
        <v>-1</v>
      </c>
    </row>
    <row r="121" spans="1:6" x14ac:dyDescent="0.2">
      <c r="A121" s="33" t="s">
        <v>91</v>
      </c>
      <c r="B121" s="40">
        <v>2015</v>
      </c>
      <c r="C121" s="40" t="s">
        <v>93</v>
      </c>
      <c r="D121" s="40" t="s">
        <v>12</v>
      </c>
      <c r="E121" s="40">
        <v>-1</v>
      </c>
      <c r="F121" s="34">
        <v>-1</v>
      </c>
    </row>
    <row r="122" spans="1:6" x14ac:dyDescent="0.2">
      <c r="A122" s="11" t="s">
        <v>94</v>
      </c>
      <c r="B122" s="12">
        <v>1991</v>
      </c>
      <c r="C122" s="12" t="s">
        <v>95</v>
      </c>
      <c r="D122" s="12" t="s">
        <v>37</v>
      </c>
      <c r="E122" s="12">
        <v>1</v>
      </c>
      <c r="F122" s="13">
        <v>1</v>
      </c>
    </row>
    <row r="123" spans="1:6" x14ac:dyDescent="0.2">
      <c r="A123" s="15" t="s">
        <v>94</v>
      </c>
      <c r="B123" s="42">
        <v>1995</v>
      </c>
      <c r="C123" s="42" t="s">
        <v>95</v>
      </c>
      <c r="D123" s="42" t="s">
        <v>37</v>
      </c>
      <c r="E123" s="42">
        <v>1</v>
      </c>
      <c r="F123" s="16">
        <v>1</v>
      </c>
    </row>
    <row r="124" spans="1:6" x14ac:dyDescent="0.2">
      <c r="A124" s="15" t="s">
        <v>94</v>
      </c>
      <c r="B124" s="42">
        <v>1999</v>
      </c>
      <c r="C124" s="42" t="s">
        <v>96</v>
      </c>
      <c r="D124" s="42" t="s">
        <v>12</v>
      </c>
      <c r="E124" s="42">
        <v>1</v>
      </c>
      <c r="F124" s="16">
        <v>1</v>
      </c>
    </row>
    <row r="125" spans="1:6" x14ac:dyDescent="0.2">
      <c r="A125" s="15" t="s">
        <v>94</v>
      </c>
      <c r="B125" s="42">
        <v>2003</v>
      </c>
      <c r="C125" s="42" t="s">
        <v>96</v>
      </c>
      <c r="D125" s="42" t="s">
        <v>12</v>
      </c>
      <c r="E125" s="42">
        <v>1</v>
      </c>
      <c r="F125" s="16">
        <v>1</v>
      </c>
    </row>
    <row r="126" spans="1:6" x14ac:dyDescent="0.2">
      <c r="A126" s="15" t="s">
        <v>94</v>
      </c>
      <c r="B126" s="42">
        <v>2007</v>
      </c>
      <c r="C126" s="42" t="s">
        <v>96</v>
      </c>
      <c r="D126" s="42" t="s">
        <v>12</v>
      </c>
      <c r="E126" s="42">
        <v>1</v>
      </c>
      <c r="F126" s="16">
        <v>-1</v>
      </c>
    </row>
    <row r="127" spans="1:6" x14ac:dyDescent="0.2">
      <c r="A127" s="15" t="s">
        <v>94</v>
      </c>
      <c r="B127" s="42">
        <v>2011</v>
      </c>
      <c r="C127" s="42" t="s">
        <v>96</v>
      </c>
      <c r="D127" s="42" t="s">
        <v>12</v>
      </c>
      <c r="E127" s="42">
        <v>1</v>
      </c>
      <c r="F127" s="16">
        <v>-1</v>
      </c>
    </row>
    <row r="128" spans="1:6" x14ac:dyDescent="0.2">
      <c r="A128" s="33" t="s">
        <v>94</v>
      </c>
      <c r="B128" s="40">
        <v>2015</v>
      </c>
      <c r="C128" s="40" t="s">
        <v>96</v>
      </c>
      <c r="D128" s="40" t="s">
        <v>12</v>
      </c>
      <c r="E128" s="40">
        <v>1</v>
      </c>
      <c r="F128" s="34">
        <v>-1</v>
      </c>
    </row>
    <row r="129" spans="1:6" x14ac:dyDescent="0.2">
      <c r="A129" s="30" t="s">
        <v>97</v>
      </c>
      <c r="B129" s="31">
        <v>1991</v>
      </c>
      <c r="C129" s="31" t="s">
        <v>98</v>
      </c>
      <c r="D129" s="26" t="s">
        <v>12</v>
      </c>
      <c r="E129" s="31">
        <v>1</v>
      </c>
      <c r="F129" s="32">
        <v>1</v>
      </c>
    </row>
    <row r="130" spans="1:6" x14ac:dyDescent="0.2">
      <c r="A130" s="33" t="s">
        <v>97</v>
      </c>
      <c r="B130" s="40">
        <v>1995</v>
      </c>
      <c r="C130" s="40" t="s">
        <v>98</v>
      </c>
      <c r="D130" s="43" t="s">
        <v>12</v>
      </c>
      <c r="E130" s="40">
        <v>1</v>
      </c>
      <c r="F130" s="34">
        <v>-1</v>
      </c>
    </row>
    <row r="131" spans="1:6" x14ac:dyDescent="0.2">
      <c r="A131" s="33" t="s">
        <v>97</v>
      </c>
      <c r="B131" s="40">
        <v>1999</v>
      </c>
      <c r="C131" s="40" t="s">
        <v>99</v>
      </c>
      <c r="D131" s="43" t="s">
        <v>12</v>
      </c>
      <c r="E131" s="40">
        <v>1</v>
      </c>
      <c r="F131" s="34">
        <v>-1</v>
      </c>
    </row>
    <row r="132" spans="1:6" x14ac:dyDescent="0.2">
      <c r="A132" s="33" t="s">
        <v>97</v>
      </c>
      <c r="B132" s="40">
        <v>2003</v>
      </c>
      <c r="C132" s="40" t="s">
        <v>98</v>
      </c>
      <c r="D132" s="43" t="s">
        <v>12</v>
      </c>
      <c r="E132" s="40">
        <v>1</v>
      </c>
      <c r="F132" s="34">
        <v>-1</v>
      </c>
    </row>
    <row r="133" spans="1:6" x14ac:dyDescent="0.2">
      <c r="A133" s="33" t="s">
        <v>97</v>
      </c>
      <c r="B133" s="40">
        <v>2007</v>
      </c>
      <c r="C133" s="40" t="s">
        <v>340</v>
      </c>
      <c r="D133" s="43" t="s">
        <v>12</v>
      </c>
      <c r="E133" s="40">
        <v>1</v>
      </c>
      <c r="F133" s="34">
        <v>-1</v>
      </c>
    </row>
    <row r="134" spans="1:6" x14ac:dyDescent="0.2">
      <c r="A134" s="33" t="s">
        <v>97</v>
      </c>
      <c r="B134" s="40">
        <v>2011</v>
      </c>
      <c r="C134" s="40" t="s">
        <v>340</v>
      </c>
      <c r="D134" s="43" t="s">
        <v>12</v>
      </c>
      <c r="E134" s="40">
        <v>1</v>
      </c>
      <c r="F134" s="34">
        <v>-1</v>
      </c>
    </row>
    <row r="135" spans="1:6" x14ac:dyDescent="0.2">
      <c r="A135" s="33" t="s">
        <v>97</v>
      </c>
      <c r="B135" s="40">
        <v>2015</v>
      </c>
      <c r="C135" s="40" t="s">
        <v>101</v>
      </c>
      <c r="D135" s="40" t="s">
        <v>17</v>
      </c>
      <c r="E135" s="40">
        <v>1</v>
      </c>
      <c r="F135" s="34">
        <v>1</v>
      </c>
    </row>
    <row r="136" spans="1:6" x14ac:dyDescent="0.2">
      <c r="A136" s="30" t="s">
        <v>102</v>
      </c>
      <c r="B136" s="31">
        <v>1991</v>
      </c>
      <c r="C136" s="31" t="s">
        <v>103</v>
      </c>
      <c r="D136" s="26" t="s">
        <v>12</v>
      </c>
      <c r="E136" s="31">
        <v>1</v>
      </c>
      <c r="F136" s="32">
        <v>1</v>
      </c>
    </row>
    <row r="137" spans="1:6" x14ac:dyDescent="0.2">
      <c r="A137" s="33" t="s">
        <v>102</v>
      </c>
      <c r="B137" s="40">
        <v>1995</v>
      </c>
      <c r="C137" s="40" t="s">
        <v>103</v>
      </c>
      <c r="D137" s="43" t="s">
        <v>12</v>
      </c>
      <c r="E137" s="40">
        <v>-1</v>
      </c>
      <c r="F137" s="34">
        <v>-1</v>
      </c>
    </row>
    <row r="138" spans="1:6" x14ac:dyDescent="0.2">
      <c r="A138" s="33" t="s">
        <v>102</v>
      </c>
      <c r="B138" s="40">
        <v>1999</v>
      </c>
      <c r="C138" s="40" t="s">
        <v>104</v>
      </c>
      <c r="D138" s="43" t="s">
        <v>12</v>
      </c>
      <c r="E138" s="40">
        <v>-1</v>
      </c>
      <c r="F138" s="34">
        <v>-1</v>
      </c>
    </row>
    <row r="139" spans="1:6" x14ac:dyDescent="0.2">
      <c r="A139" s="33" t="s">
        <v>102</v>
      </c>
      <c r="B139" s="40">
        <v>2003</v>
      </c>
      <c r="C139" s="40" t="s">
        <v>104</v>
      </c>
      <c r="D139" s="43" t="s">
        <v>12</v>
      </c>
      <c r="E139" s="40">
        <v>-1</v>
      </c>
      <c r="F139" s="34">
        <v>-1</v>
      </c>
    </row>
    <row r="140" spans="1:6" x14ac:dyDescent="0.2">
      <c r="A140" s="33" t="s">
        <v>102</v>
      </c>
      <c r="B140" s="40">
        <v>2007</v>
      </c>
      <c r="C140" s="40" t="s">
        <v>104</v>
      </c>
      <c r="D140" s="43" t="s">
        <v>12</v>
      </c>
      <c r="E140" s="40">
        <v>-1</v>
      </c>
      <c r="F140" s="34">
        <v>-1</v>
      </c>
    </row>
    <row r="141" spans="1:6" x14ac:dyDescent="0.2">
      <c r="A141" s="33" t="s">
        <v>102</v>
      </c>
      <c r="B141" s="40">
        <v>2011</v>
      </c>
      <c r="C141" s="40" t="s">
        <v>104</v>
      </c>
      <c r="D141" s="43" t="s">
        <v>12</v>
      </c>
      <c r="E141" s="40">
        <v>-1</v>
      </c>
      <c r="F141" s="34">
        <v>-1</v>
      </c>
    </row>
    <row r="142" spans="1:6" x14ac:dyDescent="0.2">
      <c r="A142" s="33" t="s">
        <v>102</v>
      </c>
      <c r="B142" s="40">
        <v>2015</v>
      </c>
      <c r="C142" s="40" t="s">
        <v>104</v>
      </c>
      <c r="D142" s="40" t="s">
        <v>12</v>
      </c>
      <c r="E142" s="40">
        <v>-1</v>
      </c>
      <c r="F142" s="34">
        <v>-1</v>
      </c>
    </row>
    <row r="143" spans="1:6" x14ac:dyDescent="0.2">
      <c r="A143" s="30" t="s">
        <v>105</v>
      </c>
      <c r="B143" s="31">
        <v>1991</v>
      </c>
      <c r="C143" s="31" t="s">
        <v>106</v>
      </c>
      <c r="D143" s="26" t="s">
        <v>12</v>
      </c>
      <c r="E143" s="31">
        <v>-1</v>
      </c>
      <c r="F143" s="32">
        <v>-1</v>
      </c>
    </row>
    <row r="144" spans="1:6" x14ac:dyDescent="0.2">
      <c r="A144" s="33" t="s">
        <v>105</v>
      </c>
      <c r="B144" s="40">
        <v>1995</v>
      </c>
      <c r="C144" s="40" t="s">
        <v>106</v>
      </c>
      <c r="D144" s="43" t="s">
        <v>12</v>
      </c>
      <c r="E144" s="40">
        <v>-1</v>
      </c>
      <c r="F144" s="34">
        <v>-1</v>
      </c>
    </row>
    <row r="145" spans="1:6" x14ac:dyDescent="0.2">
      <c r="A145" s="33" t="s">
        <v>105</v>
      </c>
      <c r="B145" s="40">
        <v>1999</v>
      </c>
      <c r="C145" s="40" t="s">
        <v>106</v>
      </c>
      <c r="D145" s="43" t="s">
        <v>12</v>
      </c>
      <c r="E145" s="40">
        <v>-1</v>
      </c>
      <c r="F145" s="34">
        <v>-1</v>
      </c>
    </row>
    <row r="146" spans="1:6" x14ac:dyDescent="0.2">
      <c r="A146" s="33" t="s">
        <v>105</v>
      </c>
      <c r="B146" s="40">
        <v>2003</v>
      </c>
      <c r="C146" s="40" t="s">
        <v>106</v>
      </c>
      <c r="D146" s="43" t="s">
        <v>12</v>
      </c>
      <c r="E146" s="40">
        <v>-1</v>
      </c>
      <c r="F146" s="34">
        <v>-1</v>
      </c>
    </row>
    <row r="147" spans="1:6" x14ac:dyDescent="0.2">
      <c r="A147" s="33" t="s">
        <v>105</v>
      </c>
      <c r="B147" s="40">
        <v>2007</v>
      </c>
      <c r="C147" s="40" t="s">
        <v>106</v>
      </c>
      <c r="D147" s="43" t="s">
        <v>12</v>
      </c>
      <c r="E147" s="40">
        <v>-1</v>
      </c>
      <c r="F147" s="34">
        <v>-1</v>
      </c>
    </row>
    <row r="148" spans="1:6" x14ac:dyDescent="0.2">
      <c r="A148" s="33" t="s">
        <v>105</v>
      </c>
      <c r="B148" s="40">
        <v>2011</v>
      </c>
      <c r="C148" s="40" t="s">
        <v>106</v>
      </c>
      <c r="D148" s="43" t="s">
        <v>12</v>
      </c>
      <c r="E148" s="40">
        <v>-1</v>
      </c>
      <c r="F148" s="34">
        <v>-1</v>
      </c>
    </row>
    <row r="149" spans="1:6" x14ac:dyDescent="0.2">
      <c r="A149" s="36" t="s">
        <v>105</v>
      </c>
      <c r="B149" s="37">
        <v>2015</v>
      </c>
      <c r="C149" s="37" t="s">
        <v>106</v>
      </c>
      <c r="D149" s="37" t="s">
        <v>12</v>
      </c>
      <c r="E149" s="37">
        <v>-1</v>
      </c>
      <c r="F149" s="38">
        <v>-1</v>
      </c>
    </row>
    <row r="150" spans="1:6" x14ac:dyDescent="0.2">
      <c r="A150" s="15" t="s">
        <v>107</v>
      </c>
      <c r="B150" s="42">
        <v>1991</v>
      </c>
      <c r="C150" s="42" t="s">
        <v>108</v>
      </c>
      <c r="D150" s="42" t="s">
        <v>12</v>
      </c>
      <c r="E150" s="42">
        <v>1</v>
      </c>
      <c r="F150" s="16">
        <v>1</v>
      </c>
    </row>
    <row r="151" spans="1:6" x14ac:dyDescent="0.2">
      <c r="A151" s="15" t="s">
        <v>107</v>
      </c>
      <c r="B151" s="42">
        <v>1995</v>
      </c>
      <c r="C151" s="42" t="s">
        <v>108</v>
      </c>
      <c r="D151" s="42" t="s">
        <v>12</v>
      </c>
      <c r="E151" s="42">
        <v>1</v>
      </c>
      <c r="F151" s="16">
        <v>-1</v>
      </c>
    </row>
    <row r="152" spans="1:6" x14ac:dyDescent="0.2">
      <c r="A152" s="15" t="s">
        <v>107</v>
      </c>
      <c r="B152" s="42">
        <v>2003</v>
      </c>
      <c r="C152" s="42" t="s">
        <v>109</v>
      </c>
      <c r="D152" s="42" t="s">
        <v>110</v>
      </c>
      <c r="E152" s="42">
        <v>1</v>
      </c>
      <c r="F152" s="16">
        <v>1</v>
      </c>
    </row>
    <row r="153" spans="1:6" x14ac:dyDescent="0.2">
      <c r="A153" s="15" t="s">
        <v>107</v>
      </c>
      <c r="B153" s="42">
        <v>2007</v>
      </c>
      <c r="C153" s="42" t="s">
        <v>109</v>
      </c>
      <c r="D153" s="42" t="s">
        <v>110</v>
      </c>
      <c r="E153" s="42">
        <v>1</v>
      </c>
      <c r="F153" s="16">
        <v>1</v>
      </c>
    </row>
    <row r="154" spans="1:6" x14ac:dyDescent="0.2">
      <c r="A154" s="15" t="s">
        <v>107</v>
      </c>
      <c r="B154" s="42">
        <v>2011</v>
      </c>
      <c r="C154" s="42" t="s">
        <v>109</v>
      </c>
      <c r="D154" s="42" t="s">
        <v>12</v>
      </c>
      <c r="E154" s="42">
        <v>1</v>
      </c>
      <c r="F154" s="16">
        <v>-1</v>
      </c>
    </row>
    <row r="155" spans="1:6" x14ac:dyDescent="0.2">
      <c r="A155" s="36" t="s">
        <v>107</v>
      </c>
      <c r="B155" s="37">
        <v>2015</v>
      </c>
      <c r="C155" s="37" t="s">
        <v>111</v>
      </c>
      <c r="D155" s="37" t="s">
        <v>17</v>
      </c>
      <c r="E155" s="28">
        <v>1</v>
      </c>
      <c r="F155" s="38">
        <v>1</v>
      </c>
    </row>
    <row r="156" spans="1:6" x14ac:dyDescent="0.2">
      <c r="A156" s="21" t="s">
        <v>112</v>
      </c>
      <c r="B156" s="41">
        <v>1991</v>
      </c>
      <c r="C156" s="41" t="s">
        <v>341</v>
      </c>
      <c r="D156" s="41" t="s">
        <v>21</v>
      </c>
      <c r="E156" s="41">
        <v>1</v>
      </c>
      <c r="F156" s="22">
        <v>1</v>
      </c>
    </row>
    <row r="157" spans="1:6" x14ac:dyDescent="0.2">
      <c r="A157" s="21" t="s">
        <v>112</v>
      </c>
      <c r="B157" s="41">
        <v>2003</v>
      </c>
      <c r="C157" s="41" t="s">
        <v>341</v>
      </c>
      <c r="D157" s="41" t="s">
        <v>21</v>
      </c>
      <c r="E157" s="41">
        <v>1</v>
      </c>
      <c r="F157" s="22">
        <v>1</v>
      </c>
    </row>
    <row r="158" spans="1:6" x14ac:dyDescent="0.2">
      <c r="A158" s="21" t="s">
        <v>112</v>
      </c>
      <c r="B158" s="41">
        <v>2007</v>
      </c>
      <c r="C158" s="41" t="s">
        <v>341</v>
      </c>
      <c r="D158" s="41" t="s">
        <v>21</v>
      </c>
      <c r="E158" s="41">
        <v>1</v>
      </c>
      <c r="F158" s="22">
        <v>1</v>
      </c>
    </row>
    <row r="159" spans="1:6" x14ac:dyDescent="0.2">
      <c r="A159" s="21" t="s">
        <v>112</v>
      </c>
      <c r="B159" s="41">
        <v>2011</v>
      </c>
      <c r="C159" s="41" t="s">
        <v>114</v>
      </c>
      <c r="D159" s="41" t="s">
        <v>115</v>
      </c>
      <c r="E159" s="41">
        <v>1</v>
      </c>
      <c r="F159" s="22">
        <v>1</v>
      </c>
    </row>
    <row r="160" spans="1:6" x14ac:dyDescent="0.2">
      <c r="A160" s="36" t="s">
        <v>112</v>
      </c>
      <c r="B160" s="37">
        <v>2015</v>
      </c>
      <c r="C160" s="37" t="s">
        <v>113</v>
      </c>
      <c r="D160" s="37" t="s">
        <v>21</v>
      </c>
      <c r="E160" s="37">
        <v>1</v>
      </c>
      <c r="F160" s="38">
        <v>1</v>
      </c>
    </row>
    <row r="161" spans="1:6" x14ac:dyDescent="0.2">
      <c r="A161" s="15" t="s">
        <v>116</v>
      </c>
      <c r="B161" s="42">
        <v>1991</v>
      </c>
      <c r="C161" s="42" t="s">
        <v>342</v>
      </c>
      <c r="D161" s="42" t="s">
        <v>12</v>
      </c>
      <c r="E161" s="42">
        <v>1</v>
      </c>
      <c r="F161" s="16">
        <v>1</v>
      </c>
    </row>
    <row r="162" spans="1:6" x14ac:dyDescent="0.2">
      <c r="A162" s="15" t="s">
        <v>116</v>
      </c>
      <c r="B162" s="42">
        <v>1995</v>
      </c>
      <c r="C162" s="42" t="s">
        <v>118</v>
      </c>
      <c r="D162" s="42" t="s">
        <v>21</v>
      </c>
      <c r="E162" s="42">
        <v>1</v>
      </c>
      <c r="F162" s="16">
        <v>1</v>
      </c>
    </row>
    <row r="163" spans="1:6" x14ac:dyDescent="0.2">
      <c r="A163" s="15" t="s">
        <v>116</v>
      </c>
      <c r="B163" s="42">
        <v>2003</v>
      </c>
      <c r="C163" s="42" t="s">
        <v>119</v>
      </c>
      <c r="D163" s="42" t="s">
        <v>76</v>
      </c>
      <c r="E163" s="42">
        <v>1</v>
      </c>
      <c r="F163" s="16">
        <v>1</v>
      </c>
    </row>
    <row r="164" spans="1:6" x14ac:dyDescent="0.2">
      <c r="A164" s="15" t="s">
        <v>116</v>
      </c>
      <c r="B164" s="42">
        <v>2007</v>
      </c>
      <c r="C164" s="42" t="s">
        <v>119</v>
      </c>
      <c r="D164" s="42" t="s">
        <v>12</v>
      </c>
      <c r="E164" s="42">
        <v>1</v>
      </c>
      <c r="F164" s="16">
        <v>-1</v>
      </c>
    </row>
    <row r="165" spans="1:6" x14ac:dyDescent="0.2">
      <c r="A165" s="15" t="s">
        <v>116</v>
      </c>
      <c r="B165" s="42">
        <v>2011</v>
      </c>
      <c r="C165" s="42" t="s">
        <v>119</v>
      </c>
      <c r="D165" s="42" t="s">
        <v>12</v>
      </c>
      <c r="E165" s="42">
        <v>1</v>
      </c>
      <c r="F165" s="16">
        <v>-1</v>
      </c>
    </row>
    <row r="166" spans="1:6" x14ac:dyDescent="0.2">
      <c r="A166" s="36" t="s">
        <v>116</v>
      </c>
      <c r="B166" s="37">
        <v>2015</v>
      </c>
      <c r="C166" s="37" t="s">
        <v>119</v>
      </c>
      <c r="D166" s="37" t="s">
        <v>12</v>
      </c>
      <c r="E166" s="37">
        <v>1</v>
      </c>
      <c r="F166" s="38">
        <v>-1</v>
      </c>
    </row>
    <row r="167" spans="1:6" x14ac:dyDescent="0.2">
      <c r="A167" s="15" t="s">
        <v>120</v>
      </c>
      <c r="B167" s="42">
        <v>1991</v>
      </c>
      <c r="C167" s="42" t="s">
        <v>121</v>
      </c>
      <c r="D167" s="42" t="s">
        <v>21</v>
      </c>
      <c r="E167" s="42">
        <v>1</v>
      </c>
      <c r="F167" s="16">
        <v>1</v>
      </c>
    </row>
    <row r="168" spans="1:6" x14ac:dyDescent="0.2">
      <c r="A168" s="15" t="s">
        <v>120</v>
      </c>
      <c r="B168" s="42">
        <v>1995</v>
      </c>
      <c r="C168" s="42" t="s">
        <v>121</v>
      </c>
      <c r="D168" s="42" t="s">
        <v>21</v>
      </c>
      <c r="E168" s="42">
        <v>1</v>
      </c>
      <c r="F168" s="16">
        <v>1</v>
      </c>
    </row>
    <row r="169" spans="1:6" x14ac:dyDescent="0.2">
      <c r="A169" s="15" t="s">
        <v>120</v>
      </c>
      <c r="B169" s="42">
        <v>1999</v>
      </c>
      <c r="C169" s="42" t="s">
        <v>122</v>
      </c>
      <c r="D169" s="42" t="s">
        <v>12</v>
      </c>
      <c r="E169" s="42">
        <v>1</v>
      </c>
      <c r="F169" s="16">
        <v>1</v>
      </c>
    </row>
    <row r="170" spans="1:6" x14ac:dyDescent="0.2">
      <c r="A170" s="15" t="s">
        <v>120</v>
      </c>
      <c r="B170" s="42">
        <v>2003</v>
      </c>
      <c r="C170" s="42" t="s">
        <v>122</v>
      </c>
      <c r="D170" s="42" t="s">
        <v>12</v>
      </c>
      <c r="E170" s="42">
        <v>1</v>
      </c>
      <c r="F170" s="16">
        <v>1</v>
      </c>
    </row>
    <row r="171" spans="1:6" x14ac:dyDescent="0.2">
      <c r="A171" s="15" t="s">
        <v>120</v>
      </c>
      <c r="B171" s="42">
        <v>2007</v>
      </c>
      <c r="C171" s="42" t="s">
        <v>122</v>
      </c>
      <c r="D171" s="42" t="s">
        <v>12</v>
      </c>
      <c r="E171" s="42">
        <v>1</v>
      </c>
      <c r="F171" s="16">
        <v>-1</v>
      </c>
    </row>
    <row r="172" spans="1:6" x14ac:dyDescent="0.2">
      <c r="A172" s="15" t="s">
        <v>120</v>
      </c>
      <c r="B172" s="42">
        <v>2011</v>
      </c>
      <c r="C172" s="42" t="s">
        <v>343</v>
      </c>
      <c r="D172" s="42" t="s">
        <v>12</v>
      </c>
      <c r="E172" s="42">
        <v>1</v>
      </c>
      <c r="F172" s="16">
        <v>-1</v>
      </c>
    </row>
    <row r="173" spans="1:6" x14ac:dyDescent="0.2">
      <c r="A173" s="36" t="s">
        <v>120</v>
      </c>
      <c r="B173" s="37">
        <v>2015</v>
      </c>
      <c r="C173" s="37" t="s">
        <v>123</v>
      </c>
      <c r="D173" s="37" t="s">
        <v>12</v>
      </c>
      <c r="E173" s="37">
        <v>1</v>
      </c>
      <c r="F173" s="38">
        <v>-1</v>
      </c>
    </row>
    <row r="174" spans="1:6" x14ac:dyDescent="0.2">
      <c r="A174" s="21" t="s">
        <v>124</v>
      </c>
      <c r="B174" s="41">
        <v>1991</v>
      </c>
      <c r="C174" s="41" t="s">
        <v>125</v>
      </c>
      <c r="D174" s="41" t="s">
        <v>12</v>
      </c>
      <c r="E174" s="41">
        <v>1</v>
      </c>
      <c r="F174" s="22">
        <v>1</v>
      </c>
    </row>
    <row r="175" spans="1:6" x14ac:dyDescent="0.2">
      <c r="A175" s="21" t="s">
        <v>124</v>
      </c>
      <c r="B175" s="41">
        <v>1995</v>
      </c>
      <c r="C175" s="41" t="s">
        <v>125</v>
      </c>
      <c r="D175" s="41" t="s">
        <v>12</v>
      </c>
      <c r="E175" s="41">
        <v>1</v>
      </c>
      <c r="F175" s="22">
        <v>-1</v>
      </c>
    </row>
    <row r="176" spans="1:6" x14ac:dyDescent="0.2">
      <c r="A176" s="21" t="s">
        <v>124</v>
      </c>
      <c r="B176" s="41">
        <v>1999</v>
      </c>
      <c r="C176" s="41" t="s">
        <v>344</v>
      </c>
      <c r="D176" s="41" t="s">
        <v>12</v>
      </c>
      <c r="E176" s="41">
        <v>1</v>
      </c>
      <c r="F176" s="22">
        <v>-1</v>
      </c>
    </row>
    <row r="177" spans="1:6" x14ac:dyDescent="0.2">
      <c r="A177" s="21" t="s">
        <v>124</v>
      </c>
      <c r="B177" s="41">
        <v>2003</v>
      </c>
      <c r="C177" s="41" t="s">
        <v>344</v>
      </c>
      <c r="D177" s="41" t="s">
        <v>12</v>
      </c>
      <c r="E177" s="41">
        <v>1</v>
      </c>
      <c r="F177" s="22">
        <v>-1</v>
      </c>
    </row>
    <row r="178" spans="1:6" x14ac:dyDescent="0.2">
      <c r="A178" s="21" t="s">
        <v>124</v>
      </c>
      <c r="B178" s="41">
        <v>2007</v>
      </c>
      <c r="C178" s="41" t="s">
        <v>344</v>
      </c>
      <c r="D178" s="41" t="s">
        <v>12</v>
      </c>
      <c r="E178" s="41">
        <v>1</v>
      </c>
      <c r="F178" s="22">
        <v>-1</v>
      </c>
    </row>
    <row r="179" spans="1:6" x14ac:dyDescent="0.2">
      <c r="A179" s="21" t="s">
        <v>124</v>
      </c>
      <c r="B179" s="41">
        <v>2011</v>
      </c>
      <c r="C179" s="41" t="s">
        <v>125</v>
      </c>
      <c r="D179" s="41" t="s">
        <v>127</v>
      </c>
      <c r="E179" s="41">
        <v>1</v>
      </c>
      <c r="F179" s="22">
        <v>1</v>
      </c>
    </row>
    <row r="180" spans="1:6" x14ac:dyDescent="0.2">
      <c r="A180" s="36" t="s">
        <v>124</v>
      </c>
      <c r="B180" s="37">
        <v>2015</v>
      </c>
      <c r="C180" s="37" t="s">
        <v>128</v>
      </c>
      <c r="D180" s="37" t="s">
        <v>64</v>
      </c>
      <c r="E180" s="37">
        <v>1</v>
      </c>
      <c r="F180" s="38">
        <v>1</v>
      </c>
    </row>
    <row r="181" spans="1:6" x14ac:dyDescent="0.2">
      <c r="A181" s="21" t="s">
        <v>129</v>
      </c>
      <c r="B181" s="41">
        <v>1991</v>
      </c>
      <c r="C181" s="41" t="s">
        <v>130</v>
      </c>
      <c r="D181" s="41" t="s">
        <v>12</v>
      </c>
      <c r="E181" s="41">
        <v>1</v>
      </c>
      <c r="F181" s="22">
        <v>1</v>
      </c>
    </row>
    <row r="182" spans="1:6" x14ac:dyDescent="0.2">
      <c r="A182" s="21" t="s">
        <v>129</v>
      </c>
      <c r="B182" s="41">
        <v>1995</v>
      </c>
      <c r="C182" s="41" t="s">
        <v>345</v>
      </c>
      <c r="D182" s="41" t="s">
        <v>12</v>
      </c>
      <c r="E182" s="41">
        <v>1</v>
      </c>
      <c r="F182" s="22">
        <v>-1</v>
      </c>
    </row>
    <row r="183" spans="1:6" x14ac:dyDescent="0.2">
      <c r="A183" s="21" t="s">
        <v>129</v>
      </c>
      <c r="B183" s="41">
        <v>1999</v>
      </c>
      <c r="C183" s="41" t="s">
        <v>132</v>
      </c>
      <c r="D183" s="41" t="s">
        <v>12</v>
      </c>
      <c r="E183" s="41">
        <v>1</v>
      </c>
      <c r="F183" s="22">
        <v>-1</v>
      </c>
    </row>
    <row r="184" spans="1:6" x14ac:dyDescent="0.2">
      <c r="A184" s="21" t="s">
        <v>129</v>
      </c>
      <c r="B184" s="41">
        <v>2003</v>
      </c>
      <c r="C184" s="41" t="s">
        <v>133</v>
      </c>
      <c r="D184" s="41" t="s">
        <v>76</v>
      </c>
      <c r="E184" s="41">
        <v>1</v>
      </c>
      <c r="F184" s="22">
        <v>1</v>
      </c>
    </row>
    <row r="185" spans="1:6" x14ac:dyDescent="0.2">
      <c r="A185" s="21" t="s">
        <v>129</v>
      </c>
      <c r="B185" s="41">
        <v>2007</v>
      </c>
      <c r="C185" s="41" t="s">
        <v>133</v>
      </c>
      <c r="D185" s="41" t="s">
        <v>23</v>
      </c>
      <c r="E185" s="41">
        <v>1</v>
      </c>
      <c r="F185" s="22">
        <v>1</v>
      </c>
    </row>
    <row r="186" spans="1:6" x14ac:dyDescent="0.2">
      <c r="A186" s="21" t="s">
        <v>129</v>
      </c>
      <c r="B186" s="41">
        <v>2011</v>
      </c>
      <c r="C186" s="41" t="s">
        <v>134</v>
      </c>
      <c r="D186" s="41" t="s">
        <v>12</v>
      </c>
      <c r="E186" s="41">
        <v>1</v>
      </c>
      <c r="F186" s="22">
        <v>1</v>
      </c>
    </row>
    <row r="187" spans="1:6" x14ac:dyDescent="0.2">
      <c r="A187" s="36" t="s">
        <v>129</v>
      </c>
      <c r="B187" s="37">
        <v>2015</v>
      </c>
      <c r="C187" s="37" t="s">
        <v>135</v>
      </c>
      <c r="D187" s="37" t="s">
        <v>12</v>
      </c>
      <c r="E187" s="24">
        <v>1</v>
      </c>
      <c r="F187" s="38">
        <v>1</v>
      </c>
    </row>
    <row r="188" spans="1:6" x14ac:dyDescent="0.2">
      <c r="A188" s="21" t="s">
        <v>271</v>
      </c>
      <c r="B188" s="41">
        <v>1991</v>
      </c>
      <c r="C188" s="41" t="s">
        <v>137</v>
      </c>
      <c r="D188" s="41" t="s">
        <v>12</v>
      </c>
      <c r="E188" s="41">
        <v>1</v>
      </c>
      <c r="F188" s="22">
        <v>1</v>
      </c>
    </row>
    <row r="189" spans="1:6" x14ac:dyDescent="0.2">
      <c r="A189" s="21" t="s">
        <v>271</v>
      </c>
      <c r="B189" s="41">
        <v>1995</v>
      </c>
      <c r="C189" s="41" t="s">
        <v>137</v>
      </c>
      <c r="D189" s="41" t="s">
        <v>12</v>
      </c>
      <c r="E189" s="41">
        <v>1</v>
      </c>
      <c r="F189" s="22">
        <v>-1</v>
      </c>
    </row>
    <row r="190" spans="1:6" x14ac:dyDescent="0.2">
      <c r="A190" s="21" t="s">
        <v>271</v>
      </c>
      <c r="B190" s="41">
        <v>1999</v>
      </c>
      <c r="C190" s="41" t="s">
        <v>138</v>
      </c>
      <c r="D190" s="41" t="s">
        <v>12</v>
      </c>
      <c r="E190" s="41">
        <v>1</v>
      </c>
      <c r="F190" s="22">
        <v>-1</v>
      </c>
    </row>
    <row r="191" spans="1:6" x14ac:dyDescent="0.2">
      <c r="A191" s="21" t="s">
        <v>271</v>
      </c>
      <c r="B191" s="41">
        <v>2003</v>
      </c>
      <c r="C191" s="41" t="s">
        <v>139</v>
      </c>
      <c r="D191" s="41" t="s">
        <v>76</v>
      </c>
      <c r="E191" s="41">
        <v>1</v>
      </c>
      <c r="F191" s="22">
        <v>1</v>
      </c>
    </row>
    <row r="192" spans="1:6" x14ac:dyDescent="0.2">
      <c r="A192" s="21" t="s">
        <v>271</v>
      </c>
      <c r="B192" s="41">
        <v>2007</v>
      </c>
      <c r="C192" s="41" t="s">
        <v>140</v>
      </c>
      <c r="D192" s="41" t="s">
        <v>23</v>
      </c>
      <c r="E192" s="41">
        <v>1</v>
      </c>
      <c r="F192" s="22">
        <v>1</v>
      </c>
    </row>
    <row r="193" spans="1:6" x14ac:dyDescent="0.2">
      <c r="A193" s="21" t="s">
        <v>271</v>
      </c>
      <c r="B193" s="41">
        <v>2011</v>
      </c>
      <c r="C193" s="41" t="s">
        <v>141</v>
      </c>
      <c r="D193" s="41" t="s">
        <v>12</v>
      </c>
      <c r="E193" s="41">
        <v>1</v>
      </c>
      <c r="F193" s="22">
        <v>1</v>
      </c>
    </row>
    <row r="194" spans="1:6" x14ac:dyDescent="0.2">
      <c r="A194" s="36" t="s">
        <v>271</v>
      </c>
      <c r="B194" s="37">
        <v>2015</v>
      </c>
      <c r="C194" s="37" t="s">
        <v>140</v>
      </c>
      <c r="D194" s="37" t="s">
        <v>12</v>
      </c>
      <c r="E194" s="24">
        <v>1</v>
      </c>
      <c r="F194" s="38">
        <v>1</v>
      </c>
    </row>
    <row r="195" spans="1:6" x14ac:dyDescent="0.2">
      <c r="A195" s="21" t="s">
        <v>142</v>
      </c>
      <c r="B195" s="41">
        <v>1991</v>
      </c>
      <c r="C195" s="41" t="s">
        <v>143</v>
      </c>
      <c r="D195" s="41" t="s">
        <v>12</v>
      </c>
      <c r="E195" s="41">
        <v>1</v>
      </c>
      <c r="F195" s="22">
        <v>1</v>
      </c>
    </row>
    <row r="196" spans="1:6" x14ac:dyDescent="0.2">
      <c r="A196" s="21" t="s">
        <v>142</v>
      </c>
      <c r="B196" s="41">
        <v>1995</v>
      </c>
      <c r="C196" s="41" t="s">
        <v>143</v>
      </c>
      <c r="D196" s="41" t="s">
        <v>12</v>
      </c>
      <c r="E196" s="41">
        <v>1</v>
      </c>
      <c r="F196" s="22">
        <v>1</v>
      </c>
    </row>
    <row r="197" spans="1:6" x14ac:dyDescent="0.2">
      <c r="A197" s="21" t="s">
        <v>142</v>
      </c>
      <c r="B197" s="41">
        <v>1999</v>
      </c>
      <c r="C197" s="41" t="s">
        <v>143</v>
      </c>
      <c r="D197" s="41" t="s">
        <v>12</v>
      </c>
      <c r="E197" s="41">
        <v>1</v>
      </c>
      <c r="F197" s="22">
        <v>-1</v>
      </c>
    </row>
    <row r="198" spans="1:6" x14ac:dyDescent="0.2">
      <c r="A198" s="21" t="s">
        <v>142</v>
      </c>
      <c r="B198" s="41">
        <v>2003</v>
      </c>
      <c r="C198" s="41" t="s">
        <v>144</v>
      </c>
      <c r="D198" s="41" t="s">
        <v>76</v>
      </c>
      <c r="E198" s="41">
        <v>1</v>
      </c>
      <c r="F198" s="22">
        <v>1</v>
      </c>
    </row>
    <row r="199" spans="1:6" x14ac:dyDescent="0.2">
      <c r="A199" s="21" t="s">
        <v>142</v>
      </c>
      <c r="B199" s="41">
        <v>2007</v>
      </c>
      <c r="C199" s="41" t="s">
        <v>144</v>
      </c>
      <c r="D199" s="41" t="s">
        <v>12</v>
      </c>
      <c r="E199" s="41">
        <v>1</v>
      </c>
      <c r="F199" s="22">
        <v>1</v>
      </c>
    </row>
    <row r="200" spans="1:6" x14ac:dyDescent="0.2">
      <c r="A200" s="21" t="s">
        <v>142</v>
      </c>
      <c r="B200" s="41">
        <v>2011</v>
      </c>
      <c r="C200" s="41" t="s">
        <v>146</v>
      </c>
      <c r="D200" s="41" t="s">
        <v>12</v>
      </c>
      <c r="E200" s="41">
        <v>1</v>
      </c>
      <c r="F200" s="22">
        <v>1</v>
      </c>
    </row>
    <row r="201" spans="1:6" x14ac:dyDescent="0.2">
      <c r="A201" s="36" t="s">
        <v>142</v>
      </c>
      <c r="B201" s="37">
        <v>2015</v>
      </c>
      <c r="C201" s="37" t="s">
        <v>147</v>
      </c>
      <c r="D201" s="37" t="s">
        <v>12</v>
      </c>
      <c r="E201" s="37">
        <v>1</v>
      </c>
      <c r="F201" s="38">
        <v>1</v>
      </c>
    </row>
    <row r="202" spans="1:6" x14ac:dyDescent="0.2">
      <c r="A202" s="33" t="s">
        <v>148</v>
      </c>
      <c r="B202" s="40">
        <v>1991</v>
      </c>
      <c r="C202" s="40" t="s">
        <v>149</v>
      </c>
      <c r="D202" s="43" t="s">
        <v>12</v>
      </c>
      <c r="E202" s="40">
        <v>1</v>
      </c>
      <c r="F202" s="34">
        <v>1</v>
      </c>
    </row>
    <row r="203" spans="1:6" x14ac:dyDescent="0.2">
      <c r="A203" s="33" t="s">
        <v>148</v>
      </c>
      <c r="B203" s="40">
        <v>1995</v>
      </c>
      <c r="C203" s="40" t="s">
        <v>149</v>
      </c>
      <c r="D203" s="43" t="s">
        <v>12</v>
      </c>
      <c r="E203" s="40">
        <v>-1</v>
      </c>
      <c r="F203" s="34">
        <v>-1</v>
      </c>
    </row>
    <row r="204" spans="1:6" x14ac:dyDescent="0.2">
      <c r="A204" s="33" t="s">
        <v>148</v>
      </c>
      <c r="B204" s="40">
        <v>1999</v>
      </c>
      <c r="C204" s="40" t="s">
        <v>150</v>
      </c>
      <c r="D204" s="43" t="s">
        <v>12</v>
      </c>
      <c r="E204" s="40">
        <v>-1</v>
      </c>
      <c r="F204" s="34">
        <v>-1</v>
      </c>
    </row>
    <row r="205" spans="1:6" x14ac:dyDescent="0.2">
      <c r="A205" s="33" t="s">
        <v>148</v>
      </c>
      <c r="B205" s="40">
        <v>2003</v>
      </c>
      <c r="C205" s="40" t="s">
        <v>150</v>
      </c>
      <c r="D205" s="43" t="s">
        <v>12</v>
      </c>
      <c r="E205" s="40">
        <v>-1</v>
      </c>
      <c r="F205" s="34">
        <v>-1</v>
      </c>
    </row>
    <row r="206" spans="1:6" x14ac:dyDescent="0.2">
      <c r="A206" s="33" t="s">
        <v>148</v>
      </c>
      <c r="B206" s="40">
        <v>2007</v>
      </c>
      <c r="C206" s="40" t="s">
        <v>150</v>
      </c>
      <c r="D206" s="43" t="s">
        <v>12</v>
      </c>
      <c r="E206" s="40">
        <v>-1</v>
      </c>
      <c r="F206" s="34">
        <v>-1</v>
      </c>
    </row>
    <row r="207" spans="1:6" x14ac:dyDescent="0.2">
      <c r="A207" s="33" t="s">
        <v>148</v>
      </c>
      <c r="B207" s="40">
        <v>2011</v>
      </c>
      <c r="C207" s="40" t="s">
        <v>272</v>
      </c>
      <c r="D207" s="43" t="s">
        <v>12</v>
      </c>
      <c r="E207" s="40">
        <v>-1</v>
      </c>
      <c r="F207" s="34">
        <v>-1</v>
      </c>
    </row>
    <row r="208" spans="1:6" x14ac:dyDescent="0.2">
      <c r="A208" s="36" t="s">
        <v>148</v>
      </c>
      <c r="B208" s="37">
        <v>2015</v>
      </c>
      <c r="C208" s="37" t="s">
        <v>151</v>
      </c>
      <c r="D208" s="37" t="s">
        <v>12</v>
      </c>
      <c r="E208" s="37">
        <v>-1</v>
      </c>
      <c r="F208" s="38">
        <v>-1</v>
      </c>
    </row>
    <row r="209" spans="1:6" x14ac:dyDescent="0.2">
      <c r="A209" s="21" t="s">
        <v>152</v>
      </c>
      <c r="B209" s="41">
        <v>1991</v>
      </c>
      <c r="C209" s="41" t="s">
        <v>153</v>
      </c>
      <c r="D209" s="41" t="s">
        <v>12</v>
      </c>
      <c r="E209" s="41">
        <v>1</v>
      </c>
      <c r="F209" s="22">
        <v>1</v>
      </c>
    </row>
    <row r="210" spans="1:6" x14ac:dyDescent="0.2">
      <c r="A210" s="21" t="s">
        <v>152</v>
      </c>
      <c r="B210" s="41">
        <v>1995</v>
      </c>
      <c r="C210" s="41" t="s">
        <v>154</v>
      </c>
      <c r="D210" s="41" t="s">
        <v>21</v>
      </c>
      <c r="E210" s="41">
        <v>1</v>
      </c>
      <c r="F210" s="22">
        <v>1</v>
      </c>
    </row>
    <row r="211" spans="1:6" x14ac:dyDescent="0.2">
      <c r="A211" s="21" t="s">
        <v>152</v>
      </c>
      <c r="B211" s="41">
        <v>1999</v>
      </c>
      <c r="C211" s="41" t="s">
        <v>154</v>
      </c>
      <c r="D211" s="41" t="s">
        <v>21</v>
      </c>
      <c r="E211" s="41">
        <v>1</v>
      </c>
      <c r="F211" s="22">
        <v>1</v>
      </c>
    </row>
    <row r="212" spans="1:6" x14ac:dyDescent="0.2">
      <c r="A212" s="21" t="s">
        <v>152</v>
      </c>
      <c r="B212" s="41">
        <v>2003</v>
      </c>
      <c r="C212" s="41" t="s">
        <v>154</v>
      </c>
      <c r="D212" s="41" t="s">
        <v>21</v>
      </c>
      <c r="E212" s="41">
        <v>1</v>
      </c>
      <c r="F212" s="22">
        <v>-1</v>
      </c>
    </row>
    <row r="213" spans="1:6" x14ac:dyDescent="0.2">
      <c r="A213" s="21" t="s">
        <v>152</v>
      </c>
      <c r="B213" s="41">
        <v>2007</v>
      </c>
      <c r="C213" s="41" t="s">
        <v>346</v>
      </c>
      <c r="D213" s="41" t="s">
        <v>37</v>
      </c>
      <c r="E213" s="41">
        <v>1</v>
      </c>
      <c r="F213" s="22">
        <v>1</v>
      </c>
    </row>
    <row r="214" spans="1:6" x14ac:dyDescent="0.2">
      <c r="A214" s="21" t="s">
        <v>152</v>
      </c>
      <c r="B214" s="41">
        <v>2011</v>
      </c>
      <c r="C214" s="41" t="s">
        <v>346</v>
      </c>
      <c r="D214" s="41" t="s">
        <v>37</v>
      </c>
      <c r="E214" s="41">
        <v>1</v>
      </c>
      <c r="F214" s="22">
        <v>1</v>
      </c>
    </row>
    <row r="215" spans="1:6" x14ac:dyDescent="0.2">
      <c r="A215" s="23" t="s">
        <v>152</v>
      </c>
      <c r="B215" s="24">
        <v>2015</v>
      </c>
      <c r="C215" s="24" t="s">
        <v>88</v>
      </c>
      <c r="D215" s="24" t="s">
        <v>17</v>
      </c>
      <c r="E215" s="24">
        <v>1</v>
      </c>
      <c r="F215" s="25">
        <v>1</v>
      </c>
    </row>
    <row r="216" spans="1:6" x14ac:dyDescent="0.2">
      <c r="A216" s="15" t="s">
        <v>156</v>
      </c>
      <c r="B216" s="42">
        <v>1991</v>
      </c>
      <c r="C216" s="42" t="s">
        <v>157</v>
      </c>
      <c r="D216" s="42" t="s">
        <v>12</v>
      </c>
      <c r="E216" s="42">
        <v>1</v>
      </c>
      <c r="F216" s="16">
        <v>1</v>
      </c>
    </row>
    <row r="217" spans="1:6" x14ac:dyDescent="0.2">
      <c r="A217" s="15" t="s">
        <v>156</v>
      </c>
      <c r="B217" s="42">
        <v>1995</v>
      </c>
      <c r="C217" s="42" t="s">
        <v>157</v>
      </c>
      <c r="D217" s="42" t="s">
        <v>12</v>
      </c>
      <c r="E217" s="42">
        <v>-1</v>
      </c>
      <c r="F217" s="16">
        <v>-1</v>
      </c>
    </row>
    <row r="218" spans="1:6" x14ac:dyDescent="0.2">
      <c r="A218" s="15" t="s">
        <v>156</v>
      </c>
      <c r="B218" s="42">
        <v>1999</v>
      </c>
      <c r="C218" s="42" t="s">
        <v>157</v>
      </c>
      <c r="D218" s="42" t="s">
        <v>12</v>
      </c>
      <c r="E218" s="42">
        <v>-1</v>
      </c>
      <c r="F218" s="16">
        <v>-1</v>
      </c>
    </row>
    <row r="219" spans="1:6" x14ac:dyDescent="0.2">
      <c r="A219" s="15" t="s">
        <v>156</v>
      </c>
      <c r="B219" s="42">
        <v>2003</v>
      </c>
      <c r="C219" s="42" t="s">
        <v>157</v>
      </c>
      <c r="D219" s="42" t="s">
        <v>12</v>
      </c>
      <c r="E219" s="42">
        <v>-1</v>
      </c>
      <c r="F219" s="16">
        <v>-1</v>
      </c>
    </row>
    <row r="220" spans="1:6" x14ac:dyDescent="0.2">
      <c r="A220" s="15" t="s">
        <v>156</v>
      </c>
      <c r="B220" s="42">
        <v>2007</v>
      </c>
      <c r="C220" s="42" t="s">
        <v>157</v>
      </c>
      <c r="D220" s="42" t="s">
        <v>12</v>
      </c>
      <c r="E220" s="42">
        <v>-1</v>
      </c>
      <c r="F220" s="16">
        <v>-1</v>
      </c>
    </row>
    <row r="221" spans="1:6" x14ac:dyDescent="0.2">
      <c r="A221" s="15" t="s">
        <v>156</v>
      </c>
      <c r="B221" s="42">
        <v>2011</v>
      </c>
      <c r="C221" s="42" t="s">
        <v>157</v>
      </c>
      <c r="D221" s="42" t="s">
        <v>12</v>
      </c>
      <c r="E221" s="42">
        <v>-1</v>
      </c>
      <c r="F221" s="16">
        <v>-1</v>
      </c>
    </row>
    <row r="222" spans="1:6" x14ac:dyDescent="0.2">
      <c r="A222" s="27" t="s">
        <v>156</v>
      </c>
      <c r="B222" s="28">
        <v>2015</v>
      </c>
      <c r="C222" s="28" t="s">
        <v>157</v>
      </c>
      <c r="D222" s="28" t="s">
        <v>12</v>
      </c>
      <c r="E222" s="28">
        <v>-1</v>
      </c>
      <c r="F222" s="29">
        <v>-1</v>
      </c>
    </row>
    <row r="223" spans="1:6" x14ac:dyDescent="0.2">
      <c r="A223" s="33" t="s">
        <v>158</v>
      </c>
      <c r="B223" s="40">
        <v>1991</v>
      </c>
      <c r="C223" s="40" t="s">
        <v>159</v>
      </c>
      <c r="D223" s="43" t="s">
        <v>12</v>
      </c>
      <c r="E223" s="40">
        <v>1</v>
      </c>
      <c r="F223" s="34">
        <v>1</v>
      </c>
    </row>
    <row r="224" spans="1:6" x14ac:dyDescent="0.2">
      <c r="A224" s="33" t="s">
        <v>158</v>
      </c>
      <c r="B224" s="40">
        <v>1995</v>
      </c>
      <c r="C224" s="40" t="s">
        <v>160</v>
      </c>
      <c r="D224" s="43" t="s">
        <v>12</v>
      </c>
      <c r="E224" s="40">
        <v>1</v>
      </c>
      <c r="F224" s="34">
        <v>-1</v>
      </c>
    </row>
    <row r="225" spans="1:6" x14ac:dyDescent="0.2">
      <c r="A225" s="33" t="s">
        <v>158</v>
      </c>
      <c r="B225" s="40">
        <v>1999</v>
      </c>
      <c r="C225" s="40" t="s">
        <v>161</v>
      </c>
      <c r="D225" s="43" t="s">
        <v>12</v>
      </c>
      <c r="E225" s="40">
        <v>1</v>
      </c>
      <c r="F225" s="34">
        <v>-1</v>
      </c>
    </row>
    <row r="226" spans="1:6" x14ac:dyDescent="0.2">
      <c r="A226" s="33" t="s">
        <v>158</v>
      </c>
      <c r="B226" s="40">
        <v>2003</v>
      </c>
      <c r="C226" s="40" t="s">
        <v>162</v>
      </c>
      <c r="D226" s="43" t="s">
        <v>12</v>
      </c>
      <c r="E226" s="40">
        <v>1</v>
      </c>
      <c r="F226" s="34">
        <v>-1</v>
      </c>
    </row>
    <row r="227" spans="1:6" x14ac:dyDescent="0.2">
      <c r="A227" s="33" t="s">
        <v>158</v>
      </c>
      <c r="B227" s="40">
        <v>2007</v>
      </c>
      <c r="C227" s="40" t="s">
        <v>162</v>
      </c>
      <c r="D227" s="43" t="s">
        <v>12</v>
      </c>
      <c r="E227" s="40">
        <v>1</v>
      </c>
      <c r="F227" s="34">
        <v>-1</v>
      </c>
    </row>
    <row r="228" spans="1:6" x14ac:dyDescent="0.2">
      <c r="A228" s="33" t="s">
        <v>158</v>
      </c>
      <c r="B228" s="40">
        <v>2011</v>
      </c>
      <c r="C228" s="40" t="s">
        <v>162</v>
      </c>
      <c r="D228" s="43" t="s">
        <v>12</v>
      </c>
      <c r="E228" s="40">
        <v>1</v>
      </c>
      <c r="F228" s="34">
        <v>-1</v>
      </c>
    </row>
    <row r="229" spans="1:6" x14ac:dyDescent="0.2">
      <c r="A229" s="36" t="s">
        <v>158</v>
      </c>
      <c r="B229" s="37">
        <v>2015</v>
      </c>
      <c r="C229" s="37" t="s">
        <v>163</v>
      </c>
      <c r="D229" s="37" t="s">
        <v>50</v>
      </c>
      <c r="E229" s="37">
        <v>1</v>
      </c>
      <c r="F229" s="38">
        <v>1</v>
      </c>
    </row>
    <row r="230" spans="1:6" x14ac:dyDescent="0.2">
      <c r="A230" s="21" t="s">
        <v>273</v>
      </c>
      <c r="B230" s="41">
        <v>1991</v>
      </c>
      <c r="C230" s="41" t="s">
        <v>164</v>
      </c>
      <c r="D230" s="41" t="s">
        <v>12</v>
      </c>
      <c r="E230" s="41">
        <v>1</v>
      </c>
      <c r="F230" s="22">
        <v>1</v>
      </c>
    </row>
    <row r="231" spans="1:6" x14ac:dyDescent="0.2">
      <c r="A231" s="21" t="s">
        <v>273</v>
      </c>
      <c r="B231" s="41">
        <v>1995</v>
      </c>
      <c r="C231" s="41" t="s">
        <v>164</v>
      </c>
      <c r="D231" s="41" t="s">
        <v>12</v>
      </c>
      <c r="E231" s="41">
        <v>1</v>
      </c>
      <c r="F231" s="22">
        <v>-1</v>
      </c>
    </row>
    <row r="232" spans="1:6" x14ac:dyDescent="0.2">
      <c r="A232" s="21" t="s">
        <v>273</v>
      </c>
      <c r="B232" s="41">
        <v>1999</v>
      </c>
      <c r="C232" s="41" t="s">
        <v>164</v>
      </c>
      <c r="D232" s="41" t="s">
        <v>12</v>
      </c>
      <c r="E232" s="41">
        <v>1</v>
      </c>
      <c r="F232" s="22">
        <v>-1</v>
      </c>
    </row>
    <row r="233" spans="1:6" x14ac:dyDescent="0.2">
      <c r="A233" s="21" t="s">
        <v>273</v>
      </c>
      <c r="B233" s="41">
        <v>2003</v>
      </c>
      <c r="C233" s="41" t="s">
        <v>164</v>
      </c>
      <c r="D233" s="41" t="s">
        <v>12</v>
      </c>
      <c r="E233" s="41">
        <v>1</v>
      </c>
      <c r="F233" s="22">
        <v>-1</v>
      </c>
    </row>
    <row r="234" spans="1:6" x14ac:dyDescent="0.2">
      <c r="A234" s="21" t="s">
        <v>273</v>
      </c>
      <c r="B234" s="41">
        <v>2007</v>
      </c>
      <c r="C234" s="41" t="s">
        <v>164</v>
      </c>
      <c r="D234" s="41" t="s">
        <v>12</v>
      </c>
      <c r="E234" s="41">
        <v>1</v>
      </c>
      <c r="F234" s="22">
        <v>-1</v>
      </c>
    </row>
    <row r="235" spans="1:6" x14ac:dyDescent="0.2">
      <c r="A235" s="21" t="s">
        <v>273</v>
      </c>
      <c r="B235" s="41">
        <v>2011</v>
      </c>
      <c r="C235" s="41" t="s">
        <v>165</v>
      </c>
      <c r="D235" s="41" t="s">
        <v>21</v>
      </c>
      <c r="E235" s="41">
        <v>1</v>
      </c>
      <c r="F235" s="22">
        <v>1</v>
      </c>
    </row>
    <row r="236" spans="1:6" x14ac:dyDescent="0.2">
      <c r="A236" s="36" t="s">
        <v>273</v>
      </c>
      <c r="B236" s="37">
        <v>2015</v>
      </c>
      <c r="C236" s="37" t="s">
        <v>165</v>
      </c>
      <c r="D236" s="37" t="s">
        <v>50</v>
      </c>
      <c r="E236" s="37">
        <v>1</v>
      </c>
      <c r="F236" s="38">
        <v>1</v>
      </c>
    </row>
    <row r="237" spans="1:6" x14ac:dyDescent="0.2">
      <c r="A237" s="15" t="s">
        <v>166</v>
      </c>
      <c r="B237" s="42">
        <v>1991</v>
      </c>
      <c r="C237" s="42" t="s">
        <v>167</v>
      </c>
      <c r="D237" s="42" t="s">
        <v>21</v>
      </c>
      <c r="E237" s="42">
        <v>1</v>
      </c>
      <c r="F237" s="16">
        <v>1</v>
      </c>
    </row>
    <row r="238" spans="1:6" x14ac:dyDescent="0.2">
      <c r="A238" s="15" t="s">
        <v>166</v>
      </c>
      <c r="B238" s="42">
        <v>1995</v>
      </c>
      <c r="C238" s="42" t="s">
        <v>168</v>
      </c>
      <c r="D238" s="42" t="s">
        <v>12</v>
      </c>
      <c r="E238" s="42">
        <v>1</v>
      </c>
      <c r="F238" s="16">
        <v>1</v>
      </c>
    </row>
    <row r="239" spans="1:6" x14ac:dyDescent="0.2">
      <c r="A239" s="15" t="s">
        <v>166</v>
      </c>
      <c r="B239" s="42">
        <v>1999</v>
      </c>
      <c r="C239" s="42" t="s">
        <v>168</v>
      </c>
      <c r="D239" s="42" t="s">
        <v>12</v>
      </c>
      <c r="E239" s="42">
        <v>1</v>
      </c>
      <c r="F239" s="16">
        <v>1</v>
      </c>
    </row>
    <row r="240" spans="1:6" x14ac:dyDescent="0.2">
      <c r="A240" s="15" t="s">
        <v>166</v>
      </c>
      <c r="B240" s="42">
        <v>2003</v>
      </c>
      <c r="C240" s="42" t="s">
        <v>168</v>
      </c>
      <c r="D240" s="42" t="s">
        <v>12</v>
      </c>
      <c r="E240" s="42">
        <v>1</v>
      </c>
      <c r="F240" s="16">
        <v>-1</v>
      </c>
    </row>
    <row r="241" spans="1:6" x14ac:dyDescent="0.2">
      <c r="A241" s="15" t="s">
        <v>166</v>
      </c>
      <c r="B241" s="42">
        <v>2007</v>
      </c>
      <c r="C241" s="42" t="s">
        <v>168</v>
      </c>
      <c r="D241" s="42" t="s">
        <v>12</v>
      </c>
      <c r="E241" s="42">
        <v>1</v>
      </c>
      <c r="F241" s="16">
        <v>-1</v>
      </c>
    </row>
    <row r="242" spans="1:6" x14ac:dyDescent="0.2">
      <c r="A242" s="15" t="s">
        <v>166</v>
      </c>
      <c r="B242" s="42">
        <v>2011</v>
      </c>
      <c r="C242" s="42" t="s">
        <v>168</v>
      </c>
      <c r="D242" s="42" t="s">
        <v>12</v>
      </c>
      <c r="E242" s="42">
        <v>1</v>
      </c>
      <c r="F242" s="16">
        <v>-1</v>
      </c>
    </row>
    <row r="243" spans="1:6" x14ac:dyDescent="0.2">
      <c r="A243" s="27" t="s">
        <v>166</v>
      </c>
      <c r="B243" s="28">
        <v>2015</v>
      </c>
      <c r="C243" s="28" t="s">
        <v>168</v>
      </c>
      <c r="D243" s="28" t="s">
        <v>12</v>
      </c>
      <c r="E243" s="28">
        <v>1</v>
      </c>
      <c r="F243" s="29">
        <v>-1</v>
      </c>
    </row>
    <row r="244" spans="1:6" x14ac:dyDescent="0.2">
      <c r="A244" s="33" t="s">
        <v>169</v>
      </c>
      <c r="B244" s="40">
        <v>1991</v>
      </c>
      <c r="C244" s="40" t="s">
        <v>170</v>
      </c>
      <c r="D244" s="43" t="s">
        <v>12</v>
      </c>
      <c r="E244" s="40">
        <v>1</v>
      </c>
      <c r="F244" s="34">
        <v>1</v>
      </c>
    </row>
    <row r="245" spans="1:6" x14ac:dyDescent="0.2">
      <c r="A245" s="33" t="s">
        <v>169</v>
      </c>
      <c r="B245" s="40">
        <v>1995</v>
      </c>
      <c r="C245" s="40" t="s">
        <v>171</v>
      </c>
      <c r="D245" s="43" t="s">
        <v>12</v>
      </c>
      <c r="E245" s="40">
        <v>-1</v>
      </c>
      <c r="F245" s="34">
        <v>-1</v>
      </c>
    </row>
    <row r="246" spans="1:6" x14ac:dyDescent="0.2">
      <c r="A246" s="33" t="s">
        <v>169</v>
      </c>
      <c r="B246" s="40">
        <v>1999</v>
      </c>
      <c r="C246" s="40" t="s">
        <v>171</v>
      </c>
      <c r="D246" s="43" t="s">
        <v>12</v>
      </c>
      <c r="E246" s="40">
        <v>-1</v>
      </c>
      <c r="F246" s="34">
        <v>-1</v>
      </c>
    </row>
    <row r="247" spans="1:6" x14ac:dyDescent="0.2">
      <c r="A247" s="33" t="s">
        <v>169</v>
      </c>
      <c r="B247" s="40">
        <v>2003</v>
      </c>
      <c r="C247" s="40" t="s">
        <v>172</v>
      </c>
      <c r="D247" s="43" t="s">
        <v>12</v>
      </c>
      <c r="E247" s="40">
        <v>-1</v>
      </c>
      <c r="F247" s="34">
        <v>-1</v>
      </c>
    </row>
    <row r="248" spans="1:6" x14ac:dyDescent="0.2">
      <c r="A248" s="33" t="s">
        <v>169</v>
      </c>
      <c r="B248" s="40">
        <v>2007</v>
      </c>
      <c r="C248" s="40" t="s">
        <v>172</v>
      </c>
      <c r="D248" s="43" t="s">
        <v>12</v>
      </c>
      <c r="E248" s="40">
        <v>-1</v>
      </c>
      <c r="F248" s="34">
        <v>-1</v>
      </c>
    </row>
    <row r="249" spans="1:6" x14ac:dyDescent="0.2">
      <c r="A249" s="33" t="s">
        <v>169</v>
      </c>
      <c r="B249" s="40">
        <v>2011</v>
      </c>
      <c r="C249" s="40" t="s">
        <v>172</v>
      </c>
      <c r="D249" s="43" t="s">
        <v>12</v>
      </c>
      <c r="E249" s="40">
        <v>-1</v>
      </c>
      <c r="F249" s="34">
        <v>-1</v>
      </c>
    </row>
    <row r="250" spans="1:6" x14ac:dyDescent="0.2">
      <c r="A250" s="36" t="s">
        <v>169</v>
      </c>
      <c r="B250" s="37">
        <v>2015</v>
      </c>
      <c r="C250" s="37" t="s">
        <v>358</v>
      </c>
      <c r="D250" s="37" t="s">
        <v>50</v>
      </c>
      <c r="E250" s="37">
        <v>-1</v>
      </c>
      <c r="F250" s="38">
        <v>-1</v>
      </c>
    </row>
    <row r="251" spans="1:6" x14ac:dyDescent="0.2">
      <c r="A251" s="33" t="s">
        <v>174</v>
      </c>
      <c r="B251" s="40">
        <v>1991</v>
      </c>
      <c r="C251" s="40" t="s">
        <v>347</v>
      </c>
      <c r="D251" s="43" t="s">
        <v>12</v>
      </c>
      <c r="E251" s="40">
        <v>1</v>
      </c>
      <c r="F251" s="34">
        <v>1</v>
      </c>
    </row>
    <row r="252" spans="1:6" x14ac:dyDescent="0.2">
      <c r="A252" s="33" t="s">
        <v>174</v>
      </c>
      <c r="B252" s="40">
        <v>1995</v>
      </c>
      <c r="C252" s="40" t="s">
        <v>347</v>
      </c>
      <c r="D252" s="43" t="s">
        <v>12</v>
      </c>
      <c r="E252" s="40">
        <v>-1</v>
      </c>
      <c r="F252" s="34">
        <v>-1</v>
      </c>
    </row>
    <row r="253" spans="1:6" x14ac:dyDescent="0.2">
      <c r="A253" s="33" t="s">
        <v>174</v>
      </c>
      <c r="B253" s="40">
        <v>1999</v>
      </c>
      <c r="C253" s="40" t="s">
        <v>176</v>
      </c>
      <c r="D253" s="43" t="s">
        <v>12</v>
      </c>
      <c r="E253" s="40">
        <v>-1</v>
      </c>
      <c r="F253" s="34">
        <v>-1</v>
      </c>
    </row>
    <row r="254" spans="1:6" x14ac:dyDescent="0.2">
      <c r="A254" s="33" t="s">
        <v>174</v>
      </c>
      <c r="B254" s="40">
        <v>2003</v>
      </c>
      <c r="C254" s="40" t="s">
        <v>177</v>
      </c>
      <c r="D254" s="43" t="s">
        <v>12</v>
      </c>
      <c r="E254" s="40">
        <v>-1</v>
      </c>
      <c r="F254" s="34">
        <v>-1</v>
      </c>
    </row>
    <row r="255" spans="1:6" x14ac:dyDescent="0.2">
      <c r="A255" s="33" t="s">
        <v>174</v>
      </c>
      <c r="B255" s="40">
        <v>2007</v>
      </c>
      <c r="C255" s="40" t="s">
        <v>177</v>
      </c>
      <c r="D255" s="43" t="s">
        <v>12</v>
      </c>
      <c r="E255" s="40">
        <v>-1</v>
      </c>
      <c r="F255" s="34">
        <v>-1</v>
      </c>
    </row>
    <row r="256" spans="1:6" x14ac:dyDescent="0.2">
      <c r="A256" s="33" t="s">
        <v>174</v>
      </c>
      <c r="B256" s="40">
        <v>2011</v>
      </c>
      <c r="C256" s="40" t="s">
        <v>177</v>
      </c>
      <c r="D256" s="43" t="s">
        <v>12</v>
      </c>
      <c r="E256" s="40">
        <v>-1</v>
      </c>
      <c r="F256" s="34">
        <v>-1</v>
      </c>
    </row>
    <row r="257" spans="1:6" x14ac:dyDescent="0.2">
      <c r="A257" s="36" t="s">
        <v>174</v>
      </c>
      <c r="B257" s="37">
        <v>2015</v>
      </c>
      <c r="C257" s="37" t="s">
        <v>177</v>
      </c>
      <c r="D257" s="37" t="s">
        <v>12</v>
      </c>
      <c r="E257" s="63">
        <v>-1</v>
      </c>
      <c r="F257" s="38">
        <v>-1</v>
      </c>
    </row>
    <row r="258" spans="1:6" x14ac:dyDescent="0.2">
      <c r="A258" s="33" t="s">
        <v>178</v>
      </c>
      <c r="B258" s="41">
        <v>1991</v>
      </c>
      <c r="C258" s="41" t="s">
        <v>179</v>
      </c>
      <c r="D258" s="41" t="s">
        <v>12</v>
      </c>
      <c r="E258" s="41">
        <v>1</v>
      </c>
      <c r="F258" s="22">
        <v>1</v>
      </c>
    </row>
    <row r="259" spans="1:6" x14ac:dyDescent="0.2">
      <c r="A259" s="33" t="s">
        <v>178</v>
      </c>
      <c r="B259" s="41">
        <v>1995</v>
      </c>
      <c r="C259" s="41" t="s">
        <v>179</v>
      </c>
      <c r="D259" s="41" t="s">
        <v>12</v>
      </c>
      <c r="E259" s="41">
        <v>1</v>
      </c>
      <c r="F259" s="22">
        <v>-1</v>
      </c>
    </row>
    <row r="260" spans="1:6" x14ac:dyDescent="0.2">
      <c r="A260" s="33" t="s">
        <v>178</v>
      </c>
      <c r="B260" s="41">
        <v>1999</v>
      </c>
      <c r="C260" s="41" t="s">
        <v>180</v>
      </c>
      <c r="D260" s="41" t="s">
        <v>12</v>
      </c>
      <c r="E260" s="41">
        <v>1</v>
      </c>
      <c r="F260" s="22">
        <v>-1</v>
      </c>
    </row>
    <row r="261" spans="1:6" x14ac:dyDescent="0.2">
      <c r="A261" s="33" t="s">
        <v>178</v>
      </c>
      <c r="B261" s="41">
        <v>2003</v>
      </c>
      <c r="C261" s="41" t="s">
        <v>180</v>
      </c>
      <c r="D261" s="41" t="s">
        <v>12</v>
      </c>
      <c r="E261" s="41">
        <v>1</v>
      </c>
      <c r="F261" s="22">
        <v>-1</v>
      </c>
    </row>
    <row r="262" spans="1:6" x14ac:dyDescent="0.2">
      <c r="A262" s="33" t="s">
        <v>178</v>
      </c>
      <c r="B262" s="41">
        <v>2007</v>
      </c>
      <c r="C262" s="41" t="s">
        <v>181</v>
      </c>
      <c r="D262" s="41" t="s">
        <v>23</v>
      </c>
      <c r="E262" s="41">
        <v>1</v>
      </c>
      <c r="F262" s="22">
        <v>1</v>
      </c>
    </row>
    <row r="263" spans="1:6" x14ac:dyDescent="0.2">
      <c r="A263" s="33" t="s">
        <v>178</v>
      </c>
      <c r="B263" s="41">
        <v>2011</v>
      </c>
      <c r="C263" s="41" t="s">
        <v>181</v>
      </c>
      <c r="D263" s="41" t="s">
        <v>12</v>
      </c>
      <c r="E263" s="41">
        <v>1</v>
      </c>
      <c r="F263" s="22">
        <v>1</v>
      </c>
    </row>
    <row r="264" spans="1:6" x14ac:dyDescent="0.2">
      <c r="A264" s="36" t="s">
        <v>178</v>
      </c>
      <c r="B264" s="37">
        <v>2015</v>
      </c>
      <c r="C264" s="37" t="s">
        <v>182</v>
      </c>
      <c r="D264" s="37" t="s">
        <v>50</v>
      </c>
      <c r="E264" s="37">
        <v>1</v>
      </c>
      <c r="F264" s="38">
        <v>1</v>
      </c>
    </row>
    <row r="265" spans="1:6" x14ac:dyDescent="0.2">
      <c r="A265" s="33" t="s">
        <v>183</v>
      </c>
      <c r="B265" s="40">
        <v>1991</v>
      </c>
      <c r="C265" s="40" t="s">
        <v>184</v>
      </c>
      <c r="D265" s="43" t="s">
        <v>12</v>
      </c>
      <c r="E265" s="40">
        <v>1</v>
      </c>
      <c r="F265" s="34">
        <v>1</v>
      </c>
    </row>
    <row r="266" spans="1:6" x14ac:dyDescent="0.2">
      <c r="A266" s="33" t="s">
        <v>183</v>
      </c>
      <c r="B266" s="40">
        <v>1995</v>
      </c>
      <c r="C266" s="40" t="s">
        <v>184</v>
      </c>
      <c r="D266" s="43" t="s">
        <v>12</v>
      </c>
      <c r="E266" s="40">
        <v>1</v>
      </c>
      <c r="F266" s="34">
        <v>-1</v>
      </c>
    </row>
    <row r="267" spans="1:6" x14ac:dyDescent="0.2">
      <c r="A267" s="33" t="s">
        <v>183</v>
      </c>
      <c r="B267" s="40">
        <v>1999</v>
      </c>
      <c r="C267" s="40" t="s">
        <v>185</v>
      </c>
      <c r="D267" s="43" t="s">
        <v>12</v>
      </c>
      <c r="E267" s="40">
        <v>1</v>
      </c>
      <c r="F267" s="34">
        <v>-1</v>
      </c>
    </row>
    <row r="268" spans="1:6" x14ac:dyDescent="0.2">
      <c r="A268" s="33" t="s">
        <v>183</v>
      </c>
      <c r="B268" s="40">
        <v>2003</v>
      </c>
      <c r="C268" s="40" t="s">
        <v>185</v>
      </c>
      <c r="D268" s="43" t="s">
        <v>12</v>
      </c>
      <c r="E268" s="40">
        <v>1</v>
      </c>
      <c r="F268" s="34">
        <v>-1</v>
      </c>
    </row>
    <row r="269" spans="1:6" x14ac:dyDescent="0.2">
      <c r="A269" s="33" t="s">
        <v>183</v>
      </c>
      <c r="B269" s="40">
        <v>2007</v>
      </c>
      <c r="C269" s="40" t="s">
        <v>185</v>
      </c>
      <c r="D269" s="43" t="s">
        <v>12</v>
      </c>
      <c r="E269" s="40">
        <v>1</v>
      </c>
      <c r="F269" s="34">
        <v>-1</v>
      </c>
    </row>
    <row r="270" spans="1:6" x14ac:dyDescent="0.2">
      <c r="A270" s="33" t="s">
        <v>183</v>
      </c>
      <c r="B270" s="40">
        <v>2011</v>
      </c>
      <c r="C270" s="40" t="s">
        <v>186</v>
      </c>
      <c r="D270" s="43" t="s">
        <v>12</v>
      </c>
      <c r="E270" s="40">
        <v>1</v>
      </c>
      <c r="F270" s="34">
        <v>-1</v>
      </c>
    </row>
    <row r="271" spans="1:6" x14ac:dyDescent="0.2">
      <c r="A271" s="36" t="s">
        <v>183</v>
      </c>
      <c r="B271" s="37">
        <v>2015</v>
      </c>
      <c r="C271" s="37" t="s">
        <v>187</v>
      </c>
      <c r="D271" s="37" t="s">
        <v>17</v>
      </c>
      <c r="E271" s="63">
        <v>1</v>
      </c>
      <c r="F271" s="38">
        <v>1</v>
      </c>
    </row>
    <row r="272" spans="1:6" x14ac:dyDescent="0.2">
      <c r="A272" s="15" t="s">
        <v>188</v>
      </c>
      <c r="B272" s="42">
        <v>1991</v>
      </c>
      <c r="C272" s="42" t="s">
        <v>189</v>
      </c>
      <c r="D272" s="42" t="s">
        <v>12</v>
      </c>
      <c r="E272" s="42">
        <v>1</v>
      </c>
      <c r="F272" s="16">
        <v>1</v>
      </c>
    </row>
    <row r="273" spans="1:6" x14ac:dyDescent="0.2">
      <c r="A273" s="15" t="s">
        <v>188</v>
      </c>
      <c r="B273" s="42">
        <v>1995</v>
      </c>
      <c r="C273" s="42" t="s">
        <v>190</v>
      </c>
      <c r="D273" s="42" t="s">
        <v>12</v>
      </c>
      <c r="E273" s="42">
        <v>1</v>
      </c>
      <c r="F273" s="16">
        <v>-1</v>
      </c>
    </row>
    <row r="274" spans="1:6" x14ac:dyDescent="0.2">
      <c r="A274" s="15" t="s">
        <v>188</v>
      </c>
      <c r="B274" s="42">
        <v>1999</v>
      </c>
      <c r="C274" s="42" t="s">
        <v>190</v>
      </c>
      <c r="D274" s="42" t="s">
        <v>12</v>
      </c>
      <c r="E274" s="42">
        <v>1</v>
      </c>
      <c r="F274" s="16">
        <v>-1</v>
      </c>
    </row>
    <row r="275" spans="1:6" x14ac:dyDescent="0.2">
      <c r="A275" s="15" t="s">
        <v>188</v>
      </c>
      <c r="B275" s="42">
        <v>2003</v>
      </c>
      <c r="C275" s="42" t="s">
        <v>191</v>
      </c>
      <c r="D275" s="42" t="s">
        <v>76</v>
      </c>
      <c r="E275" s="42">
        <v>1</v>
      </c>
      <c r="F275" s="16">
        <v>1</v>
      </c>
    </row>
    <row r="276" spans="1:6" x14ac:dyDescent="0.2">
      <c r="A276" s="15" t="s">
        <v>188</v>
      </c>
      <c r="B276" s="42">
        <v>2007</v>
      </c>
      <c r="C276" s="42" t="s">
        <v>191</v>
      </c>
      <c r="D276" s="42" t="s">
        <v>12</v>
      </c>
      <c r="E276" s="42">
        <v>1</v>
      </c>
      <c r="F276" s="16">
        <v>1</v>
      </c>
    </row>
    <row r="277" spans="1:6" x14ac:dyDescent="0.2">
      <c r="A277" s="15" t="s">
        <v>188</v>
      </c>
      <c r="B277" s="42">
        <v>2011</v>
      </c>
      <c r="C277" s="42" t="s">
        <v>191</v>
      </c>
      <c r="D277" s="42" t="s">
        <v>12</v>
      </c>
      <c r="E277" s="42">
        <v>1</v>
      </c>
      <c r="F277" s="16">
        <v>-1</v>
      </c>
    </row>
    <row r="278" spans="1:6" x14ac:dyDescent="0.2">
      <c r="A278" s="27" t="s">
        <v>188</v>
      </c>
      <c r="B278" s="28">
        <v>2015</v>
      </c>
      <c r="C278" s="28" t="s">
        <v>191</v>
      </c>
      <c r="D278" s="28" t="s">
        <v>192</v>
      </c>
      <c r="E278" s="28">
        <v>-1</v>
      </c>
      <c r="F278" s="29">
        <v>-1</v>
      </c>
    </row>
    <row r="279" spans="1:6" x14ac:dyDescent="0.2">
      <c r="A279" s="21" t="s">
        <v>193</v>
      </c>
      <c r="B279" s="41">
        <v>1991</v>
      </c>
      <c r="C279" s="41" t="s">
        <v>274</v>
      </c>
      <c r="D279" s="41" t="s">
        <v>12</v>
      </c>
      <c r="E279" s="41">
        <v>1</v>
      </c>
      <c r="F279" s="22">
        <v>1</v>
      </c>
    </row>
    <row r="280" spans="1:6" x14ac:dyDescent="0.2">
      <c r="A280" s="21" t="s">
        <v>193</v>
      </c>
      <c r="B280" s="41">
        <v>1995</v>
      </c>
      <c r="C280" s="41" t="s">
        <v>274</v>
      </c>
      <c r="D280" s="41" t="s">
        <v>12</v>
      </c>
      <c r="E280" s="41">
        <v>1</v>
      </c>
      <c r="F280" s="22">
        <v>-1</v>
      </c>
    </row>
    <row r="281" spans="1:6" x14ac:dyDescent="0.2">
      <c r="A281" s="21" t="s">
        <v>193</v>
      </c>
      <c r="B281" s="41">
        <v>1999</v>
      </c>
      <c r="C281" s="41" t="s">
        <v>274</v>
      </c>
      <c r="D281" s="41" t="s">
        <v>12</v>
      </c>
      <c r="E281" s="41">
        <v>1</v>
      </c>
      <c r="F281" s="22">
        <v>-1</v>
      </c>
    </row>
    <row r="282" spans="1:6" x14ac:dyDescent="0.2">
      <c r="A282" s="21" t="s">
        <v>193</v>
      </c>
      <c r="B282" s="41">
        <v>2003</v>
      </c>
      <c r="C282" s="41" t="s">
        <v>274</v>
      </c>
      <c r="D282" s="41" t="s">
        <v>12</v>
      </c>
      <c r="E282" s="41">
        <v>1</v>
      </c>
      <c r="F282" s="22">
        <v>-1</v>
      </c>
    </row>
    <row r="283" spans="1:6" x14ac:dyDescent="0.2">
      <c r="A283" s="21" t="s">
        <v>193</v>
      </c>
      <c r="B283" s="41">
        <v>2007</v>
      </c>
      <c r="C283" s="41" t="s">
        <v>194</v>
      </c>
      <c r="D283" s="41" t="s">
        <v>21</v>
      </c>
      <c r="E283" s="41">
        <v>1</v>
      </c>
      <c r="F283" s="22">
        <v>1</v>
      </c>
    </row>
    <row r="284" spans="1:6" x14ac:dyDescent="0.2">
      <c r="A284" s="21" t="s">
        <v>193</v>
      </c>
      <c r="B284" s="41">
        <v>2013</v>
      </c>
      <c r="C284" s="41" t="s">
        <v>195</v>
      </c>
      <c r="D284" s="41" t="s">
        <v>50</v>
      </c>
      <c r="E284" s="41">
        <v>1</v>
      </c>
      <c r="F284" s="22">
        <v>1</v>
      </c>
    </row>
    <row r="285" spans="1:6" x14ac:dyDescent="0.2">
      <c r="A285" s="23" t="s">
        <v>193</v>
      </c>
      <c r="B285" s="24">
        <v>2015</v>
      </c>
      <c r="C285" s="24" t="s">
        <v>195</v>
      </c>
      <c r="D285" s="24" t="s">
        <v>50</v>
      </c>
      <c r="E285" s="24">
        <v>1</v>
      </c>
      <c r="F285" s="25">
        <v>1</v>
      </c>
    </row>
    <row r="286" spans="1:6" x14ac:dyDescent="0.2">
      <c r="A286" s="21" t="s">
        <v>196</v>
      </c>
      <c r="B286" s="41">
        <v>1991</v>
      </c>
      <c r="C286" s="41" t="s">
        <v>348</v>
      </c>
      <c r="D286" s="41" t="s">
        <v>37</v>
      </c>
      <c r="E286" s="41">
        <v>1</v>
      </c>
      <c r="F286" s="22">
        <v>1</v>
      </c>
    </row>
    <row r="287" spans="1:6" x14ac:dyDescent="0.2">
      <c r="A287" s="21" t="s">
        <v>196</v>
      </c>
      <c r="B287" s="41">
        <v>1995</v>
      </c>
      <c r="C287" s="41" t="s">
        <v>348</v>
      </c>
      <c r="D287" s="41" t="s">
        <v>37</v>
      </c>
      <c r="E287" s="41">
        <v>1</v>
      </c>
      <c r="F287" s="22">
        <v>1</v>
      </c>
    </row>
    <row r="288" spans="1:6" x14ac:dyDescent="0.2">
      <c r="A288" s="21" t="s">
        <v>196</v>
      </c>
      <c r="B288" s="41">
        <v>1999</v>
      </c>
      <c r="C288" s="41" t="s">
        <v>198</v>
      </c>
      <c r="D288" s="41" t="s">
        <v>12</v>
      </c>
      <c r="E288" s="41">
        <v>1</v>
      </c>
      <c r="F288" s="22">
        <v>1</v>
      </c>
    </row>
    <row r="289" spans="1:6" x14ac:dyDescent="0.2">
      <c r="A289" s="21" t="s">
        <v>196</v>
      </c>
      <c r="B289" s="41">
        <v>2003</v>
      </c>
      <c r="C289" s="41" t="s">
        <v>348</v>
      </c>
      <c r="D289" s="41" t="s">
        <v>37</v>
      </c>
      <c r="E289" s="41">
        <v>1</v>
      </c>
      <c r="F289" s="22">
        <v>1</v>
      </c>
    </row>
    <row r="290" spans="1:6" x14ac:dyDescent="0.2">
      <c r="A290" s="21" t="s">
        <v>196</v>
      </c>
      <c r="B290" s="41">
        <v>2007</v>
      </c>
      <c r="C290" s="41" t="s">
        <v>199</v>
      </c>
      <c r="D290" s="41" t="s">
        <v>12</v>
      </c>
      <c r="E290" s="41">
        <v>1</v>
      </c>
      <c r="F290" s="22">
        <v>1</v>
      </c>
    </row>
    <row r="291" spans="1:6" x14ac:dyDescent="0.2">
      <c r="A291" s="21" t="s">
        <v>196</v>
      </c>
      <c r="B291" s="41">
        <v>2011</v>
      </c>
      <c r="C291" s="41" t="s">
        <v>199</v>
      </c>
      <c r="D291" s="41" t="s">
        <v>12</v>
      </c>
      <c r="E291" s="41">
        <v>1</v>
      </c>
      <c r="F291" s="22">
        <v>1</v>
      </c>
    </row>
    <row r="292" spans="1:6" x14ac:dyDescent="0.2">
      <c r="A292" s="36" t="s">
        <v>196</v>
      </c>
      <c r="B292" s="37">
        <v>2015</v>
      </c>
      <c r="C292" s="37" t="s">
        <v>199</v>
      </c>
      <c r="D292" s="37" t="s">
        <v>12</v>
      </c>
      <c r="E292" s="37"/>
      <c r="F292" s="38"/>
    </row>
    <row r="293" spans="1:6" x14ac:dyDescent="0.2">
      <c r="A293" s="33" t="s">
        <v>349</v>
      </c>
      <c r="B293" s="40">
        <v>1991</v>
      </c>
      <c r="C293" s="40" t="s">
        <v>201</v>
      </c>
      <c r="D293" s="43" t="s">
        <v>12</v>
      </c>
      <c r="E293" s="40">
        <v>1</v>
      </c>
      <c r="F293" s="34">
        <v>1</v>
      </c>
    </row>
    <row r="294" spans="1:6" x14ac:dyDescent="0.2">
      <c r="A294" s="33" t="s">
        <v>349</v>
      </c>
      <c r="B294" s="40">
        <v>1995</v>
      </c>
      <c r="C294" s="40" t="s">
        <v>202</v>
      </c>
      <c r="D294" s="43" t="s">
        <v>12</v>
      </c>
      <c r="E294" s="40">
        <v>-1</v>
      </c>
      <c r="F294" s="34">
        <v>-1</v>
      </c>
    </row>
    <row r="295" spans="1:6" x14ac:dyDescent="0.2">
      <c r="A295" s="33" t="s">
        <v>349</v>
      </c>
      <c r="B295" s="40">
        <v>1999</v>
      </c>
      <c r="C295" s="40" t="s">
        <v>202</v>
      </c>
      <c r="D295" s="43" t="s">
        <v>12</v>
      </c>
      <c r="E295" s="40">
        <v>-1</v>
      </c>
      <c r="F295" s="34">
        <v>-1</v>
      </c>
    </row>
    <row r="296" spans="1:6" x14ac:dyDescent="0.2">
      <c r="A296" s="33" t="s">
        <v>349</v>
      </c>
      <c r="B296" s="40">
        <v>2003</v>
      </c>
      <c r="C296" s="40" t="s">
        <v>202</v>
      </c>
      <c r="D296" s="43" t="s">
        <v>12</v>
      </c>
      <c r="E296" s="40">
        <v>-1</v>
      </c>
      <c r="F296" s="34">
        <v>-1</v>
      </c>
    </row>
    <row r="297" spans="1:6" x14ac:dyDescent="0.2">
      <c r="A297" s="33" t="s">
        <v>349</v>
      </c>
      <c r="B297" s="40">
        <v>2007</v>
      </c>
      <c r="C297" s="40" t="s">
        <v>202</v>
      </c>
      <c r="D297" s="43" t="s">
        <v>12</v>
      </c>
      <c r="E297" s="40">
        <v>-1</v>
      </c>
      <c r="F297" s="34">
        <v>-1</v>
      </c>
    </row>
    <row r="298" spans="1:6" x14ac:dyDescent="0.2">
      <c r="A298" s="33" t="s">
        <v>349</v>
      </c>
      <c r="B298" s="40">
        <v>2011</v>
      </c>
      <c r="C298" s="40" t="s">
        <v>203</v>
      </c>
      <c r="D298" s="43" t="s">
        <v>12</v>
      </c>
      <c r="E298" s="40">
        <v>-1</v>
      </c>
      <c r="F298" s="34">
        <v>-1</v>
      </c>
    </row>
    <row r="299" spans="1:6" x14ac:dyDescent="0.2">
      <c r="A299" s="36" t="s">
        <v>200</v>
      </c>
      <c r="B299" s="37">
        <v>2015</v>
      </c>
      <c r="C299" s="37" t="s">
        <v>202</v>
      </c>
      <c r="D299" s="37" t="s">
        <v>12</v>
      </c>
      <c r="E299" s="37"/>
      <c r="F299" s="38"/>
    </row>
    <row r="300" spans="1:6" x14ac:dyDescent="0.2">
      <c r="A300" s="33" t="s">
        <v>204</v>
      </c>
      <c r="B300" s="40">
        <v>1991</v>
      </c>
      <c r="C300" s="40" t="s">
        <v>350</v>
      </c>
      <c r="D300" s="43" t="s">
        <v>12</v>
      </c>
      <c r="E300" s="40">
        <v>1</v>
      </c>
      <c r="F300" s="34">
        <v>1</v>
      </c>
    </row>
    <row r="301" spans="1:6" x14ac:dyDescent="0.2">
      <c r="A301" s="33" t="s">
        <v>204</v>
      </c>
      <c r="B301" s="40">
        <v>1995</v>
      </c>
      <c r="C301" s="40" t="s">
        <v>351</v>
      </c>
      <c r="D301" s="43" t="s">
        <v>12</v>
      </c>
      <c r="E301" s="40">
        <v>-1</v>
      </c>
      <c r="F301" s="34">
        <v>-1</v>
      </c>
    </row>
    <row r="302" spans="1:6" x14ac:dyDescent="0.2">
      <c r="A302" s="33" t="s">
        <v>204</v>
      </c>
      <c r="B302" s="40">
        <v>1999</v>
      </c>
      <c r="C302" s="40" t="s">
        <v>351</v>
      </c>
      <c r="D302" s="43" t="s">
        <v>12</v>
      </c>
      <c r="E302" s="40">
        <v>-1</v>
      </c>
      <c r="F302" s="34">
        <v>-1</v>
      </c>
    </row>
    <row r="303" spans="1:6" x14ac:dyDescent="0.2">
      <c r="A303" s="33" t="s">
        <v>204</v>
      </c>
      <c r="B303" s="40">
        <v>2003</v>
      </c>
      <c r="C303" s="40" t="s">
        <v>207</v>
      </c>
      <c r="D303" s="43" t="s">
        <v>12</v>
      </c>
      <c r="E303" s="40">
        <v>-1</v>
      </c>
      <c r="F303" s="34">
        <v>-1</v>
      </c>
    </row>
    <row r="304" spans="1:6" x14ac:dyDescent="0.2">
      <c r="A304" s="33" t="s">
        <v>204</v>
      </c>
      <c r="B304" s="40">
        <v>2007</v>
      </c>
      <c r="C304" s="40" t="s">
        <v>207</v>
      </c>
      <c r="D304" s="43" t="s">
        <v>12</v>
      </c>
      <c r="E304" s="40">
        <v>-1</v>
      </c>
      <c r="F304" s="34">
        <v>-1</v>
      </c>
    </row>
    <row r="305" spans="1:6" x14ac:dyDescent="0.2">
      <c r="A305" s="33" t="s">
        <v>204</v>
      </c>
      <c r="B305" s="40">
        <v>2011</v>
      </c>
      <c r="C305" s="40" t="s">
        <v>207</v>
      </c>
      <c r="D305" s="43" t="s">
        <v>12</v>
      </c>
      <c r="E305" s="40">
        <v>-1</v>
      </c>
      <c r="F305" s="34">
        <v>-1</v>
      </c>
    </row>
    <row r="306" spans="1:6" x14ac:dyDescent="0.2">
      <c r="A306" s="36" t="s">
        <v>204</v>
      </c>
      <c r="B306" s="37">
        <v>2015</v>
      </c>
      <c r="C306" s="37" t="s">
        <v>207</v>
      </c>
      <c r="D306" s="37" t="s">
        <v>12</v>
      </c>
      <c r="E306" s="37"/>
      <c r="F306" s="38"/>
    </row>
    <row r="307" spans="1:6" x14ac:dyDescent="0.2">
      <c r="A307" s="33" t="s">
        <v>208</v>
      </c>
      <c r="B307" s="40">
        <v>1991</v>
      </c>
      <c r="C307" s="40" t="s">
        <v>209</v>
      </c>
      <c r="D307" s="43" t="s">
        <v>12</v>
      </c>
      <c r="E307" s="40">
        <v>1</v>
      </c>
      <c r="F307" s="34">
        <v>1</v>
      </c>
    </row>
    <row r="308" spans="1:6" x14ac:dyDescent="0.2">
      <c r="A308" s="33" t="s">
        <v>208</v>
      </c>
      <c r="B308" s="40">
        <v>1995</v>
      </c>
      <c r="C308" s="40" t="s">
        <v>210</v>
      </c>
      <c r="D308" s="43" t="s">
        <v>12</v>
      </c>
      <c r="E308" s="40">
        <v>1</v>
      </c>
      <c r="F308" s="34">
        <v>-1</v>
      </c>
    </row>
    <row r="309" spans="1:6" x14ac:dyDescent="0.2">
      <c r="A309" s="33" t="s">
        <v>208</v>
      </c>
      <c r="B309" s="40">
        <v>1999</v>
      </c>
      <c r="C309" s="40" t="s">
        <v>211</v>
      </c>
      <c r="D309" s="43" t="s">
        <v>12</v>
      </c>
      <c r="E309" s="40">
        <v>1</v>
      </c>
      <c r="F309" s="34">
        <v>-1</v>
      </c>
    </row>
    <row r="310" spans="1:6" x14ac:dyDescent="0.2">
      <c r="A310" s="33" t="s">
        <v>208</v>
      </c>
      <c r="B310" s="40">
        <v>2003</v>
      </c>
      <c r="C310" s="40" t="s">
        <v>212</v>
      </c>
      <c r="D310" s="43" t="s">
        <v>12</v>
      </c>
      <c r="E310" s="40">
        <v>1</v>
      </c>
      <c r="F310" s="34">
        <v>-1</v>
      </c>
    </row>
    <row r="311" spans="1:6" x14ac:dyDescent="0.2">
      <c r="A311" s="33" t="s">
        <v>208</v>
      </c>
      <c r="B311" s="40">
        <v>2007</v>
      </c>
      <c r="C311" s="40" t="s">
        <v>210</v>
      </c>
      <c r="D311" s="43" t="s">
        <v>12</v>
      </c>
      <c r="E311" s="40">
        <v>1</v>
      </c>
      <c r="F311" s="34">
        <v>-1</v>
      </c>
    </row>
    <row r="312" spans="1:6" x14ac:dyDescent="0.2">
      <c r="A312" s="33" t="s">
        <v>208</v>
      </c>
      <c r="B312" s="40">
        <v>2011</v>
      </c>
      <c r="C312" s="40" t="s">
        <v>210</v>
      </c>
      <c r="D312" s="43" t="s">
        <v>12</v>
      </c>
      <c r="E312" s="40">
        <v>1</v>
      </c>
      <c r="F312" s="34">
        <v>-1</v>
      </c>
    </row>
    <row r="313" spans="1:6" x14ac:dyDescent="0.2">
      <c r="A313" s="36" t="s">
        <v>208</v>
      </c>
      <c r="B313" s="37">
        <v>2015</v>
      </c>
      <c r="C313" s="37" t="s">
        <v>213</v>
      </c>
      <c r="D313" s="37" t="s">
        <v>17</v>
      </c>
      <c r="E313" s="37">
        <v>1</v>
      </c>
      <c r="F313" s="38">
        <v>1</v>
      </c>
    </row>
    <row r="314" spans="1:6" x14ac:dyDescent="0.2">
      <c r="A314" s="30" t="s">
        <v>214</v>
      </c>
      <c r="B314" s="31">
        <v>1991</v>
      </c>
      <c r="C314" s="31" t="s">
        <v>215</v>
      </c>
      <c r="D314" s="26" t="s">
        <v>12</v>
      </c>
      <c r="E314" s="31">
        <v>1</v>
      </c>
      <c r="F314" s="32">
        <v>1</v>
      </c>
    </row>
    <row r="315" spans="1:6" x14ac:dyDescent="0.2">
      <c r="A315" s="33" t="s">
        <v>214</v>
      </c>
      <c r="B315" s="40">
        <v>1995</v>
      </c>
      <c r="C315" s="40" t="s">
        <v>216</v>
      </c>
      <c r="D315" s="43" t="s">
        <v>12</v>
      </c>
      <c r="E315" s="40">
        <v>1</v>
      </c>
      <c r="F315" s="34">
        <v>-1</v>
      </c>
    </row>
    <row r="316" spans="1:6" x14ac:dyDescent="0.2">
      <c r="A316" s="33" t="s">
        <v>214</v>
      </c>
      <c r="B316" s="40">
        <v>1999</v>
      </c>
      <c r="C316" s="40" t="s">
        <v>216</v>
      </c>
      <c r="D316" s="43" t="s">
        <v>12</v>
      </c>
      <c r="E316" s="40">
        <v>1</v>
      </c>
      <c r="F316" s="34">
        <v>-1</v>
      </c>
    </row>
    <row r="317" spans="1:6" x14ac:dyDescent="0.2">
      <c r="A317" s="33" t="s">
        <v>214</v>
      </c>
      <c r="B317" s="40">
        <v>2003</v>
      </c>
      <c r="C317" s="40" t="s">
        <v>216</v>
      </c>
      <c r="D317" s="43" t="s">
        <v>12</v>
      </c>
      <c r="E317" s="40">
        <v>1</v>
      </c>
      <c r="F317" s="34">
        <v>-1</v>
      </c>
    </row>
    <row r="318" spans="1:6" x14ac:dyDescent="0.2">
      <c r="A318" s="33" t="s">
        <v>214</v>
      </c>
      <c r="B318" s="40">
        <v>2007</v>
      </c>
      <c r="C318" s="40" t="s">
        <v>216</v>
      </c>
      <c r="D318" s="43" t="s">
        <v>12</v>
      </c>
      <c r="E318" s="40">
        <v>1</v>
      </c>
      <c r="F318" s="34">
        <v>-1</v>
      </c>
    </row>
    <row r="319" spans="1:6" x14ac:dyDescent="0.2">
      <c r="A319" s="33" t="s">
        <v>214</v>
      </c>
      <c r="B319" s="40">
        <v>2011</v>
      </c>
      <c r="C319" s="40" t="s">
        <v>216</v>
      </c>
      <c r="D319" s="43" t="s">
        <v>12</v>
      </c>
      <c r="E319" s="40">
        <v>1</v>
      </c>
      <c r="F319" s="34">
        <v>-1</v>
      </c>
    </row>
    <row r="320" spans="1:6" x14ac:dyDescent="0.2">
      <c r="A320" s="36" t="s">
        <v>214</v>
      </c>
      <c r="B320" s="37">
        <v>2015</v>
      </c>
      <c r="C320" s="37" t="s">
        <v>217</v>
      </c>
      <c r="D320" s="37" t="s">
        <v>17</v>
      </c>
      <c r="E320" s="63">
        <v>1</v>
      </c>
      <c r="F320" s="38">
        <v>1</v>
      </c>
    </row>
    <row r="321" spans="1:6" x14ac:dyDescent="0.2">
      <c r="A321" s="30" t="s">
        <v>218</v>
      </c>
      <c r="B321" s="31">
        <v>1991</v>
      </c>
      <c r="C321" s="31" t="s">
        <v>219</v>
      </c>
      <c r="D321" s="26" t="s">
        <v>12</v>
      </c>
      <c r="E321" s="31">
        <v>1</v>
      </c>
      <c r="F321" s="32">
        <v>1</v>
      </c>
    </row>
    <row r="322" spans="1:6" x14ac:dyDescent="0.2">
      <c r="A322" s="33" t="s">
        <v>218</v>
      </c>
      <c r="B322" s="40">
        <v>1995</v>
      </c>
      <c r="C322" s="40" t="s">
        <v>219</v>
      </c>
      <c r="D322" s="43" t="s">
        <v>12</v>
      </c>
      <c r="E322" s="40">
        <v>-1</v>
      </c>
      <c r="F322" s="34">
        <v>-1</v>
      </c>
    </row>
    <row r="323" spans="1:6" x14ac:dyDescent="0.2">
      <c r="A323" s="33" t="s">
        <v>218</v>
      </c>
      <c r="B323" s="40">
        <v>1999</v>
      </c>
      <c r="C323" s="40" t="s">
        <v>220</v>
      </c>
      <c r="D323" s="43" t="s">
        <v>12</v>
      </c>
      <c r="E323" s="40">
        <v>-1</v>
      </c>
      <c r="F323" s="34">
        <v>-1</v>
      </c>
    </row>
    <row r="324" spans="1:6" x14ac:dyDescent="0.2">
      <c r="A324" s="33" t="s">
        <v>218</v>
      </c>
      <c r="B324" s="40">
        <v>2003</v>
      </c>
      <c r="C324" s="40" t="s">
        <v>220</v>
      </c>
      <c r="D324" s="43" t="s">
        <v>12</v>
      </c>
      <c r="E324" s="40">
        <v>-1</v>
      </c>
      <c r="F324" s="34">
        <v>-1</v>
      </c>
    </row>
    <row r="325" spans="1:6" x14ac:dyDescent="0.2">
      <c r="A325" s="33" t="s">
        <v>218</v>
      </c>
      <c r="B325" s="40">
        <v>2007</v>
      </c>
      <c r="C325" s="40" t="s">
        <v>220</v>
      </c>
      <c r="D325" s="43" t="s">
        <v>12</v>
      </c>
      <c r="E325" s="40">
        <v>-1</v>
      </c>
      <c r="F325" s="34">
        <v>-1</v>
      </c>
    </row>
    <row r="326" spans="1:6" x14ac:dyDescent="0.2">
      <c r="A326" s="33" t="s">
        <v>218</v>
      </c>
      <c r="B326" s="40">
        <v>2011</v>
      </c>
      <c r="C326" s="40" t="s">
        <v>221</v>
      </c>
      <c r="D326" s="43" t="s">
        <v>12</v>
      </c>
      <c r="E326" s="40">
        <v>-1</v>
      </c>
      <c r="F326" s="34">
        <v>-1</v>
      </c>
    </row>
    <row r="327" spans="1:6" x14ac:dyDescent="0.2">
      <c r="A327" s="36" t="s">
        <v>218</v>
      </c>
      <c r="B327" s="37">
        <v>2015</v>
      </c>
      <c r="C327" s="37" t="s">
        <v>221</v>
      </c>
      <c r="D327" s="37" t="s">
        <v>12</v>
      </c>
      <c r="E327" s="63">
        <v>-1</v>
      </c>
      <c r="F327" s="38">
        <v>-1</v>
      </c>
    </row>
    <row r="328" spans="1:6" x14ac:dyDescent="0.2">
      <c r="A328" s="18" t="s">
        <v>222</v>
      </c>
      <c r="B328" s="19">
        <v>1991</v>
      </c>
      <c r="C328" s="19" t="s">
        <v>352</v>
      </c>
      <c r="D328" s="19" t="s">
        <v>21</v>
      </c>
      <c r="E328" s="19">
        <v>1</v>
      </c>
      <c r="F328" s="20">
        <v>1</v>
      </c>
    </row>
    <row r="329" spans="1:6" x14ac:dyDescent="0.2">
      <c r="A329" s="21" t="s">
        <v>222</v>
      </c>
      <c r="B329" s="41">
        <v>1995</v>
      </c>
      <c r="C329" s="41" t="s">
        <v>224</v>
      </c>
      <c r="D329" s="41" t="s">
        <v>12</v>
      </c>
      <c r="E329" s="41">
        <v>1</v>
      </c>
      <c r="F329" s="22">
        <v>1</v>
      </c>
    </row>
    <row r="330" spans="1:6" x14ac:dyDescent="0.2">
      <c r="A330" s="21" t="s">
        <v>222</v>
      </c>
      <c r="B330" s="41">
        <v>1999</v>
      </c>
      <c r="C330" s="41" t="s">
        <v>224</v>
      </c>
      <c r="D330" s="41" t="s">
        <v>12</v>
      </c>
      <c r="E330" s="41">
        <v>1</v>
      </c>
      <c r="F330" s="22">
        <v>1</v>
      </c>
    </row>
    <row r="331" spans="1:6" x14ac:dyDescent="0.2">
      <c r="A331" s="21" t="s">
        <v>222</v>
      </c>
      <c r="B331" s="41">
        <v>2003</v>
      </c>
      <c r="C331" s="41" t="s">
        <v>224</v>
      </c>
      <c r="D331" s="41" t="s">
        <v>12</v>
      </c>
      <c r="E331" s="41">
        <v>1</v>
      </c>
      <c r="F331" s="22">
        <v>-1</v>
      </c>
    </row>
    <row r="332" spans="1:6" x14ac:dyDescent="0.2">
      <c r="A332" s="21" t="s">
        <v>222</v>
      </c>
      <c r="B332" s="41">
        <v>2007</v>
      </c>
      <c r="C332" s="41" t="s">
        <v>225</v>
      </c>
      <c r="D332" s="41" t="s">
        <v>21</v>
      </c>
      <c r="E332" s="41">
        <v>1</v>
      </c>
      <c r="F332" s="22">
        <v>1</v>
      </c>
    </row>
    <row r="333" spans="1:6" x14ac:dyDescent="0.2">
      <c r="A333" s="21" t="s">
        <v>222</v>
      </c>
      <c r="B333" s="41">
        <v>2011</v>
      </c>
      <c r="C333" s="41" t="s">
        <v>225</v>
      </c>
      <c r="D333" s="41" t="s">
        <v>21</v>
      </c>
      <c r="E333" s="41">
        <v>1</v>
      </c>
      <c r="F333" s="22">
        <v>1</v>
      </c>
    </row>
    <row r="334" spans="1:6" x14ac:dyDescent="0.2">
      <c r="A334" s="21" t="s">
        <v>222</v>
      </c>
      <c r="B334" s="41">
        <v>2015</v>
      </c>
      <c r="C334" s="41" t="s">
        <v>225</v>
      </c>
      <c r="D334" s="41" t="s">
        <v>12</v>
      </c>
      <c r="E334" s="41">
        <v>1</v>
      </c>
      <c r="F334" s="22">
        <v>-1</v>
      </c>
    </row>
    <row r="335" spans="1:6" x14ac:dyDescent="0.2">
      <c r="A335" s="11" t="s">
        <v>226</v>
      </c>
      <c r="B335" s="12">
        <v>1991</v>
      </c>
      <c r="C335" s="12" t="s">
        <v>227</v>
      </c>
      <c r="D335" s="12" t="s">
        <v>21</v>
      </c>
      <c r="E335" s="12">
        <v>1</v>
      </c>
      <c r="F335" s="13">
        <v>1</v>
      </c>
    </row>
    <row r="336" spans="1:6" x14ac:dyDescent="0.2">
      <c r="A336" s="15" t="s">
        <v>226</v>
      </c>
      <c r="B336" s="42">
        <v>2003</v>
      </c>
      <c r="C336" s="42" t="s">
        <v>228</v>
      </c>
      <c r="D336" s="42" t="s">
        <v>12</v>
      </c>
      <c r="E336" s="42">
        <v>1</v>
      </c>
      <c r="F336" s="16">
        <v>1</v>
      </c>
    </row>
    <row r="337" spans="1:6" x14ac:dyDescent="0.2">
      <c r="A337" s="15" t="s">
        <v>226</v>
      </c>
      <c r="B337" s="42">
        <v>2007</v>
      </c>
      <c r="C337" s="42" t="s">
        <v>228</v>
      </c>
      <c r="D337" s="42" t="s">
        <v>12</v>
      </c>
      <c r="E337" s="42">
        <v>1</v>
      </c>
      <c r="F337" s="16">
        <v>1</v>
      </c>
    </row>
    <row r="338" spans="1:6" x14ac:dyDescent="0.2">
      <c r="A338" s="15" t="s">
        <v>226</v>
      </c>
      <c r="B338" s="42">
        <v>2011</v>
      </c>
      <c r="C338" s="42" t="s">
        <v>228</v>
      </c>
      <c r="D338" s="42" t="s">
        <v>12</v>
      </c>
      <c r="E338" s="42">
        <v>1</v>
      </c>
      <c r="F338" s="16">
        <v>-1</v>
      </c>
    </row>
    <row r="339" spans="1:6" x14ac:dyDescent="0.2">
      <c r="A339" s="27" t="s">
        <v>226</v>
      </c>
      <c r="B339" s="28">
        <v>2015</v>
      </c>
      <c r="C339" s="28" t="s">
        <v>229</v>
      </c>
      <c r="D339" s="28" t="s">
        <v>12</v>
      </c>
      <c r="E339" s="28">
        <v>1</v>
      </c>
      <c r="F339" s="29">
        <v>-1</v>
      </c>
    </row>
    <row r="340" spans="1:6" x14ac:dyDescent="0.2">
      <c r="A340" s="21" t="s">
        <v>230</v>
      </c>
      <c r="B340" s="41">
        <v>1991</v>
      </c>
      <c r="C340" s="41" t="s">
        <v>231</v>
      </c>
      <c r="D340" s="41" t="s">
        <v>12</v>
      </c>
      <c r="E340" s="41">
        <v>1</v>
      </c>
      <c r="F340" s="22">
        <v>1</v>
      </c>
    </row>
    <row r="341" spans="1:6" x14ac:dyDescent="0.2">
      <c r="A341" s="23" t="s">
        <v>230</v>
      </c>
      <c r="B341" s="24">
        <v>1995</v>
      </c>
      <c r="C341" s="24" t="s">
        <v>231</v>
      </c>
      <c r="D341" s="24" t="s">
        <v>12</v>
      </c>
      <c r="E341" s="24">
        <v>-1</v>
      </c>
      <c r="F341" s="25">
        <v>-1</v>
      </c>
    </row>
    <row r="342" spans="1:6" x14ac:dyDescent="0.2">
      <c r="A342" s="21" t="s">
        <v>230</v>
      </c>
      <c r="B342" s="41">
        <v>1999</v>
      </c>
      <c r="C342" s="41" t="s">
        <v>231</v>
      </c>
      <c r="D342" s="41" t="s">
        <v>12</v>
      </c>
      <c r="E342" s="41">
        <v>-1</v>
      </c>
      <c r="F342" s="22">
        <v>-1</v>
      </c>
    </row>
    <row r="343" spans="1:6" x14ac:dyDescent="0.2">
      <c r="A343" s="21" t="s">
        <v>230</v>
      </c>
      <c r="B343" s="41">
        <v>2003</v>
      </c>
      <c r="C343" s="41" t="s">
        <v>353</v>
      </c>
      <c r="D343" s="41" t="s">
        <v>12</v>
      </c>
      <c r="E343" s="41">
        <v>-1</v>
      </c>
      <c r="F343" s="22">
        <v>-1</v>
      </c>
    </row>
    <row r="344" spans="1:6" x14ac:dyDescent="0.2">
      <c r="A344" s="21" t="s">
        <v>230</v>
      </c>
      <c r="B344" s="41">
        <v>2007</v>
      </c>
      <c r="C344" s="41" t="s">
        <v>233</v>
      </c>
      <c r="D344" s="41" t="s">
        <v>12</v>
      </c>
      <c r="E344" s="41">
        <v>-1</v>
      </c>
      <c r="F344" s="22">
        <v>-1</v>
      </c>
    </row>
    <row r="345" spans="1:6" x14ac:dyDescent="0.2">
      <c r="A345" s="21" t="s">
        <v>230</v>
      </c>
      <c r="B345" s="41">
        <v>2011</v>
      </c>
      <c r="C345" s="41" t="s">
        <v>233</v>
      </c>
      <c r="D345" s="41" t="s">
        <v>12</v>
      </c>
      <c r="E345" s="41">
        <v>-1</v>
      </c>
      <c r="F345" s="22">
        <v>-1</v>
      </c>
    </row>
    <row r="346" spans="1:6" x14ac:dyDescent="0.2">
      <c r="A346" s="23" t="s">
        <v>230</v>
      </c>
      <c r="B346" s="24">
        <v>2015</v>
      </c>
      <c r="C346" s="24" t="s">
        <v>233</v>
      </c>
      <c r="D346" s="24" t="s">
        <v>50</v>
      </c>
      <c r="E346" s="24">
        <v>-1</v>
      </c>
      <c r="F346" s="25">
        <v>-1</v>
      </c>
    </row>
    <row r="347" spans="1:6" x14ac:dyDescent="0.2">
      <c r="A347" s="11" t="s">
        <v>234</v>
      </c>
      <c r="B347" s="12">
        <v>1991</v>
      </c>
      <c r="C347" s="12" t="s">
        <v>235</v>
      </c>
      <c r="D347" s="12" t="s">
        <v>21</v>
      </c>
      <c r="E347" s="12">
        <v>1</v>
      </c>
      <c r="F347" s="13">
        <v>1</v>
      </c>
    </row>
    <row r="348" spans="1:6" x14ac:dyDescent="0.2">
      <c r="A348" s="15" t="s">
        <v>234</v>
      </c>
      <c r="B348" s="42">
        <v>1995</v>
      </c>
      <c r="C348" s="42" t="s">
        <v>235</v>
      </c>
      <c r="D348" s="42" t="s">
        <v>21</v>
      </c>
      <c r="E348" s="42">
        <v>1</v>
      </c>
      <c r="F348" s="16">
        <v>1</v>
      </c>
    </row>
    <row r="349" spans="1:6" x14ac:dyDescent="0.2">
      <c r="A349" s="15" t="s">
        <v>234</v>
      </c>
      <c r="B349" s="42">
        <v>1999</v>
      </c>
      <c r="C349" s="42" t="s">
        <v>235</v>
      </c>
      <c r="D349" s="42" t="s">
        <v>21</v>
      </c>
      <c r="E349" s="42">
        <v>-1</v>
      </c>
      <c r="F349" s="16">
        <v>-1</v>
      </c>
    </row>
    <row r="350" spans="1:6" x14ac:dyDescent="0.2">
      <c r="A350" s="15" t="s">
        <v>234</v>
      </c>
      <c r="B350" s="42">
        <v>2003</v>
      </c>
      <c r="C350" s="42" t="s">
        <v>235</v>
      </c>
      <c r="D350" s="42" t="s">
        <v>21</v>
      </c>
      <c r="E350" s="42">
        <v>-1</v>
      </c>
      <c r="F350" s="16">
        <v>-1</v>
      </c>
    </row>
    <row r="351" spans="1:6" x14ac:dyDescent="0.2">
      <c r="A351" s="15" t="s">
        <v>234</v>
      </c>
      <c r="B351" s="42">
        <v>2007</v>
      </c>
      <c r="C351" s="42" t="s">
        <v>235</v>
      </c>
      <c r="D351" s="42" t="s">
        <v>21</v>
      </c>
      <c r="E351" s="42">
        <v>-1</v>
      </c>
      <c r="F351" s="16">
        <v>-1</v>
      </c>
    </row>
    <row r="352" spans="1:6" x14ac:dyDescent="0.2">
      <c r="A352" s="15" t="s">
        <v>234</v>
      </c>
      <c r="B352" s="42">
        <v>2011</v>
      </c>
      <c r="C352" s="42" t="s">
        <v>236</v>
      </c>
      <c r="D352" s="42" t="s">
        <v>21</v>
      </c>
      <c r="E352" s="42">
        <v>-1</v>
      </c>
      <c r="F352" s="16">
        <v>-1</v>
      </c>
    </row>
    <row r="353" spans="1:6" x14ac:dyDescent="0.2">
      <c r="A353" s="27" t="s">
        <v>234</v>
      </c>
      <c r="B353" s="28">
        <v>2015</v>
      </c>
      <c r="C353" s="28" t="s">
        <v>236</v>
      </c>
      <c r="D353" s="28" t="s">
        <v>21</v>
      </c>
      <c r="E353" s="28">
        <v>-1</v>
      </c>
      <c r="F353" s="29">
        <v>-1</v>
      </c>
    </row>
    <row r="354" spans="1:6" x14ac:dyDescent="0.2">
      <c r="A354" s="18" t="s">
        <v>237</v>
      </c>
      <c r="B354" s="19">
        <v>1991</v>
      </c>
      <c r="C354" s="19" t="s">
        <v>238</v>
      </c>
      <c r="D354" s="19" t="s">
        <v>12</v>
      </c>
      <c r="E354" s="19">
        <v>1</v>
      </c>
      <c r="F354" s="20">
        <v>1</v>
      </c>
    </row>
    <row r="355" spans="1:6" x14ac:dyDescent="0.2">
      <c r="A355" s="21" t="s">
        <v>237</v>
      </c>
      <c r="B355" s="41">
        <v>1995</v>
      </c>
      <c r="C355" s="41" t="s">
        <v>238</v>
      </c>
      <c r="D355" s="41" t="s">
        <v>12</v>
      </c>
      <c r="E355" s="41">
        <v>1</v>
      </c>
      <c r="F355" s="22">
        <v>-1</v>
      </c>
    </row>
    <row r="356" spans="1:6" x14ac:dyDescent="0.2">
      <c r="A356" s="21" t="s">
        <v>237</v>
      </c>
      <c r="B356" s="41">
        <v>1999</v>
      </c>
      <c r="C356" s="41" t="s">
        <v>238</v>
      </c>
      <c r="D356" s="41" t="s">
        <v>12</v>
      </c>
      <c r="E356" s="41">
        <v>1</v>
      </c>
      <c r="F356" s="22">
        <v>-1</v>
      </c>
    </row>
    <row r="357" spans="1:6" x14ac:dyDescent="0.2">
      <c r="A357" s="21" t="s">
        <v>237</v>
      </c>
      <c r="B357" s="41">
        <v>2003</v>
      </c>
      <c r="C357" s="41" t="s">
        <v>239</v>
      </c>
      <c r="D357" s="41" t="s">
        <v>21</v>
      </c>
      <c r="E357" s="41">
        <v>1</v>
      </c>
      <c r="F357" s="22">
        <v>1</v>
      </c>
    </row>
    <row r="358" spans="1:6" x14ac:dyDescent="0.2">
      <c r="A358" s="21" t="s">
        <v>237</v>
      </c>
      <c r="B358" s="41">
        <v>2007</v>
      </c>
      <c r="C358" s="41" t="s">
        <v>239</v>
      </c>
      <c r="D358" s="41" t="s">
        <v>240</v>
      </c>
      <c r="E358" s="41">
        <v>1</v>
      </c>
      <c r="F358" s="22">
        <v>1</v>
      </c>
    </row>
    <row r="359" spans="1:6" x14ac:dyDescent="0.2">
      <c r="A359" s="21" t="s">
        <v>237</v>
      </c>
      <c r="B359" s="41">
        <v>2011</v>
      </c>
      <c r="C359" s="41" t="s">
        <v>354</v>
      </c>
      <c r="D359" s="41" t="s">
        <v>12</v>
      </c>
      <c r="E359" s="41">
        <v>1</v>
      </c>
      <c r="F359" s="22">
        <v>1</v>
      </c>
    </row>
    <row r="360" spans="1:6" x14ac:dyDescent="0.2">
      <c r="A360" s="36" t="s">
        <v>237</v>
      </c>
      <c r="B360" s="37">
        <v>2015</v>
      </c>
      <c r="C360" s="37" t="s">
        <v>239</v>
      </c>
      <c r="D360" s="37" t="s">
        <v>17</v>
      </c>
      <c r="E360" s="24">
        <v>1</v>
      </c>
      <c r="F360" s="25">
        <v>1</v>
      </c>
    </row>
    <row r="361" spans="1:6" x14ac:dyDescent="0.2">
      <c r="A361" s="11" t="s">
        <v>242</v>
      </c>
      <c r="B361" s="12">
        <v>1991</v>
      </c>
      <c r="C361" s="12" t="s">
        <v>243</v>
      </c>
      <c r="D361" s="12" t="s">
        <v>12</v>
      </c>
      <c r="E361" s="12">
        <v>1</v>
      </c>
      <c r="F361" s="13">
        <v>1</v>
      </c>
    </row>
    <row r="362" spans="1:6" x14ac:dyDescent="0.2">
      <c r="A362" s="15" t="s">
        <v>242</v>
      </c>
      <c r="B362" s="42">
        <v>1995</v>
      </c>
      <c r="C362" s="42" t="s">
        <v>244</v>
      </c>
      <c r="D362" s="42" t="s">
        <v>12</v>
      </c>
      <c r="E362" s="42">
        <v>-1</v>
      </c>
      <c r="F362" s="16">
        <v>-1</v>
      </c>
    </row>
    <row r="363" spans="1:6" x14ac:dyDescent="0.2">
      <c r="A363" s="15" t="s">
        <v>242</v>
      </c>
      <c r="B363" s="42">
        <v>1999</v>
      </c>
      <c r="C363" s="42" t="s">
        <v>244</v>
      </c>
      <c r="D363" s="42" t="s">
        <v>12</v>
      </c>
      <c r="E363" s="42">
        <v>-1</v>
      </c>
      <c r="F363" s="16">
        <v>-1</v>
      </c>
    </row>
    <row r="364" spans="1:6" x14ac:dyDescent="0.2">
      <c r="A364" s="15" t="s">
        <v>242</v>
      </c>
      <c r="B364" s="42">
        <v>2003</v>
      </c>
      <c r="C364" s="42" t="s">
        <v>244</v>
      </c>
      <c r="D364" s="42" t="s">
        <v>12</v>
      </c>
      <c r="E364" s="42">
        <v>-1</v>
      </c>
      <c r="F364" s="16">
        <v>-1</v>
      </c>
    </row>
    <row r="365" spans="1:6" x14ac:dyDescent="0.2">
      <c r="A365" s="15" t="s">
        <v>242</v>
      </c>
      <c r="B365" s="42">
        <v>2007</v>
      </c>
      <c r="C365" s="42" t="s">
        <v>245</v>
      </c>
      <c r="D365" s="42" t="s">
        <v>12</v>
      </c>
      <c r="E365" s="42">
        <v>-1</v>
      </c>
      <c r="F365" s="16">
        <v>-1</v>
      </c>
    </row>
    <row r="366" spans="1:6" x14ac:dyDescent="0.2">
      <c r="A366" s="15" t="s">
        <v>242</v>
      </c>
      <c r="B366" s="42">
        <v>2011</v>
      </c>
      <c r="C366" s="42" t="s">
        <v>245</v>
      </c>
      <c r="D366" s="42" t="s">
        <v>12</v>
      </c>
      <c r="E366" s="42">
        <v>-1</v>
      </c>
      <c r="F366" s="16">
        <v>-1</v>
      </c>
    </row>
    <row r="367" spans="1:6" x14ac:dyDescent="0.2">
      <c r="A367" s="27" t="s">
        <v>242</v>
      </c>
      <c r="B367" s="28">
        <v>2015</v>
      </c>
      <c r="C367" s="28" t="s">
        <v>245</v>
      </c>
      <c r="D367" s="28" t="s">
        <v>12</v>
      </c>
      <c r="E367" s="28">
        <v>-1</v>
      </c>
      <c r="F367" s="29">
        <v>-1</v>
      </c>
    </row>
    <row r="368" spans="1:6" x14ac:dyDescent="0.2">
      <c r="A368" s="18" t="s">
        <v>246</v>
      </c>
      <c r="B368" s="19">
        <v>1991</v>
      </c>
      <c r="C368" s="19" t="s">
        <v>247</v>
      </c>
      <c r="D368" s="19" t="s">
        <v>12</v>
      </c>
      <c r="E368" s="19">
        <v>1</v>
      </c>
      <c r="F368" s="20">
        <v>1</v>
      </c>
    </row>
    <row r="369" spans="1:6" x14ac:dyDescent="0.2">
      <c r="A369" s="21" t="s">
        <v>246</v>
      </c>
      <c r="B369" s="41">
        <v>1995</v>
      </c>
      <c r="C369" s="41" t="s">
        <v>247</v>
      </c>
      <c r="D369" s="41" t="s">
        <v>12</v>
      </c>
      <c r="E369" s="41">
        <v>1</v>
      </c>
      <c r="F369" s="22">
        <v>-1</v>
      </c>
    </row>
    <row r="370" spans="1:6" x14ac:dyDescent="0.2">
      <c r="A370" s="21" t="s">
        <v>246</v>
      </c>
      <c r="B370" s="41">
        <v>1999</v>
      </c>
      <c r="C370" s="41" t="s">
        <v>247</v>
      </c>
      <c r="D370" s="41" t="s">
        <v>12</v>
      </c>
      <c r="E370" s="41">
        <v>1</v>
      </c>
      <c r="F370" s="22">
        <v>-1</v>
      </c>
    </row>
    <row r="371" spans="1:6" x14ac:dyDescent="0.2">
      <c r="A371" s="21" t="s">
        <v>246</v>
      </c>
      <c r="B371" s="41">
        <v>2003</v>
      </c>
      <c r="C371" s="41" t="s">
        <v>355</v>
      </c>
      <c r="D371" s="41" t="s">
        <v>76</v>
      </c>
      <c r="E371" s="41">
        <v>1</v>
      </c>
      <c r="F371" s="22">
        <v>1</v>
      </c>
    </row>
    <row r="372" spans="1:6" x14ac:dyDescent="0.2">
      <c r="A372" s="21" t="s">
        <v>246</v>
      </c>
      <c r="B372" s="41">
        <v>2007</v>
      </c>
      <c r="C372" s="41" t="s">
        <v>249</v>
      </c>
      <c r="D372" s="41" t="s">
        <v>12</v>
      </c>
      <c r="E372" s="41">
        <v>1</v>
      </c>
      <c r="F372" s="22">
        <v>1</v>
      </c>
    </row>
    <row r="373" spans="1:6" x14ac:dyDescent="0.2">
      <c r="A373" s="21" t="s">
        <v>246</v>
      </c>
      <c r="B373" s="41">
        <v>2011</v>
      </c>
      <c r="C373" s="41" t="s">
        <v>249</v>
      </c>
      <c r="D373" s="41" t="s">
        <v>12</v>
      </c>
      <c r="E373" s="41">
        <v>1</v>
      </c>
      <c r="F373" s="22">
        <v>1</v>
      </c>
    </row>
    <row r="374" spans="1:6" x14ac:dyDescent="0.2">
      <c r="A374" s="36" t="s">
        <v>246</v>
      </c>
      <c r="B374" s="37">
        <v>2015</v>
      </c>
      <c r="C374" s="37" t="s">
        <v>250</v>
      </c>
      <c r="D374" s="37" t="s">
        <v>12</v>
      </c>
      <c r="E374" s="24">
        <v>1</v>
      </c>
      <c r="F374" s="25">
        <v>1</v>
      </c>
    </row>
    <row r="375" spans="1:6" x14ac:dyDescent="0.2">
      <c r="A375" s="11" t="s">
        <v>251</v>
      </c>
      <c r="B375" s="12">
        <v>1991</v>
      </c>
      <c r="C375" s="12" t="s">
        <v>252</v>
      </c>
      <c r="D375" s="12" t="s">
        <v>12</v>
      </c>
      <c r="E375" s="12">
        <v>1</v>
      </c>
      <c r="F375" s="13">
        <v>1</v>
      </c>
    </row>
    <row r="376" spans="1:6" x14ac:dyDescent="0.2">
      <c r="A376" s="15" t="s">
        <v>251</v>
      </c>
      <c r="B376" s="42">
        <v>1995</v>
      </c>
      <c r="C376" s="42" t="s">
        <v>275</v>
      </c>
      <c r="D376" s="42" t="s">
        <v>12</v>
      </c>
      <c r="E376" s="42">
        <v>-1</v>
      </c>
      <c r="F376" s="16">
        <v>-1</v>
      </c>
    </row>
    <row r="377" spans="1:6" x14ac:dyDescent="0.2">
      <c r="A377" s="15" t="s">
        <v>251</v>
      </c>
      <c r="B377" s="42">
        <v>1999</v>
      </c>
      <c r="C377" s="42" t="s">
        <v>253</v>
      </c>
      <c r="D377" s="42" t="s">
        <v>12</v>
      </c>
      <c r="E377" s="42">
        <v>-1</v>
      </c>
      <c r="F377" s="16">
        <v>-1</v>
      </c>
    </row>
    <row r="378" spans="1:6" x14ac:dyDescent="0.2">
      <c r="A378" s="15" t="s">
        <v>251</v>
      </c>
      <c r="B378" s="42">
        <v>2003</v>
      </c>
      <c r="C378" s="42" t="s">
        <v>253</v>
      </c>
      <c r="D378" s="42" t="s">
        <v>12</v>
      </c>
      <c r="E378" s="42">
        <v>-1</v>
      </c>
      <c r="F378" s="16">
        <v>-1</v>
      </c>
    </row>
    <row r="379" spans="1:6" x14ac:dyDescent="0.2">
      <c r="A379" s="15" t="s">
        <v>251</v>
      </c>
      <c r="B379" s="42">
        <v>2007</v>
      </c>
      <c r="C379" s="42" t="s">
        <v>253</v>
      </c>
      <c r="D379" s="42" t="s">
        <v>12</v>
      </c>
      <c r="E379" s="42">
        <v>-1</v>
      </c>
      <c r="F379" s="16">
        <v>-1</v>
      </c>
    </row>
    <row r="380" spans="1:6" x14ac:dyDescent="0.2">
      <c r="A380" s="15" t="s">
        <v>251</v>
      </c>
      <c r="B380" s="42">
        <v>2011</v>
      </c>
      <c r="C380" s="42" t="s">
        <v>253</v>
      </c>
      <c r="D380" s="42" t="s">
        <v>12</v>
      </c>
      <c r="E380" s="42">
        <v>-1</v>
      </c>
      <c r="F380" s="16">
        <v>-1</v>
      </c>
    </row>
    <row r="381" spans="1:6" x14ac:dyDescent="0.2">
      <c r="A381" s="27" t="s">
        <v>251</v>
      </c>
      <c r="B381" s="28">
        <v>2015</v>
      </c>
      <c r="C381" s="28" t="s">
        <v>253</v>
      </c>
      <c r="D381" s="28" t="s">
        <v>12</v>
      </c>
      <c r="E381" s="28">
        <v>-1</v>
      </c>
      <c r="F381" s="29">
        <v>-1</v>
      </c>
    </row>
    <row r="382" spans="1:6" x14ac:dyDescent="0.2">
      <c r="A382" s="11" t="s">
        <v>254</v>
      </c>
      <c r="B382" s="12">
        <v>2003</v>
      </c>
      <c r="C382" s="12" t="s">
        <v>255</v>
      </c>
      <c r="D382" s="12" t="s">
        <v>21</v>
      </c>
      <c r="E382" s="12">
        <v>1</v>
      </c>
      <c r="F382" s="13">
        <v>1</v>
      </c>
    </row>
    <row r="383" spans="1:6" x14ac:dyDescent="0.2">
      <c r="A383" s="15" t="s">
        <v>254</v>
      </c>
      <c r="B383" s="42">
        <v>2007</v>
      </c>
      <c r="C383" s="42" t="s">
        <v>256</v>
      </c>
      <c r="D383" s="42" t="s">
        <v>12</v>
      </c>
      <c r="E383" s="42">
        <v>-1</v>
      </c>
      <c r="F383" s="16">
        <v>1</v>
      </c>
    </row>
    <row r="384" spans="1:6" x14ac:dyDescent="0.2">
      <c r="A384" s="15" t="s">
        <v>254</v>
      </c>
      <c r="B384" s="42">
        <v>2011</v>
      </c>
      <c r="C384" s="42" t="s">
        <v>256</v>
      </c>
      <c r="D384" s="42" t="s">
        <v>12</v>
      </c>
      <c r="E384" s="42">
        <v>-1</v>
      </c>
      <c r="F384" s="16">
        <v>1</v>
      </c>
    </row>
    <row r="385" spans="1:6" x14ac:dyDescent="0.2">
      <c r="A385" s="27" t="s">
        <v>254</v>
      </c>
      <c r="B385" s="28">
        <v>2015</v>
      </c>
      <c r="C385" s="28" t="s">
        <v>256</v>
      </c>
      <c r="D385" s="28" t="s">
        <v>50</v>
      </c>
      <c r="E385" s="28">
        <v>-1</v>
      </c>
      <c r="F385" s="29">
        <v>-1</v>
      </c>
    </row>
    <row r="386" spans="1:6" x14ac:dyDescent="0.2">
      <c r="A386" s="11" t="s">
        <v>257</v>
      </c>
      <c r="B386" s="12">
        <v>2007</v>
      </c>
      <c r="C386" s="12" t="s">
        <v>258</v>
      </c>
      <c r="D386" s="12" t="s">
        <v>12</v>
      </c>
      <c r="E386" s="12">
        <v>-1</v>
      </c>
      <c r="F386" s="13">
        <v>1</v>
      </c>
    </row>
    <row r="387" spans="1:6" x14ac:dyDescent="0.2">
      <c r="A387" s="15" t="s">
        <v>257</v>
      </c>
      <c r="B387" s="42">
        <v>2011</v>
      </c>
      <c r="C387" s="42" t="s">
        <v>258</v>
      </c>
      <c r="D387" s="42" t="s">
        <v>12</v>
      </c>
      <c r="E387" s="42">
        <v>-1</v>
      </c>
      <c r="F387" s="16">
        <v>-1</v>
      </c>
    </row>
    <row r="388" spans="1:6" x14ac:dyDescent="0.2">
      <c r="A388" s="27" t="s">
        <v>257</v>
      </c>
      <c r="B388" s="28">
        <v>2015</v>
      </c>
      <c r="C388" s="28" t="s">
        <v>258</v>
      </c>
      <c r="D388" s="28" t="s">
        <v>12</v>
      </c>
      <c r="E388" s="28">
        <v>-1</v>
      </c>
      <c r="F388" s="29">
        <v>-1</v>
      </c>
    </row>
    <row r="389" spans="1:6" x14ac:dyDescent="0.2">
      <c r="A389" s="15" t="s">
        <v>259</v>
      </c>
      <c r="B389" s="42">
        <v>1991</v>
      </c>
      <c r="C389" s="42" t="s">
        <v>260</v>
      </c>
      <c r="D389" s="42" t="s">
        <v>12</v>
      </c>
      <c r="E389" s="42">
        <v>1</v>
      </c>
      <c r="F389" s="16">
        <v>1</v>
      </c>
    </row>
    <row r="390" spans="1:6" x14ac:dyDescent="0.2">
      <c r="A390" s="15" t="s">
        <v>259</v>
      </c>
      <c r="B390" s="42">
        <v>1995</v>
      </c>
      <c r="C390" s="42" t="s">
        <v>260</v>
      </c>
      <c r="D390" s="42" t="s">
        <v>12</v>
      </c>
      <c r="E390" s="42">
        <v>-1</v>
      </c>
      <c r="F390" s="16">
        <v>-1</v>
      </c>
    </row>
    <row r="391" spans="1:6" x14ac:dyDescent="0.2">
      <c r="A391" s="15" t="s">
        <v>259</v>
      </c>
      <c r="B391" s="42">
        <v>1999</v>
      </c>
      <c r="C391" s="42" t="s">
        <v>260</v>
      </c>
      <c r="D391" s="42" t="s">
        <v>12</v>
      </c>
      <c r="E391" s="42">
        <v>-1</v>
      </c>
      <c r="F391" s="16">
        <v>-1</v>
      </c>
    </row>
    <row r="392" spans="1:6" x14ac:dyDescent="0.2">
      <c r="A392" s="15" t="s">
        <v>259</v>
      </c>
      <c r="B392" s="42">
        <v>2003</v>
      </c>
      <c r="C392" s="42" t="s">
        <v>260</v>
      </c>
      <c r="D392" s="42" t="s">
        <v>12</v>
      </c>
      <c r="E392" s="42">
        <v>-1</v>
      </c>
      <c r="F392" s="16">
        <v>-1</v>
      </c>
    </row>
    <row r="393" spans="1:6" x14ac:dyDescent="0.2">
      <c r="A393" s="15" t="s">
        <v>259</v>
      </c>
      <c r="B393" s="42">
        <v>2007</v>
      </c>
      <c r="C393" s="42" t="s">
        <v>260</v>
      </c>
      <c r="D393" s="42" t="s">
        <v>12</v>
      </c>
      <c r="E393" s="42">
        <v>-1</v>
      </c>
      <c r="F393" s="16">
        <v>-1</v>
      </c>
    </row>
    <row r="394" spans="1:6" x14ac:dyDescent="0.2">
      <c r="A394" s="15" t="s">
        <v>259</v>
      </c>
      <c r="B394" s="42">
        <v>2011</v>
      </c>
      <c r="C394" s="42" t="s">
        <v>260</v>
      </c>
      <c r="D394" s="42" t="s">
        <v>12</v>
      </c>
      <c r="E394" s="42">
        <v>-1</v>
      </c>
      <c r="F394" s="16">
        <v>-1</v>
      </c>
    </row>
    <row r="395" spans="1:6" x14ac:dyDescent="0.2">
      <c r="A395" s="15" t="s">
        <v>259</v>
      </c>
      <c r="B395" s="42">
        <v>2015</v>
      </c>
      <c r="C395" s="42" t="s">
        <v>260</v>
      </c>
      <c r="D395" s="42" t="s">
        <v>192</v>
      </c>
      <c r="E395" s="42">
        <v>-1</v>
      </c>
      <c r="F395" s="16">
        <v>-1</v>
      </c>
    </row>
    <row r="396" spans="1:6" x14ac:dyDescent="0.2">
      <c r="A396" s="44" t="s">
        <v>261</v>
      </c>
      <c r="B396" s="45">
        <v>1991</v>
      </c>
      <c r="C396" s="45" t="s">
        <v>262</v>
      </c>
      <c r="D396" s="45" t="s">
        <v>12</v>
      </c>
      <c r="E396" s="45">
        <v>1</v>
      </c>
      <c r="F396" s="46">
        <v>1</v>
      </c>
    </row>
    <row r="397" spans="1:6" x14ac:dyDescent="0.2">
      <c r="A397" s="47" t="s">
        <v>261</v>
      </c>
      <c r="B397" s="50">
        <v>1995</v>
      </c>
      <c r="C397" s="50" t="s">
        <v>262</v>
      </c>
      <c r="D397" s="50" t="s">
        <v>12</v>
      </c>
      <c r="E397" s="50">
        <v>1</v>
      </c>
      <c r="F397" s="48">
        <v>-1</v>
      </c>
    </row>
    <row r="398" spans="1:6" x14ac:dyDescent="0.2">
      <c r="A398" s="47" t="s">
        <v>261</v>
      </c>
      <c r="B398" s="50">
        <v>1999</v>
      </c>
      <c r="C398" s="50" t="s">
        <v>263</v>
      </c>
      <c r="D398" s="50" t="s">
        <v>12</v>
      </c>
      <c r="E398" s="50">
        <v>1</v>
      </c>
      <c r="F398" s="48">
        <v>-1</v>
      </c>
    </row>
    <row r="399" spans="1:6" x14ac:dyDescent="0.2">
      <c r="A399" s="47" t="s">
        <v>261</v>
      </c>
      <c r="B399" s="50">
        <v>2003</v>
      </c>
      <c r="C399" s="50" t="s">
        <v>263</v>
      </c>
      <c r="D399" s="50" t="s">
        <v>12</v>
      </c>
      <c r="E399" s="50">
        <v>1</v>
      </c>
      <c r="F399" s="48">
        <v>-1</v>
      </c>
    </row>
    <row r="400" spans="1:6" x14ac:dyDescent="0.2">
      <c r="A400" s="47" t="s">
        <v>261</v>
      </c>
      <c r="B400" s="50">
        <v>2007</v>
      </c>
      <c r="C400" s="50" t="s">
        <v>263</v>
      </c>
      <c r="D400" s="50" t="s">
        <v>12</v>
      </c>
      <c r="E400" s="50">
        <v>1</v>
      </c>
      <c r="F400" s="48">
        <v>-1</v>
      </c>
    </row>
    <row r="401" spans="1:6" x14ac:dyDescent="0.2">
      <c r="A401" s="47" t="s">
        <v>261</v>
      </c>
      <c r="B401" s="50">
        <v>2011</v>
      </c>
      <c r="C401" s="50" t="s">
        <v>356</v>
      </c>
      <c r="D401" s="50" t="s">
        <v>127</v>
      </c>
      <c r="E401" s="50">
        <v>1</v>
      </c>
      <c r="F401" s="48">
        <v>1</v>
      </c>
    </row>
    <row r="402" spans="1:6" x14ac:dyDescent="0.2">
      <c r="A402" s="53" t="s">
        <v>261</v>
      </c>
      <c r="B402" s="52">
        <v>2015</v>
      </c>
      <c r="C402" s="52" t="s">
        <v>264</v>
      </c>
      <c r="D402" s="52" t="s">
        <v>50</v>
      </c>
      <c r="E402" s="52">
        <v>1</v>
      </c>
      <c r="F402" s="54">
        <v>1</v>
      </c>
    </row>
    <row r="403" spans="1:6" x14ac:dyDescent="0.2">
      <c r="A403" s="60" t="s">
        <v>265</v>
      </c>
      <c r="B403" s="61">
        <v>2015</v>
      </c>
      <c r="C403" s="61" t="s">
        <v>266</v>
      </c>
      <c r="D403" s="61" t="s">
        <v>17</v>
      </c>
      <c r="E403" s="49">
        <v>1</v>
      </c>
      <c r="F403" s="62">
        <v>1</v>
      </c>
    </row>
    <row r="404" spans="1:6" x14ac:dyDescent="0.2">
      <c r="C404" s="39" t="s">
        <v>357</v>
      </c>
      <c r="D404" s="39">
        <f>CORREL(E64:E402,F64:F402)</f>
        <v>0.50145427597370862</v>
      </c>
      <c r="E404">
        <f>AVERAGE(E4:E403)</f>
        <v>0.44080604534005036</v>
      </c>
      <c r="F404">
        <f>AVERAGE(F4:F403)</f>
        <v>-0.10327455919395466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B008-6ECD-4043-8AAD-F870A8E2E48E}">
  <dimension ref="A29:B65"/>
  <sheetViews>
    <sheetView topLeftCell="A19" workbookViewId="0">
      <selection activeCell="A41" sqref="A29:A41"/>
    </sheetView>
  </sheetViews>
  <sheetFormatPr baseColWidth="10" defaultRowHeight="16" x14ac:dyDescent="0.2"/>
  <cols>
    <col min="3" max="3" width="19.5" customWidth="1"/>
  </cols>
  <sheetData>
    <row r="29" spans="1:2" x14ac:dyDescent="0.2">
      <c r="A29" s="35">
        <v>0.44</v>
      </c>
      <c r="B29" t="s">
        <v>331</v>
      </c>
    </row>
    <row r="30" spans="1:2" x14ac:dyDescent="0.2">
      <c r="A30">
        <v>1</v>
      </c>
      <c r="B30" t="s">
        <v>10</v>
      </c>
    </row>
    <row r="31" spans="1:2" x14ac:dyDescent="0.2">
      <c r="A31">
        <v>2</v>
      </c>
      <c r="B31" t="s">
        <v>29</v>
      </c>
    </row>
    <row r="32" spans="1:2" x14ac:dyDescent="0.2">
      <c r="A32">
        <v>3</v>
      </c>
      <c r="B32" t="s">
        <v>42</v>
      </c>
    </row>
    <row r="33" spans="1:2" x14ac:dyDescent="0.2">
      <c r="A33">
        <v>4</v>
      </c>
      <c r="B33" t="s">
        <v>79</v>
      </c>
    </row>
    <row r="34" spans="1:2" x14ac:dyDescent="0.2">
      <c r="A34">
        <v>5</v>
      </c>
      <c r="B34" t="s">
        <v>87</v>
      </c>
    </row>
    <row r="35" spans="1:2" x14ac:dyDescent="0.2">
      <c r="A35">
        <v>6</v>
      </c>
      <c r="B35" t="s">
        <v>94</v>
      </c>
    </row>
    <row r="36" spans="1:2" x14ac:dyDescent="0.2">
      <c r="A36">
        <v>7</v>
      </c>
      <c r="B36" t="s">
        <v>333</v>
      </c>
    </row>
    <row r="37" spans="1:2" x14ac:dyDescent="0.2">
      <c r="A37">
        <v>8</v>
      </c>
      <c r="B37" t="s">
        <v>116</v>
      </c>
    </row>
    <row r="38" spans="1:2" x14ac:dyDescent="0.2">
      <c r="A38">
        <v>9</v>
      </c>
      <c r="B38" t="s">
        <v>120</v>
      </c>
    </row>
    <row r="39" spans="1:2" x14ac:dyDescent="0.2">
      <c r="A39">
        <v>10</v>
      </c>
      <c r="B39" t="s">
        <v>166</v>
      </c>
    </row>
    <row r="40" spans="1:2" x14ac:dyDescent="0.2">
      <c r="A40">
        <v>11</v>
      </c>
      <c r="B40" t="s">
        <v>188</v>
      </c>
    </row>
    <row r="41" spans="1:2" x14ac:dyDescent="0.2">
      <c r="A41">
        <v>12</v>
      </c>
      <c r="B41" t="s">
        <v>226</v>
      </c>
    </row>
    <row r="42" spans="1:2" x14ac:dyDescent="0.2">
      <c r="A42" s="35">
        <v>0.64</v>
      </c>
    </row>
    <row r="43" spans="1:2" x14ac:dyDescent="0.2">
      <c r="B43" t="s">
        <v>335</v>
      </c>
    </row>
    <row r="44" spans="1:2" x14ac:dyDescent="0.2">
      <c r="A44">
        <v>1</v>
      </c>
      <c r="B44" t="s">
        <v>18</v>
      </c>
    </row>
    <row r="45" spans="1:2" x14ac:dyDescent="0.2">
      <c r="A45">
        <v>2</v>
      </c>
      <c r="B45" t="s">
        <v>38</v>
      </c>
    </row>
    <row r="46" spans="1:2" x14ac:dyDescent="0.2">
      <c r="A46">
        <v>3</v>
      </c>
      <c r="B46" t="s">
        <v>46</v>
      </c>
    </row>
    <row r="47" spans="1:2" x14ac:dyDescent="0.2">
      <c r="A47">
        <v>4</v>
      </c>
      <c r="B47" t="s">
        <v>55</v>
      </c>
    </row>
    <row r="48" spans="1:2" x14ac:dyDescent="0.2">
      <c r="A48">
        <v>5</v>
      </c>
      <c r="B48" t="s">
        <v>72</v>
      </c>
    </row>
    <row r="49" spans="1:2" x14ac:dyDescent="0.2">
      <c r="A49">
        <v>6</v>
      </c>
      <c r="B49" t="s">
        <v>83</v>
      </c>
    </row>
    <row r="50" spans="1:2" x14ac:dyDescent="0.2">
      <c r="A50">
        <v>7</v>
      </c>
      <c r="B50" t="s">
        <v>112</v>
      </c>
    </row>
    <row r="51" spans="1:2" x14ac:dyDescent="0.2">
      <c r="A51">
        <v>8</v>
      </c>
      <c r="B51" t="s">
        <v>336</v>
      </c>
    </row>
    <row r="52" spans="1:2" x14ac:dyDescent="0.2">
      <c r="A52">
        <v>9</v>
      </c>
      <c r="B52" t="s">
        <v>129</v>
      </c>
    </row>
    <row r="53" spans="1:2" x14ac:dyDescent="0.2">
      <c r="A53">
        <v>10</v>
      </c>
      <c r="B53" t="s">
        <v>271</v>
      </c>
    </row>
    <row r="54" spans="1:2" x14ac:dyDescent="0.2">
      <c r="A54">
        <v>11</v>
      </c>
      <c r="B54" t="s">
        <v>337</v>
      </c>
    </row>
    <row r="55" spans="1:2" x14ac:dyDescent="0.2">
      <c r="A55">
        <v>12</v>
      </c>
      <c r="B55" t="s">
        <v>152</v>
      </c>
    </row>
    <row r="56" spans="1:2" x14ac:dyDescent="0.2">
      <c r="A56">
        <v>13</v>
      </c>
      <c r="B56" t="s">
        <v>273</v>
      </c>
    </row>
    <row r="57" spans="1:2" x14ac:dyDescent="0.2">
      <c r="A57">
        <v>14</v>
      </c>
      <c r="B57" t="s">
        <v>178</v>
      </c>
    </row>
    <row r="58" spans="1:2" x14ac:dyDescent="0.2">
      <c r="A58">
        <v>15</v>
      </c>
      <c r="B58" t="s">
        <v>193</v>
      </c>
    </row>
    <row r="59" spans="1:2" x14ac:dyDescent="0.2">
      <c r="A59">
        <v>16</v>
      </c>
      <c r="B59" t="s">
        <v>196</v>
      </c>
    </row>
    <row r="60" spans="1:2" x14ac:dyDescent="0.2">
      <c r="A60">
        <v>17</v>
      </c>
      <c r="B60" t="s">
        <v>339</v>
      </c>
    </row>
    <row r="61" spans="1:2" x14ac:dyDescent="0.2">
      <c r="A61">
        <v>18</v>
      </c>
      <c r="B61" t="s">
        <v>237</v>
      </c>
    </row>
    <row r="62" spans="1:2" x14ac:dyDescent="0.2">
      <c r="A62">
        <v>19</v>
      </c>
      <c r="B62" t="s">
        <v>246</v>
      </c>
    </row>
    <row r="63" spans="1:2" x14ac:dyDescent="0.2">
      <c r="A63">
        <v>20</v>
      </c>
      <c r="B63" t="s">
        <v>254</v>
      </c>
    </row>
    <row r="64" spans="1:2" x14ac:dyDescent="0.2">
      <c r="A64">
        <v>21</v>
      </c>
      <c r="B64" t="s">
        <v>261</v>
      </c>
    </row>
    <row r="65" spans="1:1" x14ac:dyDescent="0.2">
      <c r="A65" s="35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50C0-2323-0041-A89A-5612FB68B125}">
  <dimension ref="A1:N344"/>
  <sheetViews>
    <sheetView topLeftCell="A99" zoomScale="105" workbookViewId="0">
      <selection sqref="A1:E132"/>
    </sheetView>
  </sheetViews>
  <sheetFormatPr baseColWidth="10" defaultRowHeight="16" x14ac:dyDescent="0.2"/>
  <cols>
    <col min="1" max="1" width="19.33203125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267</v>
      </c>
      <c r="L1" s="5" t="s">
        <v>268</v>
      </c>
      <c r="M1" s="6" t="s">
        <v>269</v>
      </c>
      <c r="N1" s="7" t="s">
        <v>270</v>
      </c>
    </row>
    <row r="2" spans="1:14" x14ac:dyDescent="0.2">
      <c r="A2" t="s">
        <v>10</v>
      </c>
      <c r="B2">
        <v>1995</v>
      </c>
      <c r="C2">
        <v>1</v>
      </c>
      <c r="D2" t="s">
        <v>11</v>
      </c>
      <c r="E2" t="s">
        <v>12</v>
      </c>
      <c r="F2">
        <v>0.33279999999999998</v>
      </c>
      <c r="G2">
        <v>0.42899999999999999</v>
      </c>
      <c r="H2">
        <v>0.71399999999999997</v>
      </c>
      <c r="I2">
        <v>1</v>
      </c>
      <c r="J2">
        <v>45.315930999999999</v>
      </c>
      <c r="K2">
        <v>79.349999999999994</v>
      </c>
      <c r="L2">
        <v>0.3895555555555556</v>
      </c>
      <c r="M2">
        <v>0.30222222222222217</v>
      </c>
      <c r="N2">
        <v>1</v>
      </c>
    </row>
    <row r="3" spans="1:14" x14ac:dyDescent="0.2">
      <c r="A3" t="s">
        <v>10</v>
      </c>
      <c r="B3">
        <v>1999</v>
      </c>
      <c r="C3">
        <v>1</v>
      </c>
      <c r="D3" t="s">
        <v>13</v>
      </c>
      <c r="E3" t="s">
        <v>12</v>
      </c>
      <c r="F3">
        <v>0.38590000000000002</v>
      </c>
      <c r="G3">
        <v>0.42899999999999999</v>
      </c>
      <c r="H3">
        <v>0.57099999999999995</v>
      </c>
      <c r="I3">
        <v>0</v>
      </c>
      <c r="J3">
        <v>52.479815000000002</v>
      </c>
      <c r="K3">
        <v>63.2</v>
      </c>
      <c r="L3">
        <v>0.35288888888888886</v>
      </c>
      <c r="M3">
        <v>0.28999999999999998</v>
      </c>
      <c r="N3">
        <v>1</v>
      </c>
    </row>
    <row r="4" spans="1:14" x14ac:dyDescent="0.2">
      <c r="A4" t="s">
        <v>10</v>
      </c>
      <c r="B4">
        <v>2003</v>
      </c>
      <c r="C4">
        <v>1</v>
      </c>
      <c r="D4" t="s">
        <v>14</v>
      </c>
      <c r="E4" t="s">
        <v>15</v>
      </c>
      <c r="F4">
        <v>0.53790000000000004</v>
      </c>
      <c r="G4">
        <v>0.42899999999999999</v>
      </c>
      <c r="H4">
        <v>0.57099999999999995</v>
      </c>
      <c r="I4">
        <v>2</v>
      </c>
      <c r="J4">
        <v>66.527348000000003</v>
      </c>
      <c r="K4">
        <v>68.61</v>
      </c>
      <c r="L4">
        <v>0.30399999999999988</v>
      </c>
      <c r="M4">
        <v>0.27399999999999997</v>
      </c>
      <c r="N4">
        <v>1</v>
      </c>
    </row>
    <row r="5" spans="1:14" x14ac:dyDescent="0.2">
      <c r="A5" t="s">
        <v>10</v>
      </c>
      <c r="B5">
        <v>2007</v>
      </c>
      <c r="C5">
        <v>1</v>
      </c>
      <c r="D5" t="s">
        <v>14</v>
      </c>
      <c r="E5" t="s">
        <v>15</v>
      </c>
      <c r="F5">
        <v>0.49519999999999997</v>
      </c>
      <c r="G5">
        <v>0.42899999999999999</v>
      </c>
      <c r="H5">
        <v>0.42899999999999999</v>
      </c>
      <c r="I5">
        <v>2</v>
      </c>
      <c r="J5">
        <v>70.271170999999995</v>
      </c>
      <c r="K5">
        <v>102.65</v>
      </c>
      <c r="L5">
        <v>0.25511111111111101</v>
      </c>
      <c r="M5">
        <v>0.254</v>
      </c>
      <c r="N5">
        <v>1</v>
      </c>
    </row>
    <row r="6" spans="1:14" x14ac:dyDescent="0.2">
      <c r="A6" t="s">
        <v>10</v>
      </c>
      <c r="B6">
        <v>2011</v>
      </c>
      <c r="C6">
        <v>1</v>
      </c>
      <c r="D6" t="s">
        <v>14</v>
      </c>
      <c r="E6" t="s">
        <v>15</v>
      </c>
      <c r="F6">
        <v>0.49809999999999999</v>
      </c>
      <c r="G6">
        <v>0.42899999999999999</v>
      </c>
      <c r="H6">
        <v>0.57099999999999995</v>
      </c>
      <c r="I6">
        <v>0</v>
      </c>
      <c r="J6">
        <v>59.271414999999998</v>
      </c>
      <c r="K6">
        <v>179.51</v>
      </c>
      <c r="L6">
        <v>0.20622222222222222</v>
      </c>
      <c r="M6">
        <v>0.23799999999999999</v>
      </c>
      <c r="N6">
        <v>1</v>
      </c>
    </row>
    <row r="7" spans="1:14" x14ac:dyDescent="0.2">
      <c r="A7" t="s">
        <v>10</v>
      </c>
      <c r="B7">
        <v>2015</v>
      </c>
      <c r="C7">
        <v>1</v>
      </c>
      <c r="D7" t="s">
        <v>16</v>
      </c>
      <c r="E7" t="s">
        <v>17</v>
      </c>
      <c r="F7">
        <v>0.54820000000000002</v>
      </c>
      <c r="G7">
        <v>0.85699999999999998</v>
      </c>
      <c r="H7">
        <v>0.28599999999999998</v>
      </c>
      <c r="I7">
        <v>0</v>
      </c>
      <c r="J7">
        <v>88.186718999999997</v>
      </c>
      <c r="K7">
        <v>229.4</v>
      </c>
      <c r="L7">
        <v>0.15733333333333335</v>
      </c>
      <c r="M7">
        <v>0.11299999999999999</v>
      </c>
      <c r="N7">
        <v>0</v>
      </c>
    </row>
    <row r="8" spans="1:14" x14ac:dyDescent="0.2">
      <c r="A8" t="s">
        <v>18</v>
      </c>
      <c r="B8">
        <v>1995</v>
      </c>
      <c r="C8">
        <v>2</v>
      </c>
      <c r="D8" t="s">
        <v>20</v>
      </c>
      <c r="E8" t="s">
        <v>21</v>
      </c>
      <c r="F8">
        <v>0.37919999999999998</v>
      </c>
      <c r="G8">
        <v>0.75</v>
      </c>
      <c r="H8">
        <v>0.75</v>
      </c>
      <c r="I8">
        <v>2</v>
      </c>
      <c r="J8">
        <v>58.829397999999998</v>
      </c>
      <c r="K8">
        <v>159.18</v>
      </c>
      <c r="L8">
        <v>0.49594444444444441</v>
      </c>
      <c r="M8">
        <v>0.38277777777777777</v>
      </c>
      <c r="N8">
        <v>0</v>
      </c>
    </row>
    <row r="9" spans="1:14" x14ac:dyDescent="0.2">
      <c r="A9" t="s">
        <v>18</v>
      </c>
      <c r="B9">
        <v>1999</v>
      </c>
      <c r="C9">
        <v>2</v>
      </c>
      <c r="D9" t="s">
        <v>20</v>
      </c>
      <c r="E9" t="s">
        <v>12</v>
      </c>
      <c r="F9">
        <v>9.3200000000000005E-2</v>
      </c>
      <c r="G9">
        <v>0</v>
      </c>
      <c r="H9">
        <v>1</v>
      </c>
      <c r="I9">
        <v>2</v>
      </c>
      <c r="J9">
        <v>7.277997</v>
      </c>
      <c r="K9">
        <v>135.26</v>
      </c>
      <c r="L9">
        <v>0.43961111111111112</v>
      </c>
      <c r="M9">
        <v>0.36749999999999994</v>
      </c>
      <c r="N9">
        <v>1</v>
      </c>
    </row>
    <row r="10" spans="1:14" x14ac:dyDescent="0.2">
      <c r="A10" t="s">
        <v>18</v>
      </c>
      <c r="B10">
        <v>2003</v>
      </c>
      <c r="C10">
        <v>2</v>
      </c>
      <c r="D10" t="s">
        <v>22</v>
      </c>
      <c r="E10" t="s">
        <v>12</v>
      </c>
      <c r="F10">
        <v>0.60429999999999995</v>
      </c>
      <c r="G10">
        <v>0</v>
      </c>
      <c r="H10">
        <v>0.33300000000000002</v>
      </c>
      <c r="I10">
        <v>1</v>
      </c>
      <c r="J10">
        <v>65.518247000000002</v>
      </c>
      <c r="K10">
        <v>168.02</v>
      </c>
      <c r="L10">
        <v>0.36449999999999999</v>
      </c>
      <c r="M10">
        <v>0.34749999999999992</v>
      </c>
      <c r="N10">
        <v>1</v>
      </c>
    </row>
    <row r="11" spans="1:14" x14ac:dyDescent="0.2">
      <c r="A11" t="s">
        <v>18</v>
      </c>
      <c r="B11">
        <v>2007</v>
      </c>
      <c r="C11">
        <v>2</v>
      </c>
      <c r="D11" t="s">
        <v>20</v>
      </c>
      <c r="E11" t="s">
        <v>23</v>
      </c>
      <c r="F11">
        <v>0.58230000000000004</v>
      </c>
      <c r="G11">
        <v>0</v>
      </c>
      <c r="H11">
        <v>0.66700000000000004</v>
      </c>
      <c r="I11">
        <v>2</v>
      </c>
      <c r="J11">
        <v>51.724597000000003</v>
      </c>
      <c r="K11">
        <v>269.47000000000003</v>
      </c>
      <c r="L11">
        <v>0.28938888888888892</v>
      </c>
      <c r="M11">
        <v>0.32250000000000001</v>
      </c>
      <c r="N11">
        <v>1</v>
      </c>
    </row>
    <row r="12" spans="1:14" x14ac:dyDescent="0.2">
      <c r="A12" t="s">
        <v>18</v>
      </c>
      <c r="B12">
        <v>2011</v>
      </c>
      <c r="C12">
        <v>2</v>
      </c>
      <c r="D12" t="s">
        <v>20</v>
      </c>
      <c r="E12" t="s">
        <v>12</v>
      </c>
      <c r="F12">
        <v>0.4239</v>
      </c>
      <c r="G12">
        <v>0.66700000000000004</v>
      </c>
      <c r="H12">
        <v>0.66700000000000004</v>
      </c>
      <c r="I12">
        <v>2</v>
      </c>
      <c r="J12">
        <v>62.678049000000001</v>
      </c>
      <c r="K12">
        <v>494.06</v>
      </c>
      <c r="L12">
        <v>0.21427777777777779</v>
      </c>
      <c r="M12">
        <v>0.30249999999999999</v>
      </c>
      <c r="N12">
        <v>1</v>
      </c>
    </row>
    <row r="13" spans="1:14" x14ac:dyDescent="0.2">
      <c r="A13" t="s">
        <v>18</v>
      </c>
      <c r="B13">
        <v>2015</v>
      </c>
      <c r="C13">
        <v>2</v>
      </c>
      <c r="D13" t="s">
        <v>20</v>
      </c>
      <c r="E13" t="s">
        <v>12</v>
      </c>
      <c r="F13">
        <v>0.5081</v>
      </c>
      <c r="G13">
        <v>0.33300000000000002</v>
      </c>
      <c r="H13">
        <v>0.66700000000000004</v>
      </c>
      <c r="I13">
        <v>1</v>
      </c>
      <c r="J13">
        <v>55.065185</v>
      </c>
      <c r="K13">
        <v>691.52</v>
      </c>
      <c r="L13">
        <v>0.13916666666666666</v>
      </c>
      <c r="M13">
        <v>0.14374999999999999</v>
      </c>
      <c r="N13">
        <v>1</v>
      </c>
    </row>
    <row r="14" spans="1:14" x14ac:dyDescent="0.2">
      <c r="A14" t="s">
        <v>24</v>
      </c>
      <c r="B14">
        <v>1995</v>
      </c>
      <c r="C14">
        <v>3</v>
      </c>
      <c r="D14" t="s">
        <v>26</v>
      </c>
      <c r="E14" t="s">
        <v>12</v>
      </c>
      <c r="F14">
        <v>0.50470000000000004</v>
      </c>
      <c r="G14">
        <v>0.33300000000000002</v>
      </c>
      <c r="H14">
        <v>0.66700000000000004</v>
      </c>
      <c r="I14">
        <v>1</v>
      </c>
      <c r="J14">
        <v>54.859378999999997</v>
      </c>
      <c r="K14">
        <v>329.65</v>
      </c>
      <c r="L14">
        <v>0.20705555555555555</v>
      </c>
      <c r="M14">
        <v>0.3561111111111111</v>
      </c>
      <c r="N14">
        <v>1</v>
      </c>
    </row>
    <row r="15" spans="1:14" x14ac:dyDescent="0.2">
      <c r="A15" t="s">
        <v>24</v>
      </c>
      <c r="B15">
        <v>1999</v>
      </c>
      <c r="C15">
        <v>3</v>
      </c>
      <c r="D15" t="s">
        <v>27</v>
      </c>
      <c r="E15" t="s">
        <v>12</v>
      </c>
      <c r="F15">
        <v>0.30809999999999998</v>
      </c>
      <c r="G15">
        <v>0</v>
      </c>
      <c r="H15">
        <v>0.66700000000000004</v>
      </c>
      <c r="I15">
        <v>2</v>
      </c>
      <c r="J15">
        <v>35.126942999999997</v>
      </c>
      <c r="K15">
        <v>276.69</v>
      </c>
      <c r="L15">
        <v>0.19738888888888892</v>
      </c>
      <c r="M15">
        <v>0.32249999999999995</v>
      </c>
      <c r="N15">
        <v>1</v>
      </c>
    </row>
    <row r="16" spans="1:14" x14ac:dyDescent="0.2">
      <c r="A16" t="s">
        <v>24</v>
      </c>
      <c r="B16">
        <v>2003</v>
      </c>
      <c r="C16">
        <v>3</v>
      </c>
      <c r="D16" t="s">
        <v>27</v>
      </c>
      <c r="E16" t="s">
        <v>12</v>
      </c>
      <c r="F16">
        <v>0.50919999999999999</v>
      </c>
      <c r="G16">
        <v>0.33300000000000002</v>
      </c>
      <c r="H16">
        <v>0.66700000000000004</v>
      </c>
      <c r="I16">
        <v>2</v>
      </c>
      <c r="J16">
        <v>57.555165000000002</v>
      </c>
      <c r="K16">
        <v>316.38</v>
      </c>
      <c r="L16">
        <v>0.18450000000000008</v>
      </c>
      <c r="M16">
        <v>0.27849999999999991</v>
      </c>
      <c r="N16">
        <v>1</v>
      </c>
    </row>
    <row r="17" spans="1:14" x14ac:dyDescent="0.2">
      <c r="A17" t="s">
        <v>24</v>
      </c>
      <c r="B17">
        <v>2007</v>
      </c>
      <c r="C17">
        <v>3</v>
      </c>
      <c r="D17" t="s">
        <v>27</v>
      </c>
      <c r="E17" t="s">
        <v>12</v>
      </c>
      <c r="F17">
        <v>0.4748</v>
      </c>
      <c r="G17">
        <v>0.33300000000000002</v>
      </c>
      <c r="H17">
        <v>0.66700000000000004</v>
      </c>
      <c r="I17">
        <v>2</v>
      </c>
      <c r="J17">
        <v>55.472892000000002</v>
      </c>
      <c r="K17">
        <v>426.81</v>
      </c>
      <c r="L17">
        <v>0.17161111111111119</v>
      </c>
      <c r="M17">
        <v>0.22349999999999998</v>
      </c>
      <c r="N17">
        <v>1</v>
      </c>
    </row>
    <row r="18" spans="1:14" x14ac:dyDescent="0.2">
      <c r="A18" t="s">
        <v>24</v>
      </c>
      <c r="B18">
        <v>2011</v>
      </c>
      <c r="C18">
        <v>3</v>
      </c>
      <c r="D18" t="s">
        <v>27</v>
      </c>
      <c r="E18" t="s">
        <v>12</v>
      </c>
      <c r="F18">
        <v>0.43790000000000001</v>
      </c>
      <c r="G18">
        <v>0.33300000000000002</v>
      </c>
      <c r="H18">
        <v>0.66700000000000004</v>
      </c>
      <c r="I18">
        <v>0</v>
      </c>
      <c r="J18">
        <v>48.392499999999998</v>
      </c>
      <c r="K18">
        <v>667.56</v>
      </c>
      <c r="L18">
        <v>0.15872222222222199</v>
      </c>
      <c r="M18">
        <v>0.17949999999999994</v>
      </c>
      <c r="N18">
        <v>1</v>
      </c>
    </row>
    <row r="19" spans="1:14" x14ac:dyDescent="0.2">
      <c r="A19" t="s">
        <v>24</v>
      </c>
      <c r="B19">
        <v>2015</v>
      </c>
      <c r="C19">
        <v>3</v>
      </c>
      <c r="D19" t="s">
        <v>28</v>
      </c>
      <c r="E19" t="s">
        <v>17</v>
      </c>
      <c r="F19">
        <v>0.51770000000000005</v>
      </c>
      <c r="G19">
        <v>0.33300000000000002</v>
      </c>
      <c r="H19">
        <v>0.33300000000000002</v>
      </c>
      <c r="I19">
        <v>2</v>
      </c>
      <c r="J19">
        <v>72.955038000000002</v>
      </c>
      <c r="K19">
        <v>841.43</v>
      </c>
      <c r="L19">
        <v>0.14583333333333345</v>
      </c>
      <c r="M19">
        <v>7.3249999999999954E-2</v>
      </c>
      <c r="N19">
        <v>0</v>
      </c>
    </row>
    <row r="20" spans="1:14" x14ac:dyDescent="0.2">
      <c r="A20" t="s">
        <v>29</v>
      </c>
      <c r="B20">
        <v>1995</v>
      </c>
      <c r="C20">
        <v>4</v>
      </c>
      <c r="D20" t="s">
        <v>30</v>
      </c>
      <c r="E20" t="s">
        <v>21</v>
      </c>
      <c r="F20">
        <v>0.45779999999999998</v>
      </c>
      <c r="G20">
        <v>0.5</v>
      </c>
      <c r="H20">
        <v>0.5</v>
      </c>
      <c r="I20">
        <v>0</v>
      </c>
      <c r="J20">
        <v>62.182847000000002</v>
      </c>
      <c r="K20">
        <v>97.33</v>
      </c>
      <c r="L20">
        <v>0.439</v>
      </c>
      <c r="M20">
        <v>0.35499999999999998</v>
      </c>
      <c r="N20">
        <v>0</v>
      </c>
    </row>
    <row r="21" spans="1:14" x14ac:dyDescent="0.2">
      <c r="A21" t="s">
        <v>29</v>
      </c>
      <c r="B21">
        <v>1999</v>
      </c>
      <c r="C21">
        <v>4</v>
      </c>
      <c r="D21" t="s">
        <v>31</v>
      </c>
      <c r="E21" t="s">
        <v>12</v>
      </c>
      <c r="F21">
        <v>0.40770000000000001</v>
      </c>
      <c r="G21">
        <v>0.4</v>
      </c>
      <c r="H21">
        <v>0.6</v>
      </c>
      <c r="I21">
        <v>0</v>
      </c>
      <c r="J21">
        <v>51.613841000000001</v>
      </c>
      <c r="K21">
        <v>77.47</v>
      </c>
      <c r="L21">
        <v>0.40299999999999997</v>
      </c>
      <c r="M21">
        <v>0.32749999999999996</v>
      </c>
      <c r="N21">
        <v>1</v>
      </c>
    </row>
    <row r="22" spans="1:14" x14ac:dyDescent="0.2">
      <c r="A22" t="s">
        <v>29</v>
      </c>
      <c r="B22">
        <v>2003</v>
      </c>
      <c r="C22">
        <v>4</v>
      </c>
      <c r="D22" t="s">
        <v>30</v>
      </c>
      <c r="E22" t="s">
        <v>32</v>
      </c>
      <c r="F22">
        <v>0.47210000000000002</v>
      </c>
      <c r="G22">
        <v>0.6</v>
      </c>
      <c r="H22">
        <v>0.6</v>
      </c>
      <c r="I22">
        <v>2</v>
      </c>
      <c r="J22">
        <v>66.518238999999994</v>
      </c>
      <c r="K22">
        <v>87.39</v>
      </c>
      <c r="L22">
        <v>0.35499999999999993</v>
      </c>
      <c r="M22">
        <v>0.29149999999999993</v>
      </c>
      <c r="N22">
        <v>0</v>
      </c>
    </row>
    <row r="23" spans="1:14" x14ac:dyDescent="0.2">
      <c r="A23" t="s">
        <v>29</v>
      </c>
      <c r="B23">
        <v>2007</v>
      </c>
      <c r="C23">
        <v>4</v>
      </c>
      <c r="D23" t="s">
        <v>30</v>
      </c>
      <c r="E23" t="s">
        <v>32</v>
      </c>
      <c r="F23">
        <v>0.69059999999999999</v>
      </c>
      <c r="G23">
        <v>0.8</v>
      </c>
      <c r="H23">
        <v>0.6</v>
      </c>
      <c r="I23">
        <v>2</v>
      </c>
      <c r="J23">
        <v>85.903704000000005</v>
      </c>
      <c r="K23">
        <v>129.25</v>
      </c>
      <c r="L23">
        <v>0.30699999999999994</v>
      </c>
      <c r="M23">
        <v>0.2465</v>
      </c>
      <c r="N23">
        <v>1</v>
      </c>
    </row>
    <row r="24" spans="1:14" x14ac:dyDescent="0.2">
      <c r="A24" t="s">
        <v>29</v>
      </c>
      <c r="B24">
        <v>2011</v>
      </c>
      <c r="C24">
        <v>4</v>
      </c>
      <c r="D24" t="s">
        <v>30</v>
      </c>
      <c r="E24" t="s">
        <v>32</v>
      </c>
      <c r="F24">
        <v>0.51880000000000004</v>
      </c>
      <c r="G24">
        <v>0.8</v>
      </c>
      <c r="H24">
        <v>0.8</v>
      </c>
      <c r="I24">
        <v>0</v>
      </c>
      <c r="J24">
        <v>61.744264999999999</v>
      </c>
      <c r="K24">
        <v>194.51</v>
      </c>
      <c r="L24">
        <v>0.25899999999999995</v>
      </c>
      <c r="M24">
        <v>0.21049999999999996</v>
      </c>
      <c r="N24">
        <v>1</v>
      </c>
    </row>
    <row r="25" spans="1:14" x14ac:dyDescent="0.2">
      <c r="A25" t="s">
        <v>29</v>
      </c>
      <c r="B25">
        <v>2015</v>
      </c>
      <c r="C25">
        <v>4</v>
      </c>
      <c r="D25" t="s">
        <v>33</v>
      </c>
      <c r="E25" t="s">
        <v>12</v>
      </c>
      <c r="F25">
        <v>0.32050000000000001</v>
      </c>
      <c r="G25">
        <v>0.2</v>
      </c>
      <c r="H25">
        <v>0.6</v>
      </c>
      <c r="I25">
        <v>2</v>
      </c>
      <c r="J25">
        <v>45.022913000000003</v>
      </c>
      <c r="K25">
        <v>286.17</v>
      </c>
      <c r="L25">
        <v>0.21099999999999991</v>
      </c>
      <c r="M25">
        <v>9.174999999999997E-2</v>
      </c>
      <c r="N25">
        <v>1</v>
      </c>
    </row>
    <row r="26" spans="1:14" x14ac:dyDescent="0.2">
      <c r="A26" t="s">
        <v>34</v>
      </c>
      <c r="B26">
        <v>1995</v>
      </c>
      <c r="C26">
        <v>5</v>
      </c>
      <c r="D26" t="s">
        <v>35</v>
      </c>
      <c r="E26" t="s">
        <v>12</v>
      </c>
      <c r="F26">
        <v>0.3044</v>
      </c>
      <c r="G26">
        <v>0.25</v>
      </c>
      <c r="H26">
        <v>0.75</v>
      </c>
      <c r="I26">
        <v>2</v>
      </c>
      <c r="J26">
        <v>38.903168999999998</v>
      </c>
      <c r="K26">
        <v>145.71</v>
      </c>
      <c r="L26">
        <v>0.36438888888888887</v>
      </c>
      <c r="M26">
        <v>0.30333333333333334</v>
      </c>
      <c r="N26">
        <v>1</v>
      </c>
    </row>
    <row r="27" spans="1:14" x14ac:dyDescent="0.2">
      <c r="A27" t="s">
        <v>34</v>
      </c>
      <c r="B27">
        <v>1999</v>
      </c>
      <c r="C27">
        <v>5</v>
      </c>
      <c r="D27" t="s">
        <v>35</v>
      </c>
      <c r="E27" t="s">
        <v>12</v>
      </c>
      <c r="F27">
        <v>9.8799999999999999E-2</v>
      </c>
      <c r="G27">
        <v>0</v>
      </c>
      <c r="H27">
        <v>1</v>
      </c>
      <c r="I27">
        <v>2</v>
      </c>
      <c r="J27">
        <v>7.6169719999999996</v>
      </c>
      <c r="K27">
        <v>120.62</v>
      </c>
      <c r="L27">
        <v>0.32672222222222225</v>
      </c>
      <c r="M27">
        <v>0.28499999999999998</v>
      </c>
      <c r="N27">
        <v>1</v>
      </c>
    </row>
    <row r="28" spans="1:14" x14ac:dyDescent="0.2">
      <c r="A28" t="s">
        <v>34</v>
      </c>
      <c r="B28">
        <v>2003</v>
      </c>
      <c r="C28">
        <v>5</v>
      </c>
      <c r="D28" t="s">
        <v>35</v>
      </c>
      <c r="E28" t="s">
        <v>12</v>
      </c>
      <c r="F28">
        <v>0.42220000000000002</v>
      </c>
      <c r="G28">
        <v>0.4</v>
      </c>
      <c r="H28">
        <v>0.6</v>
      </c>
      <c r="I28">
        <v>2</v>
      </c>
      <c r="J28">
        <v>57.338334000000003</v>
      </c>
      <c r="K28">
        <v>143.81</v>
      </c>
      <c r="L28">
        <v>0.27650000000000008</v>
      </c>
      <c r="M28">
        <v>0.26099999999999995</v>
      </c>
      <c r="N28">
        <v>1</v>
      </c>
    </row>
    <row r="29" spans="1:14" x14ac:dyDescent="0.2">
      <c r="A29" t="s">
        <v>34</v>
      </c>
      <c r="B29">
        <v>2007</v>
      </c>
      <c r="C29">
        <v>5</v>
      </c>
      <c r="D29" t="s">
        <v>35</v>
      </c>
      <c r="E29" t="s">
        <v>12</v>
      </c>
      <c r="F29">
        <v>0.51080000000000003</v>
      </c>
      <c r="G29">
        <v>0.6</v>
      </c>
      <c r="H29">
        <v>0.8</v>
      </c>
      <c r="I29">
        <v>2</v>
      </c>
      <c r="J29">
        <v>59.947408000000003</v>
      </c>
      <c r="K29">
        <v>205.66</v>
      </c>
      <c r="L29">
        <v>0.2262777777777778</v>
      </c>
      <c r="M29">
        <v>0.23099999999999998</v>
      </c>
      <c r="N29">
        <v>0</v>
      </c>
    </row>
    <row r="30" spans="1:14" x14ac:dyDescent="0.2">
      <c r="A30" t="s">
        <v>34</v>
      </c>
      <c r="B30">
        <v>2011</v>
      </c>
      <c r="C30">
        <v>5</v>
      </c>
      <c r="D30" t="s">
        <v>35</v>
      </c>
      <c r="E30" t="s">
        <v>12</v>
      </c>
      <c r="F30">
        <v>0.4239</v>
      </c>
      <c r="G30">
        <v>0.6</v>
      </c>
      <c r="H30">
        <v>0.4</v>
      </c>
      <c r="I30">
        <v>2</v>
      </c>
      <c r="J30">
        <v>72.514022999999995</v>
      </c>
      <c r="K30">
        <v>340.05</v>
      </c>
      <c r="L30">
        <v>0.17605555555555549</v>
      </c>
      <c r="M30">
        <v>0.20699999999999996</v>
      </c>
      <c r="N30">
        <v>1</v>
      </c>
    </row>
    <row r="31" spans="1:14" x14ac:dyDescent="0.2">
      <c r="A31" t="s">
        <v>34</v>
      </c>
      <c r="B31">
        <v>2015</v>
      </c>
      <c r="C31">
        <v>5</v>
      </c>
      <c r="D31" t="s">
        <v>36</v>
      </c>
      <c r="E31" t="s">
        <v>37</v>
      </c>
      <c r="F31">
        <v>0.46960000000000002</v>
      </c>
      <c r="G31">
        <v>0.4</v>
      </c>
      <c r="H31">
        <v>0.4</v>
      </c>
      <c r="I31">
        <v>2</v>
      </c>
      <c r="J31">
        <v>69.120901000000003</v>
      </c>
      <c r="K31">
        <v>444.24</v>
      </c>
      <c r="L31">
        <v>0.12583333333333324</v>
      </c>
      <c r="M31">
        <v>9.4499999999999973E-2</v>
      </c>
      <c r="N31">
        <v>0</v>
      </c>
    </row>
    <row r="32" spans="1:14" x14ac:dyDescent="0.2">
      <c r="A32" t="s">
        <v>38</v>
      </c>
      <c r="B32">
        <v>1995</v>
      </c>
      <c r="C32">
        <v>6</v>
      </c>
      <c r="D32" t="s">
        <v>39</v>
      </c>
      <c r="E32" t="s">
        <v>12</v>
      </c>
      <c r="F32">
        <v>0.40110000000000001</v>
      </c>
      <c r="G32">
        <v>0.16700000000000001</v>
      </c>
      <c r="H32">
        <v>0.66700000000000004</v>
      </c>
      <c r="I32">
        <v>1</v>
      </c>
      <c r="J32">
        <v>43.476047000000001</v>
      </c>
      <c r="K32">
        <v>88.73</v>
      </c>
      <c r="L32">
        <v>0.26938888888888884</v>
      </c>
      <c r="M32">
        <v>0.26222222222222225</v>
      </c>
      <c r="N32">
        <v>1</v>
      </c>
    </row>
    <row r="33" spans="1:14" x14ac:dyDescent="0.2">
      <c r="A33" t="s">
        <v>38</v>
      </c>
      <c r="B33">
        <v>1999</v>
      </c>
      <c r="C33">
        <v>6</v>
      </c>
      <c r="D33" t="s">
        <v>40</v>
      </c>
      <c r="E33" t="s">
        <v>12</v>
      </c>
      <c r="F33">
        <v>0.35410000000000003</v>
      </c>
      <c r="G33">
        <v>0.4</v>
      </c>
      <c r="H33">
        <v>0.6</v>
      </c>
      <c r="I33">
        <v>2</v>
      </c>
      <c r="J33">
        <v>53.216160000000002</v>
      </c>
      <c r="K33">
        <v>69.95</v>
      </c>
      <c r="L33">
        <v>0.24972222222222223</v>
      </c>
      <c r="M33">
        <v>0.25</v>
      </c>
      <c r="N33">
        <v>1</v>
      </c>
    </row>
    <row r="34" spans="1:14" x14ac:dyDescent="0.2">
      <c r="A34" t="s">
        <v>38</v>
      </c>
      <c r="B34">
        <v>2003</v>
      </c>
      <c r="C34">
        <v>6</v>
      </c>
      <c r="D34" t="s">
        <v>40</v>
      </c>
      <c r="E34" t="s">
        <v>12</v>
      </c>
      <c r="F34">
        <v>0.54239999999999999</v>
      </c>
      <c r="G34">
        <v>0.57099999999999995</v>
      </c>
      <c r="H34">
        <v>0.57099999999999995</v>
      </c>
      <c r="I34">
        <v>2</v>
      </c>
      <c r="J34">
        <v>71.172910999999999</v>
      </c>
      <c r="K34">
        <v>72.08</v>
      </c>
      <c r="L34">
        <v>0.22349999999999998</v>
      </c>
      <c r="M34">
        <v>0.23399999999999999</v>
      </c>
      <c r="N34">
        <v>1</v>
      </c>
    </row>
    <row r="35" spans="1:14" x14ac:dyDescent="0.2">
      <c r="A35" t="s">
        <v>38</v>
      </c>
      <c r="B35">
        <v>2007</v>
      </c>
      <c r="C35">
        <v>6</v>
      </c>
      <c r="D35" t="s">
        <v>40</v>
      </c>
      <c r="E35" t="s">
        <v>12</v>
      </c>
      <c r="F35">
        <v>0.64859999999999995</v>
      </c>
      <c r="G35">
        <v>0.57099999999999995</v>
      </c>
      <c r="H35">
        <v>0.42899999999999999</v>
      </c>
      <c r="I35">
        <v>0</v>
      </c>
      <c r="J35">
        <v>79.083038999999999</v>
      </c>
      <c r="K35">
        <v>98.53</v>
      </c>
      <c r="L35">
        <v>0.19727777777777775</v>
      </c>
      <c r="M35">
        <v>0.214</v>
      </c>
      <c r="N35">
        <v>1</v>
      </c>
    </row>
    <row r="36" spans="1:14" x14ac:dyDescent="0.2">
      <c r="A36" t="s">
        <v>38</v>
      </c>
      <c r="B36">
        <v>2011</v>
      </c>
      <c r="C36">
        <v>6</v>
      </c>
      <c r="D36" t="s">
        <v>41</v>
      </c>
      <c r="E36" t="s">
        <v>21</v>
      </c>
      <c r="F36">
        <v>0.58499999999999996</v>
      </c>
      <c r="G36">
        <v>0.85699999999999998</v>
      </c>
      <c r="H36">
        <v>0.28599999999999998</v>
      </c>
      <c r="I36">
        <v>2</v>
      </c>
      <c r="J36">
        <v>95.261056999999994</v>
      </c>
      <c r="K36">
        <v>153.66</v>
      </c>
      <c r="L36">
        <v>0.17105555555555552</v>
      </c>
      <c r="M36">
        <v>0.19799999999999998</v>
      </c>
      <c r="N36">
        <v>1</v>
      </c>
    </row>
    <row r="37" spans="1:14" x14ac:dyDescent="0.2">
      <c r="A37" t="s">
        <v>38</v>
      </c>
      <c r="B37">
        <v>2015</v>
      </c>
      <c r="C37">
        <v>6</v>
      </c>
      <c r="D37" t="s">
        <v>41</v>
      </c>
      <c r="E37" t="s">
        <v>12</v>
      </c>
      <c r="F37">
        <v>0.56889999999999996</v>
      </c>
      <c r="G37">
        <v>0.71399999999999997</v>
      </c>
      <c r="H37">
        <v>0.57099999999999995</v>
      </c>
      <c r="I37">
        <v>2</v>
      </c>
      <c r="J37">
        <v>77.180957000000006</v>
      </c>
      <c r="K37">
        <v>190.79</v>
      </c>
      <c r="L37">
        <v>0.14483333333333329</v>
      </c>
      <c r="M37">
        <v>9.2999999999999985E-2</v>
      </c>
      <c r="N37">
        <v>1</v>
      </c>
    </row>
    <row r="38" spans="1:14" x14ac:dyDescent="0.2">
      <c r="A38" t="s">
        <v>42</v>
      </c>
      <c r="B38">
        <v>1995</v>
      </c>
      <c r="C38">
        <v>7</v>
      </c>
      <c r="D38" t="s">
        <v>44</v>
      </c>
      <c r="E38" t="s">
        <v>21</v>
      </c>
      <c r="F38">
        <v>0.49719999999999998</v>
      </c>
      <c r="G38">
        <v>0.5</v>
      </c>
      <c r="H38">
        <v>0.5</v>
      </c>
      <c r="I38">
        <v>2</v>
      </c>
      <c r="J38">
        <v>69.414567000000005</v>
      </c>
      <c r="K38">
        <v>73.77</v>
      </c>
      <c r="L38">
        <v>0.34561111111111109</v>
      </c>
      <c r="M38">
        <v>0.28277777777777779</v>
      </c>
      <c r="N38">
        <v>0</v>
      </c>
    </row>
    <row r="39" spans="1:14" x14ac:dyDescent="0.2">
      <c r="A39" t="s">
        <v>42</v>
      </c>
      <c r="B39">
        <v>1999</v>
      </c>
      <c r="C39">
        <v>7</v>
      </c>
      <c r="D39" t="s">
        <v>44</v>
      </c>
      <c r="E39" t="s">
        <v>21</v>
      </c>
      <c r="F39">
        <v>0.38900000000000001</v>
      </c>
      <c r="G39">
        <v>0.6</v>
      </c>
      <c r="H39">
        <v>0.6</v>
      </c>
      <c r="I39">
        <v>1</v>
      </c>
      <c r="J39">
        <v>59.064700999999999</v>
      </c>
      <c r="K39">
        <v>62.43</v>
      </c>
      <c r="L39">
        <v>0.30527777777777781</v>
      </c>
      <c r="M39">
        <v>0.26750000000000002</v>
      </c>
      <c r="N39">
        <v>0</v>
      </c>
    </row>
    <row r="40" spans="1:14" x14ac:dyDescent="0.2">
      <c r="A40" t="s">
        <v>42</v>
      </c>
      <c r="B40">
        <v>2003</v>
      </c>
      <c r="C40">
        <v>7</v>
      </c>
      <c r="D40" t="s">
        <v>45</v>
      </c>
      <c r="E40" t="s">
        <v>21</v>
      </c>
      <c r="F40">
        <v>0.45100000000000001</v>
      </c>
      <c r="G40">
        <v>0.42899999999999999</v>
      </c>
      <c r="H40">
        <v>0.57099999999999995</v>
      </c>
      <c r="I40">
        <v>2</v>
      </c>
      <c r="J40">
        <v>61.267187</v>
      </c>
      <c r="K40">
        <v>68.89</v>
      </c>
      <c r="L40">
        <v>0.25150000000000006</v>
      </c>
      <c r="M40">
        <v>0.2475</v>
      </c>
      <c r="N40">
        <v>0</v>
      </c>
    </row>
    <row r="41" spans="1:14" x14ac:dyDescent="0.2">
      <c r="A41" t="s">
        <v>42</v>
      </c>
      <c r="B41">
        <v>2007</v>
      </c>
      <c r="C41">
        <v>7</v>
      </c>
      <c r="D41" t="s">
        <v>45</v>
      </c>
      <c r="E41" t="s">
        <v>21</v>
      </c>
      <c r="F41">
        <v>0.49819999999999998</v>
      </c>
      <c r="G41">
        <v>0.42899999999999999</v>
      </c>
      <c r="H41">
        <v>0.42899999999999999</v>
      </c>
      <c r="I41">
        <v>2</v>
      </c>
      <c r="J41">
        <v>70.452764999999999</v>
      </c>
      <c r="K41">
        <v>99.57</v>
      </c>
      <c r="L41">
        <v>0.19772222222222227</v>
      </c>
      <c r="M41">
        <v>0.2225</v>
      </c>
      <c r="N41">
        <v>1</v>
      </c>
    </row>
    <row r="42" spans="1:14" x14ac:dyDescent="0.2">
      <c r="A42" t="s">
        <v>42</v>
      </c>
      <c r="B42">
        <v>2011</v>
      </c>
      <c r="C42">
        <v>7</v>
      </c>
      <c r="D42" t="s">
        <v>45</v>
      </c>
      <c r="E42" t="s">
        <v>21</v>
      </c>
      <c r="F42">
        <v>0.57620000000000005</v>
      </c>
      <c r="G42">
        <v>0.42899999999999999</v>
      </c>
      <c r="H42">
        <v>0.71399999999999997</v>
      </c>
      <c r="I42">
        <v>2</v>
      </c>
      <c r="J42">
        <v>62.472619999999999</v>
      </c>
      <c r="K42">
        <v>165.75</v>
      </c>
      <c r="L42">
        <v>0.1439444444444444</v>
      </c>
      <c r="M42">
        <v>0.20249999999999999</v>
      </c>
      <c r="N42">
        <v>1</v>
      </c>
    </row>
    <row r="43" spans="1:14" x14ac:dyDescent="0.2">
      <c r="A43" t="s">
        <v>42</v>
      </c>
      <c r="B43">
        <v>2015</v>
      </c>
      <c r="C43">
        <v>7</v>
      </c>
      <c r="D43" t="s">
        <v>45</v>
      </c>
      <c r="E43" t="s">
        <v>21</v>
      </c>
      <c r="F43">
        <v>0.57799999999999996</v>
      </c>
      <c r="G43">
        <v>0.42899999999999999</v>
      </c>
      <c r="H43">
        <v>0.42899999999999999</v>
      </c>
      <c r="I43">
        <v>1</v>
      </c>
      <c r="J43">
        <v>72.859758999999997</v>
      </c>
      <c r="K43">
        <v>209.8</v>
      </c>
      <c r="L43">
        <v>9.0166666666666659E-2</v>
      </c>
      <c r="M43">
        <v>9.3749999999999986E-2</v>
      </c>
      <c r="N43">
        <v>1</v>
      </c>
    </row>
    <row r="44" spans="1:14" x14ac:dyDescent="0.2">
      <c r="A44" t="s">
        <v>46</v>
      </c>
      <c r="B44">
        <v>1995</v>
      </c>
      <c r="C44">
        <v>8</v>
      </c>
      <c r="D44" t="s">
        <v>48</v>
      </c>
      <c r="E44" t="s">
        <v>12</v>
      </c>
      <c r="F44">
        <v>0.25940000000000002</v>
      </c>
      <c r="G44">
        <v>0.16700000000000001</v>
      </c>
      <c r="H44">
        <v>0.83299999999999996</v>
      </c>
      <c r="I44">
        <v>2</v>
      </c>
      <c r="J44">
        <v>29.924059</v>
      </c>
      <c r="K44">
        <v>112.99</v>
      </c>
      <c r="L44">
        <v>0.30972222222222223</v>
      </c>
      <c r="M44">
        <v>0.29388888888888887</v>
      </c>
      <c r="N44">
        <v>1</v>
      </c>
    </row>
    <row r="45" spans="1:14" x14ac:dyDescent="0.2">
      <c r="A45" t="s">
        <v>46</v>
      </c>
      <c r="B45">
        <v>1999</v>
      </c>
      <c r="C45">
        <v>8</v>
      </c>
      <c r="D45" t="s">
        <v>48</v>
      </c>
      <c r="E45" t="s">
        <v>12</v>
      </c>
      <c r="F45">
        <v>4.5699999999999998E-2</v>
      </c>
      <c r="G45">
        <v>0.2</v>
      </c>
      <c r="H45">
        <v>1</v>
      </c>
      <c r="I45">
        <v>1</v>
      </c>
      <c r="J45">
        <v>8.1387680000000007</v>
      </c>
      <c r="K45">
        <v>85.3</v>
      </c>
      <c r="L45">
        <v>0.28005555555555556</v>
      </c>
      <c r="M45">
        <v>0.27249999999999996</v>
      </c>
      <c r="N45">
        <v>1</v>
      </c>
    </row>
    <row r="46" spans="1:14" x14ac:dyDescent="0.2">
      <c r="A46" t="s">
        <v>46</v>
      </c>
      <c r="B46">
        <v>2003</v>
      </c>
      <c r="C46">
        <v>8</v>
      </c>
      <c r="D46" t="s">
        <v>49</v>
      </c>
      <c r="E46" t="s">
        <v>12</v>
      </c>
      <c r="F46">
        <v>0.47010000000000002</v>
      </c>
      <c r="G46">
        <v>0.4</v>
      </c>
      <c r="H46">
        <v>0.6</v>
      </c>
      <c r="I46">
        <v>0</v>
      </c>
      <c r="J46">
        <v>55.390988</v>
      </c>
      <c r="K46">
        <v>94.42</v>
      </c>
      <c r="L46">
        <v>0.24049999999999999</v>
      </c>
      <c r="M46">
        <v>0.24449999999999994</v>
      </c>
      <c r="N46">
        <v>1</v>
      </c>
    </row>
    <row r="47" spans="1:14" x14ac:dyDescent="0.2">
      <c r="A47" t="s">
        <v>46</v>
      </c>
      <c r="B47">
        <v>2007</v>
      </c>
      <c r="C47">
        <v>8</v>
      </c>
      <c r="D47" t="s">
        <v>48</v>
      </c>
      <c r="E47" t="s">
        <v>23</v>
      </c>
      <c r="F47">
        <v>0.59819999999999995</v>
      </c>
      <c r="G47">
        <v>0.4</v>
      </c>
      <c r="H47">
        <v>0.6</v>
      </c>
      <c r="I47">
        <v>2</v>
      </c>
      <c r="J47">
        <v>67.991825000000006</v>
      </c>
      <c r="K47">
        <v>132.97999999999999</v>
      </c>
      <c r="L47">
        <v>0.20094444444444443</v>
      </c>
      <c r="M47">
        <v>0.20949999999999999</v>
      </c>
      <c r="N47">
        <v>1</v>
      </c>
    </row>
    <row r="48" spans="1:14" x14ac:dyDescent="0.2">
      <c r="A48" t="s">
        <v>46</v>
      </c>
      <c r="B48">
        <v>2011</v>
      </c>
      <c r="C48">
        <v>8</v>
      </c>
      <c r="D48" t="s">
        <v>48</v>
      </c>
      <c r="E48" t="s">
        <v>50</v>
      </c>
      <c r="F48">
        <v>0.4395</v>
      </c>
      <c r="G48">
        <v>0.4</v>
      </c>
      <c r="H48">
        <v>0.6</v>
      </c>
      <c r="I48">
        <v>2</v>
      </c>
      <c r="J48">
        <v>58.385523999999997</v>
      </c>
      <c r="K48">
        <v>240.37</v>
      </c>
      <c r="L48">
        <v>0.16138888888888889</v>
      </c>
      <c r="M48">
        <v>0.18149999999999997</v>
      </c>
      <c r="N48">
        <v>1</v>
      </c>
    </row>
    <row r="49" spans="1:14" x14ac:dyDescent="0.2">
      <c r="A49" t="s">
        <v>46</v>
      </c>
      <c r="B49">
        <v>2015</v>
      </c>
      <c r="C49">
        <v>8</v>
      </c>
      <c r="D49" t="s">
        <v>48</v>
      </c>
      <c r="E49" t="s">
        <v>50</v>
      </c>
      <c r="F49">
        <v>0.47299999999999998</v>
      </c>
      <c r="G49">
        <v>0.6</v>
      </c>
      <c r="H49">
        <v>0.6</v>
      </c>
      <c r="I49">
        <v>1</v>
      </c>
      <c r="J49">
        <v>64.149321999999998</v>
      </c>
      <c r="K49">
        <v>277.3</v>
      </c>
      <c r="L49">
        <v>0.12183333333333332</v>
      </c>
      <c r="M49">
        <v>8.0249999999999974E-2</v>
      </c>
      <c r="N49">
        <v>1</v>
      </c>
    </row>
    <row r="50" spans="1:14" x14ac:dyDescent="0.2">
      <c r="A50" t="s">
        <v>51</v>
      </c>
      <c r="B50">
        <v>1995</v>
      </c>
      <c r="C50">
        <v>9</v>
      </c>
      <c r="D50" t="s">
        <v>52</v>
      </c>
      <c r="E50" t="s">
        <v>12</v>
      </c>
      <c r="F50">
        <v>0.56010000000000004</v>
      </c>
      <c r="G50">
        <v>0.28599999999999998</v>
      </c>
      <c r="H50">
        <v>0.42899999999999999</v>
      </c>
      <c r="I50">
        <v>1</v>
      </c>
      <c r="J50">
        <v>67.372281000000001</v>
      </c>
      <c r="K50">
        <v>64.930000000000007</v>
      </c>
      <c r="L50">
        <v>0.33083333333333326</v>
      </c>
      <c r="M50">
        <v>0.30277777777777776</v>
      </c>
      <c r="N50">
        <v>1</v>
      </c>
    </row>
    <row r="51" spans="1:14" x14ac:dyDescent="0.2">
      <c r="A51" t="s">
        <v>51</v>
      </c>
      <c r="B51">
        <v>1999</v>
      </c>
      <c r="C51">
        <v>9</v>
      </c>
      <c r="D51" t="s">
        <v>53</v>
      </c>
      <c r="E51" t="s">
        <v>12</v>
      </c>
      <c r="F51">
        <v>0.2999</v>
      </c>
      <c r="G51">
        <v>0.28599999999999998</v>
      </c>
      <c r="H51">
        <v>0.71399999999999997</v>
      </c>
      <c r="I51">
        <v>1</v>
      </c>
      <c r="J51">
        <v>38.920484999999999</v>
      </c>
      <c r="K51">
        <v>52.25</v>
      </c>
      <c r="L51">
        <v>0.29983333333333334</v>
      </c>
      <c r="M51">
        <v>0.28749999999999998</v>
      </c>
      <c r="N51">
        <v>1</v>
      </c>
    </row>
    <row r="52" spans="1:14" x14ac:dyDescent="0.2">
      <c r="A52" t="s">
        <v>51</v>
      </c>
      <c r="B52">
        <v>2003</v>
      </c>
      <c r="C52">
        <v>9</v>
      </c>
      <c r="D52" t="s">
        <v>52</v>
      </c>
      <c r="E52" t="s">
        <v>12</v>
      </c>
      <c r="F52">
        <v>0.59360000000000002</v>
      </c>
      <c r="G52">
        <v>0.42899999999999999</v>
      </c>
      <c r="H52">
        <v>0.57099999999999995</v>
      </c>
      <c r="I52">
        <v>2</v>
      </c>
      <c r="J52">
        <v>69.898934999999994</v>
      </c>
      <c r="K52">
        <v>52.07</v>
      </c>
      <c r="L52">
        <v>0.25850000000000012</v>
      </c>
      <c r="M52">
        <v>0.26749999999999996</v>
      </c>
      <c r="N52">
        <v>1</v>
      </c>
    </row>
    <row r="53" spans="1:14" x14ac:dyDescent="0.2">
      <c r="A53" t="s">
        <v>51</v>
      </c>
      <c r="B53">
        <v>2007</v>
      </c>
      <c r="C53">
        <v>9</v>
      </c>
      <c r="D53" t="s">
        <v>52</v>
      </c>
      <c r="E53" t="s">
        <v>12</v>
      </c>
      <c r="F53">
        <v>0.80879999999999996</v>
      </c>
      <c r="G53">
        <v>0.57099999999999995</v>
      </c>
      <c r="H53">
        <v>0.28599999999999998</v>
      </c>
      <c r="I53">
        <v>2</v>
      </c>
      <c r="J53">
        <v>100</v>
      </c>
      <c r="K53">
        <v>68.12</v>
      </c>
      <c r="L53">
        <v>0.21716666666666673</v>
      </c>
      <c r="M53">
        <v>0.24249999999999999</v>
      </c>
      <c r="N53">
        <v>1</v>
      </c>
    </row>
    <row r="54" spans="1:14" x14ac:dyDescent="0.2">
      <c r="A54" t="s">
        <v>51</v>
      </c>
      <c r="B54">
        <v>2011</v>
      </c>
      <c r="C54">
        <v>9</v>
      </c>
      <c r="D54" t="s">
        <v>52</v>
      </c>
      <c r="E54" t="s">
        <v>12</v>
      </c>
      <c r="F54">
        <v>0.60899999999999999</v>
      </c>
      <c r="G54">
        <v>0.57099999999999995</v>
      </c>
      <c r="H54">
        <v>0.28599999999999998</v>
      </c>
      <c r="I54">
        <v>0</v>
      </c>
      <c r="J54">
        <v>83.059076000000005</v>
      </c>
      <c r="K54">
        <v>105.8</v>
      </c>
      <c r="L54">
        <v>0.17583333333333331</v>
      </c>
      <c r="M54">
        <v>0.22249999999999998</v>
      </c>
      <c r="N54">
        <v>1</v>
      </c>
    </row>
    <row r="55" spans="1:14" x14ac:dyDescent="0.2">
      <c r="A55" t="s">
        <v>51</v>
      </c>
      <c r="B55">
        <v>2015</v>
      </c>
      <c r="C55">
        <v>9</v>
      </c>
      <c r="D55" t="s">
        <v>54</v>
      </c>
      <c r="E55" t="s">
        <v>17</v>
      </c>
      <c r="F55">
        <v>0.53010000000000002</v>
      </c>
      <c r="G55">
        <v>0.42899999999999999</v>
      </c>
      <c r="H55">
        <v>0.71399999999999997</v>
      </c>
      <c r="I55">
        <v>2</v>
      </c>
      <c r="J55">
        <v>59.682132000000003</v>
      </c>
      <c r="K55">
        <v>130.34</v>
      </c>
      <c r="L55">
        <v>0.13449999999999998</v>
      </c>
      <c r="M55">
        <v>0.10374999999999998</v>
      </c>
      <c r="N55">
        <v>0</v>
      </c>
    </row>
    <row r="56" spans="1:14" x14ac:dyDescent="0.2">
      <c r="A56" t="s">
        <v>55</v>
      </c>
      <c r="B56">
        <v>1995</v>
      </c>
      <c r="C56">
        <v>10</v>
      </c>
      <c r="D56" t="s">
        <v>57</v>
      </c>
      <c r="E56" t="s">
        <v>21</v>
      </c>
      <c r="F56">
        <v>0.47149999999999997</v>
      </c>
      <c r="G56">
        <v>0.66700000000000004</v>
      </c>
      <c r="H56">
        <v>0.5</v>
      </c>
      <c r="I56">
        <v>0</v>
      </c>
      <c r="J56">
        <v>68.155221999999995</v>
      </c>
      <c r="K56">
        <v>91.28</v>
      </c>
      <c r="L56">
        <v>0.38588888888888884</v>
      </c>
      <c r="M56">
        <v>0.30388888888888888</v>
      </c>
      <c r="N56">
        <v>0</v>
      </c>
    </row>
    <row r="57" spans="1:14" x14ac:dyDescent="0.2">
      <c r="A57" t="s">
        <v>55</v>
      </c>
      <c r="B57">
        <v>1999</v>
      </c>
      <c r="C57">
        <v>10</v>
      </c>
      <c r="D57" t="s">
        <v>58</v>
      </c>
      <c r="E57" t="s">
        <v>12</v>
      </c>
      <c r="F57">
        <v>0.36759999999999998</v>
      </c>
      <c r="G57">
        <v>0.2</v>
      </c>
      <c r="H57">
        <v>0.6</v>
      </c>
      <c r="I57">
        <v>2</v>
      </c>
      <c r="J57">
        <v>47.873933000000001</v>
      </c>
      <c r="K57">
        <v>73.95</v>
      </c>
      <c r="L57">
        <v>0.3392222222222222</v>
      </c>
      <c r="M57">
        <v>0.28249999999999997</v>
      </c>
      <c r="N57">
        <v>1</v>
      </c>
    </row>
    <row r="58" spans="1:14" x14ac:dyDescent="0.2">
      <c r="A58" t="s">
        <v>55</v>
      </c>
      <c r="B58">
        <v>2003</v>
      </c>
      <c r="C58">
        <v>10</v>
      </c>
      <c r="D58" t="s">
        <v>58</v>
      </c>
      <c r="E58" t="s">
        <v>12</v>
      </c>
      <c r="F58">
        <v>0.44330000000000003</v>
      </c>
      <c r="G58">
        <v>0.6</v>
      </c>
      <c r="H58">
        <v>0.6</v>
      </c>
      <c r="I58">
        <v>2</v>
      </c>
      <c r="J58">
        <v>64.774940999999998</v>
      </c>
      <c r="K58">
        <v>81.25</v>
      </c>
      <c r="L58">
        <v>0.27700000000000002</v>
      </c>
      <c r="M58">
        <v>0.25449999999999995</v>
      </c>
      <c r="N58">
        <v>1</v>
      </c>
    </row>
    <row r="59" spans="1:14" x14ac:dyDescent="0.2">
      <c r="A59" t="s">
        <v>55</v>
      </c>
      <c r="B59">
        <v>2007</v>
      </c>
      <c r="C59">
        <v>10</v>
      </c>
      <c r="D59" t="s">
        <v>58</v>
      </c>
      <c r="E59" t="s">
        <v>12</v>
      </c>
      <c r="F59">
        <v>0.50080000000000002</v>
      </c>
      <c r="G59">
        <v>0.6</v>
      </c>
      <c r="H59">
        <v>0.6</v>
      </c>
      <c r="I59">
        <v>0</v>
      </c>
      <c r="J59">
        <v>63.408693999999997</v>
      </c>
      <c r="K59">
        <v>115.26</v>
      </c>
      <c r="L59">
        <v>0.21477777777777779</v>
      </c>
      <c r="M59">
        <v>0.2195</v>
      </c>
      <c r="N59">
        <v>0</v>
      </c>
    </row>
    <row r="60" spans="1:14" x14ac:dyDescent="0.2">
      <c r="A60" t="s">
        <v>55</v>
      </c>
      <c r="B60">
        <v>2011</v>
      </c>
      <c r="C60">
        <v>10</v>
      </c>
      <c r="D60" t="s">
        <v>59</v>
      </c>
      <c r="E60" t="s">
        <v>21</v>
      </c>
      <c r="F60">
        <v>0.56730000000000003</v>
      </c>
      <c r="G60">
        <v>0.6</v>
      </c>
      <c r="H60">
        <v>0.6</v>
      </c>
      <c r="I60">
        <v>2</v>
      </c>
      <c r="J60">
        <v>72.280809000000005</v>
      </c>
      <c r="K60">
        <v>202.06</v>
      </c>
      <c r="L60">
        <v>0.15255555555555558</v>
      </c>
      <c r="M60">
        <v>0.19149999999999998</v>
      </c>
      <c r="N60">
        <v>1</v>
      </c>
    </row>
    <row r="61" spans="1:14" x14ac:dyDescent="0.2">
      <c r="A61" t="s">
        <v>55</v>
      </c>
      <c r="B61">
        <v>2015</v>
      </c>
      <c r="C61">
        <v>10</v>
      </c>
      <c r="D61" t="s">
        <v>59</v>
      </c>
      <c r="E61" t="s">
        <v>21</v>
      </c>
      <c r="F61">
        <v>0.5121</v>
      </c>
      <c r="G61">
        <v>0.6</v>
      </c>
      <c r="H61">
        <v>0.6</v>
      </c>
      <c r="I61">
        <v>2</v>
      </c>
      <c r="J61">
        <v>68.939487</v>
      </c>
      <c r="K61">
        <v>274.38</v>
      </c>
      <c r="L61">
        <v>9.0333333333333377E-2</v>
      </c>
      <c r="M61">
        <v>8.5249999999999979E-2</v>
      </c>
      <c r="N61">
        <v>1</v>
      </c>
    </row>
    <row r="62" spans="1:14" x14ac:dyDescent="0.2">
      <c r="A62" t="s">
        <v>60</v>
      </c>
      <c r="B62">
        <v>1995</v>
      </c>
      <c r="C62">
        <v>11</v>
      </c>
      <c r="D62" t="s">
        <v>61</v>
      </c>
      <c r="E62" t="s">
        <v>12</v>
      </c>
      <c r="F62">
        <v>0.34089999999999998</v>
      </c>
      <c r="G62">
        <v>0.28599999999999998</v>
      </c>
      <c r="H62">
        <v>0.71399999999999997</v>
      </c>
      <c r="I62">
        <v>1</v>
      </c>
      <c r="J62">
        <v>41.402264000000002</v>
      </c>
      <c r="K62">
        <v>60.32</v>
      </c>
      <c r="L62">
        <v>0.46094444444444443</v>
      </c>
      <c r="M62">
        <v>0.35388888888888886</v>
      </c>
      <c r="N62">
        <v>1</v>
      </c>
    </row>
    <row r="63" spans="1:14" x14ac:dyDescent="0.2">
      <c r="A63" t="s">
        <v>60</v>
      </c>
      <c r="B63">
        <v>1999</v>
      </c>
      <c r="C63">
        <v>11</v>
      </c>
      <c r="D63" t="s">
        <v>62</v>
      </c>
      <c r="E63" t="s">
        <v>12</v>
      </c>
      <c r="F63">
        <v>0.28510000000000002</v>
      </c>
      <c r="G63">
        <v>0.14299999999999999</v>
      </c>
      <c r="H63">
        <v>0.71399999999999997</v>
      </c>
      <c r="I63">
        <v>2</v>
      </c>
      <c r="J63">
        <v>36.044049000000001</v>
      </c>
      <c r="K63">
        <v>48.7</v>
      </c>
      <c r="L63">
        <v>0.42861111111111111</v>
      </c>
      <c r="M63">
        <v>0.33250000000000002</v>
      </c>
      <c r="N63">
        <v>1</v>
      </c>
    </row>
    <row r="64" spans="1:14" x14ac:dyDescent="0.2">
      <c r="A64" t="s">
        <v>60</v>
      </c>
      <c r="B64">
        <v>2003</v>
      </c>
      <c r="C64">
        <v>11</v>
      </c>
      <c r="D64" t="s">
        <v>62</v>
      </c>
      <c r="E64" t="s">
        <v>12</v>
      </c>
      <c r="F64">
        <v>0.34539999999999998</v>
      </c>
      <c r="G64">
        <v>0.57099999999999995</v>
      </c>
      <c r="H64">
        <v>0.71399999999999997</v>
      </c>
      <c r="I64">
        <v>2</v>
      </c>
      <c r="J64">
        <v>52.875191999999998</v>
      </c>
      <c r="K64">
        <v>53.89</v>
      </c>
      <c r="L64">
        <v>0.38550000000000001</v>
      </c>
      <c r="M64">
        <v>0.30449999999999994</v>
      </c>
      <c r="N64">
        <v>1</v>
      </c>
    </row>
    <row r="65" spans="1:14" x14ac:dyDescent="0.2">
      <c r="A65" t="s">
        <v>60</v>
      </c>
      <c r="B65">
        <v>2007</v>
      </c>
      <c r="C65">
        <v>11</v>
      </c>
      <c r="D65" t="s">
        <v>62</v>
      </c>
      <c r="E65" t="s">
        <v>12</v>
      </c>
      <c r="F65">
        <v>0.70879999999999999</v>
      </c>
      <c r="G65">
        <v>0.42899999999999999</v>
      </c>
      <c r="H65">
        <v>0.42899999999999999</v>
      </c>
      <c r="I65">
        <v>2</v>
      </c>
      <c r="J65">
        <v>83.200635000000005</v>
      </c>
      <c r="K65">
        <v>78.64</v>
      </c>
      <c r="L65">
        <v>0.34238888888888891</v>
      </c>
      <c r="M65">
        <v>0.26950000000000002</v>
      </c>
      <c r="N65">
        <v>1</v>
      </c>
    </row>
    <row r="66" spans="1:14" x14ac:dyDescent="0.2">
      <c r="A66" t="s">
        <v>60</v>
      </c>
      <c r="B66">
        <v>2011</v>
      </c>
      <c r="C66">
        <v>11</v>
      </c>
      <c r="D66" t="s">
        <v>62</v>
      </c>
      <c r="E66" t="s">
        <v>12</v>
      </c>
      <c r="F66">
        <v>0.67159999999999997</v>
      </c>
      <c r="G66">
        <v>0.42899999999999999</v>
      </c>
      <c r="H66">
        <v>0.28599999999999998</v>
      </c>
      <c r="I66">
        <v>0</v>
      </c>
      <c r="J66">
        <v>82.475155999999998</v>
      </c>
      <c r="K66">
        <v>144.59</v>
      </c>
      <c r="L66">
        <v>0.29927777777777781</v>
      </c>
      <c r="M66">
        <v>0.24149999999999999</v>
      </c>
      <c r="N66">
        <v>1</v>
      </c>
    </row>
    <row r="67" spans="1:14" x14ac:dyDescent="0.2">
      <c r="A67" t="s">
        <v>60</v>
      </c>
      <c r="B67">
        <v>2015</v>
      </c>
      <c r="C67">
        <v>11</v>
      </c>
      <c r="D67" t="s">
        <v>63</v>
      </c>
      <c r="E67" t="s">
        <v>64</v>
      </c>
      <c r="F67">
        <v>0.5363</v>
      </c>
      <c r="G67">
        <v>0.42899999999999999</v>
      </c>
      <c r="H67">
        <v>0.57099999999999995</v>
      </c>
      <c r="I67">
        <v>2</v>
      </c>
      <c r="J67">
        <v>66.430498</v>
      </c>
      <c r="K67">
        <v>157.69999999999999</v>
      </c>
      <c r="L67">
        <v>0.25616666666666671</v>
      </c>
      <c r="M67">
        <v>0.11024999999999999</v>
      </c>
      <c r="N67">
        <v>0</v>
      </c>
    </row>
    <row r="68" spans="1:14" x14ac:dyDescent="0.2">
      <c r="A68" t="s">
        <v>65</v>
      </c>
      <c r="B68">
        <v>1995</v>
      </c>
      <c r="C68">
        <v>12</v>
      </c>
      <c r="D68" t="s">
        <v>67</v>
      </c>
      <c r="E68" t="s">
        <v>12</v>
      </c>
      <c r="F68">
        <v>0.46889999999999998</v>
      </c>
      <c r="G68">
        <v>0.5</v>
      </c>
      <c r="H68">
        <v>0.75</v>
      </c>
      <c r="I68">
        <v>2</v>
      </c>
      <c r="J68">
        <v>56.559798999999998</v>
      </c>
      <c r="K68">
        <v>151.36000000000001</v>
      </c>
      <c r="L68">
        <v>0.307</v>
      </c>
      <c r="M68">
        <v>0.28277777777777779</v>
      </c>
      <c r="N68">
        <v>1</v>
      </c>
    </row>
    <row r="69" spans="1:14" x14ac:dyDescent="0.2">
      <c r="A69" t="s">
        <v>65</v>
      </c>
      <c r="B69">
        <v>1999</v>
      </c>
      <c r="C69">
        <v>12</v>
      </c>
      <c r="D69" t="s">
        <v>67</v>
      </c>
      <c r="E69" t="s">
        <v>12</v>
      </c>
      <c r="F69">
        <v>0.1822</v>
      </c>
      <c r="G69">
        <v>0</v>
      </c>
      <c r="H69">
        <v>1</v>
      </c>
      <c r="I69">
        <v>1</v>
      </c>
      <c r="J69">
        <v>10.241879000000001</v>
      </c>
      <c r="K69">
        <v>117.94</v>
      </c>
      <c r="L69">
        <v>0.28299999999999997</v>
      </c>
      <c r="M69">
        <v>0.26750000000000002</v>
      </c>
      <c r="N69">
        <v>1</v>
      </c>
    </row>
    <row r="70" spans="1:14" x14ac:dyDescent="0.2">
      <c r="A70" t="s">
        <v>65</v>
      </c>
      <c r="B70">
        <v>2003</v>
      </c>
      <c r="C70">
        <v>12</v>
      </c>
      <c r="D70" t="s">
        <v>68</v>
      </c>
      <c r="E70" t="s">
        <v>12</v>
      </c>
      <c r="F70">
        <v>0.4284</v>
      </c>
      <c r="G70">
        <v>0.33300000000000002</v>
      </c>
      <c r="H70">
        <v>0.66700000000000004</v>
      </c>
      <c r="I70">
        <v>1</v>
      </c>
      <c r="J70">
        <v>50.240848999999997</v>
      </c>
      <c r="K70">
        <v>131.94999999999999</v>
      </c>
      <c r="L70">
        <v>0.25099999999999995</v>
      </c>
      <c r="M70">
        <v>0.2475</v>
      </c>
      <c r="N70">
        <v>1</v>
      </c>
    </row>
    <row r="71" spans="1:14" x14ac:dyDescent="0.2">
      <c r="A71" t="s">
        <v>65</v>
      </c>
      <c r="B71">
        <v>2007</v>
      </c>
      <c r="C71">
        <v>12</v>
      </c>
      <c r="D71" t="s">
        <v>69</v>
      </c>
      <c r="E71" t="s">
        <v>12</v>
      </c>
      <c r="F71">
        <v>0.50039999999999996</v>
      </c>
      <c r="G71">
        <v>0.33300000000000002</v>
      </c>
      <c r="H71">
        <v>1</v>
      </c>
      <c r="I71">
        <v>2</v>
      </c>
      <c r="J71">
        <v>42.181699000000002</v>
      </c>
      <c r="K71">
        <v>208.64</v>
      </c>
      <c r="L71">
        <v>0.21899999999999994</v>
      </c>
      <c r="M71">
        <v>0.2225</v>
      </c>
      <c r="N71">
        <v>1</v>
      </c>
    </row>
    <row r="72" spans="1:14" x14ac:dyDescent="0.2">
      <c r="A72" t="s">
        <v>65</v>
      </c>
      <c r="B72">
        <v>2011</v>
      </c>
      <c r="C72">
        <v>12</v>
      </c>
      <c r="D72" t="s">
        <v>69</v>
      </c>
      <c r="E72" t="s">
        <v>12</v>
      </c>
      <c r="F72">
        <v>0.44769999999999999</v>
      </c>
      <c r="G72">
        <v>0.66700000000000004</v>
      </c>
      <c r="H72">
        <v>0.33300000000000002</v>
      </c>
      <c r="I72">
        <v>2</v>
      </c>
      <c r="J72">
        <v>79.004048999999995</v>
      </c>
      <c r="K72">
        <v>314.76</v>
      </c>
      <c r="L72">
        <v>0.18699999999999997</v>
      </c>
      <c r="M72">
        <v>0.20249999999999999</v>
      </c>
      <c r="N72">
        <v>1</v>
      </c>
    </row>
    <row r="73" spans="1:14" x14ac:dyDescent="0.2">
      <c r="A73" t="s">
        <v>65</v>
      </c>
      <c r="B73">
        <v>2017</v>
      </c>
      <c r="C73">
        <v>12</v>
      </c>
      <c r="D73" t="s">
        <v>70</v>
      </c>
      <c r="E73" t="s">
        <v>71</v>
      </c>
      <c r="F73">
        <v>0.51480000000000004</v>
      </c>
      <c r="G73">
        <v>0.33300000000000002</v>
      </c>
      <c r="H73">
        <v>0.66700000000000004</v>
      </c>
      <c r="I73">
        <v>0</v>
      </c>
      <c r="J73">
        <v>53.047348999999997</v>
      </c>
      <c r="K73">
        <v>519.32000000000005</v>
      </c>
      <c r="L73">
        <v>0.15499999999999994</v>
      </c>
      <c r="M73">
        <v>9.3749999999999986E-2</v>
      </c>
      <c r="N73">
        <v>0</v>
      </c>
    </row>
    <row r="74" spans="1:14" x14ac:dyDescent="0.2">
      <c r="A74" t="s">
        <v>72</v>
      </c>
      <c r="B74">
        <v>1995</v>
      </c>
      <c r="C74">
        <v>13</v>
      </c>
      <c r="D74" t="s">
        <v>73</v>
      </c>
      <c r="E74" t="s">
        <v>12</v>
      </c>
      <c r="F74">
        <v>0.52059999999999995</v>
      </c>
      <c r="G74">
        <v>0.16700000000000001</v>
      </c>
      <c r="H74">
        <v>0.5</v>
      </c>
      <c r="I74">
        <v>1</v>
      </c>
      <c r="J74">
        <v>58.152203999999998</v>
      </c>
      <c r="K74">
        <v>94.94</v>
      </c>
      <c r="L74">
        <v>0.3372222222222222</v>
      </c>
      <c r="M74">
        <v>0.32444444444444442</v>
      </c>
      <c r="N74">
        <v>1</v>
      </c>
    </row>
    <row r="75" spans="1:14" x14ac:dyDescent="0.2">
      <c r="A75" t="s">
        <v>72</v>
      </c>
      <c r="B75">
        <v>1999</v>
      </c>
      <c r="C75">
        <v>13</v>
      </c>
      <c r="D75" t="s">
        <v>74</v>
      </c>
      <c r="E75" t="s">
        <v>12</v>
      </c>
      <c r="F75">
        <v>3.85E-2</v>
      </c>
      <c r="G75">
        <v>0.4</v>
      </c>
      <c r="H75">
        <v>1</v>
      </c>
      <c r="I75">
        <v>0</v>
      </c>
      <c r="J75">
        <v>11.438947000000001</v>
      </c>
      <c r="K75">
        <v>73.03</v>
      </c>
      <c r="L75">
        <v>0.30455555555555552</v>
      </c>
      <c r="M75">
        <v>0.3</v>
      </c>
      <c r="N75">
        <v>1</v>
      </c>
    </row>
    <row r="76" spans="1:14" x14ac:dyDescent="0.2">
      <c r="A76" t="s">
        <v>72</v>
      </c>
      <c r="B76">
        <v>2003</v>
      </c>
      <c r="C76">
        <v>13</v>
      </c>
      <c r="D76" t="s">
        <v>75</v>
      </c>
      <c r="E76" t="s">
        <v>76</v>
      </c>
      <c r="F76">
        <v>0.47670000000000001</v>
      </c>
      <c r="G76">
        <v>0.8</v>
      </c>
      <c r="H76">
        <v>0.4</v>
      </c>
      <c r="I76">
        <v>0</v>
      </c>
      <c r="J76">
        <v>77.022677999999999</v>
      </c>
      <c r="K76">
        <v>80.14</v>
      </c>
      <c r="L76">
        <v>0.26099999999999995</v>
      </c>
      <c r="M76">
        <v>0.26799999999999996</v>
      </c>
      <c r="N76">
        <v>0</v>
      </c>
    </row>
    <row r="77" spans="1:14" x14ac:dyDescent="0.2">
      <c r="A77" t="s">
        <v>72</v>
      </c>
      <c r="B77">
        <v>2007</v>
      </c>
      <c r="C77">
        <v>13</v>
      </c>
      <c r="D77" t="s">
        <v>77</v>
      </c>
      <c r="E77" t="s">
        <v>21</v>
      </c>
      <c r="F77">
        <v>0.70779999999999998</v>
      </c>
      <c r="G77">
        <v>0.6</v>
      </c>
      <c r="H77">
        <v>0.4</v>
      </c>
      <c r="I77">
        <v>0</v>
      </c>
      <c r="J77">
        <v>84.852040000000002</v>
      </c>
      <c r="K77">
        <v>115.62</v>
      </c>
      <c r="L77">
        <v>0.21744444444444444</v>
      </c>
      <c r="M77">
        <v>0.22799999999999998</v>
      </c>
      <c r="N77">
        <v>1</v>
      </c>
    </row>
    <row r="78" spans="1:14" x14ac:dyDescent="0.2">
      <c r="A78" t="s">
        <v>72</v>
      </c>
      <c r="B78">
        <v>2015</v>
      </c>
      <c r="C78">
        <v>13</v>
      </c>
      <c r="D78" t="s">
        <v>78</v>
      </c>
      <c r="E78" t="s">
        <v>50</v>
      </c>
      <c r="F78">
        <v>0.61119999999999997</v>
      </c>
      <c r="G78">
        <v>0.4</v>
      </c>
      <c r="H78">
        <v>0.6</v>
      </c>
      <c r="I78">
        <v>0</v>
      </c>
      <c r="J78">
        <v>63.931939999999997</v>
      </c>
      <c r="K78">
        <v>250.51</v>
      </c>
      <c r="L78">
        <v>0.1303333333333333</v>
      </c>
      <c r="M78">
        <v>8.5999999999999965E-2</v>
      </c>
      <c r="N78">
        <v>0</v>
      </c>
    </row>
    <row r="79" spans="1:14" x14ac:dyDescent="0.2">
      <c r="A79" t="s">
        <v>79</v>
      </c>
      <c r="B79">
        <v>1995</v>
      </c>
      <c r="C79">
        <v>14</v>
      </c>
      <c r="D79" t="s">
        <v>81</v>
      </c>
      <c r="E79" t="s">
        <v>12</v>
      </c>
      <c r="F79">
        <v>0.50749999999999995</v>
      </c>
      <c r="G79">
        <v>0.5</v>
      </c>
      <c r="H79">
        <v>0.5</v>
      </c>
      <c r="I79">
        <v>0</v>
      </c>
      <c r="J79">
        <v>65.191248000000002</v>
      </c>
      <c r="K79">
        <v>84.86</v>
      </c>
      <c r="L79">
        <v>0.3250555555555556</v>
      </c>
      <c r="M79">
        <v>0.27277777777777779</v>
      </c>
      <c r="N79">
        <v>1</v>
      </c>
    </row>
    <row r="80" spans="1:14" x14ac:dyDescent="0.2">
      <c r="A80" t="s">
        <v>79</v>
      </c>
      <c r="B80">
        <v>1999</v>
      </c>
      <c r="C80">
        <v>14</v>
      </c>
      <c r="D80" t="s">
        <v>82</v>
      </c>
      <c r="E80" t="s">
        <v>21</v>
      </c>
      <c r="F80">
        <v>0.48720000000000002</v>
      </c>
      <c r="G80">
        <v>0.6</v>
      </c>
      <c r="H80">
        <v>0.4</v>
      </c>
      <c r="I80">
        <v>2</v>
      </c>
      <c r="J80">
        <v>76.345647999999997</v>
      </c>
      <c r="K80">
        <v>67.290000000000006</v>
      </c>
      <c r="L80">
        <v>0.29138888888888886</v>
      </c>
      <c r="M80">
        <v>0.25750000000000001</v>
      </c>
      <c r="N80">
        <v>0</v>
      </c>
    </row>
    <row r="81" spans="1:14" x14ac:dyDescent="0.2">
      <c r="A81" t="s">
        <v>79</v>
      </c>
      <c r="B81">
        <v>2003</v>
      </c>
      <c r="C81">
        <v>14</v>
      </c>
      <c r="D81" t="s">
        <v>82</v>
      </c>
      <c r="E81" t="s">
        <v>21</v>
      </c>
      <c r="F81">
        <v>0.3463</v>
      </c>
      <c r="G81">
        <v>0.4</v>
      </c>
      <c r="H81">
        <v>0.8</v>
      </c>
      <c r="I81">
        <v>2</v>
      </c>
      <c r="J81">
        <v>43.830627999999997</v>
      </c>
      <c r="K81">
        <v>69.8</v>
      </c>
      <c r="L81">
        <v>0.24649999999999991</v>
      </c>
      <c r="M81">
        <v>0.23749999999999999</v>
      </c>
      <c r="N81">
        <v>0</v>
      </c>
    </row>
    <row r="82" spans="1:14" x14ac:dyDescent="0.2">
      <c r="A82" t="s">
        <v>79</v>
      </c>
      <c r="B82">
        <v>2007</v>
      </c>
      <c r="C82">
        <v>14</v>
      </c>
      <c r="D82" t="s">
        <v>82</v>
      </c>
      <c r="E82" t="s">
        <v>21</v>
      </c>
      <c r="F82">
        <v>0.438</v>
      </c>
      <c r="G82">
        <v>0.4</v>
      </c>
      <c r="H82">
        <v>0.6</v>
      </c>
      <c r="I82">
        <v>2</v>
      </c>
      <c r="J82">
        <v>58.294727000000002</v>
      </c>
      <c r="K82">
        <v>92.76</v>
      </c>
      <c r="L82">
        <v>0.2016111111111111</v>
      </c>
      <c r="M82">
        <v>0.21249999999999999</v>
      </c>
      <c r="N82">
        <v>1</v>
      </c>
    </row>
    <row r="83" spans="1:14" x14ac:dyDescent="0.2">
      <c r="A83" t="s">
        <v>79</v>
      </c>
      <c r="B83">
        <v>2011</v>
      </c>
      <c r="C83">
        <v>14</v>
      </c>
      <c r="D83" t="s">
        <v>82</v>
      </c>
      <c r="E83" t="s">
        <v>21</v>
      </c>
      <c r="F83">
        <v>0.47410000000000002</v>
      </c>
      <c r="G83">
        <v>0.4</v>
      </c>
      <c r="H83">
        <v>0.6</v>
      </c>
      <c r="I83">
        <v>2</v>
      </c>
      <c r="J83">
        <v>60.479903</v>
      </c>
      <c r="K83">
        <v>151.96</v>
      </c>
      <c r="L83">
        <v>0.15672222222222223</v>
      </c>
      <c r="M83">
        <v>0.19249999999999998</v>
      </c>
      <c r="N83">
        <v>1</v>
      </c>
    </row>
    <row r="84" spans="1:14" x14ac:dyDescent="0.2">
      <c r="A84" t="s">
        <v>79</v>
      </c>
      <c r="B84">
        <v>2015</v>
      </c>
      <c r="C84">
        <v>14</v>
      </c>
      <c r="D84" t="s">
        <v>82</v>
      </c>
      <c r="E84" t="s">
        <v>21</v>
      </c>
      <c r="F84">
        <v>0.45100000000000001</v>
      </c>
      <c r="G84">
        <v>0.42899999999999999</v>
      </c>
      <c r="H84">
        <v>0.57099999999999995</v>
      </c>
      <c r="I84">
        <v>0</v>
      </c>
      <c r="J84">
        <v>56.420395999999997</v>
      </c>
      <c r="K84">
        <v>201.76</v>
      </c>
      <c r="L84">
        <v>0.1118333333333334</v>
      </c>
      <c r="M84">
        <v>8.8749999999999982E-2</v>
      </c>
      <c r="N84">
        <v>1</v>
      </c>
    </row>
    <row r="85" spans="1:14" x14ac:dyDescent="0.2">
      <c r="A85" t="s">
        <v>83</v>
      </c>
      <c r="B85">
        <v>1995</v>
      </c>
      <c r="C85">
        <v>15</v>
      </c>
      <c r="D85" t="s">
        <v>84</v>
      </c>
      <c r="E85" t="s">
        <v>12</v>
      </c>
      <c r="F85">
        <v>0.54100000000000004</v>
      </c>
      <c r="G85">
        <v>0.33300000000000002</v>
      </c>
      <c r="H85">
        <v>0.5</v>
      </c>
      <c r="I85">
        <v>2</v>
      </c>
      <c r="J85">
        <v>66.922736</v>
      </c>
      <c r="K85">
        <v>156.78</v>
      </c>
      <c r="L85">
        <v>0.42027777777777786</v>
      </c>
      <c r="M85">
        <v>0.27277777777777779</v>
      </c>
      <c r="N85">
        <v>1</v>
      </c>
    </row>
    <row r="86" spans="1:14" x14ac:dyDescent="0.2">
      <c r="A86" t="s">
        <v>83</v>
      </c>
      <c r="B86">
        <v>1999</v>
      </c>
      <c r="C86">
        <v>15</v>
      </c>
      <c r="D86" t="s">
        <v>84</v>
      </c>
      <c r="E86" t="s">
        <v>12</v>
      </c>
      <c r="F86">
        <v>0.48670000000000002</v>
      </c>
      <c r="G86">
        <v>0.2</v>
      </c>
      <c r="H86">
        <v>0.6</v>
      </c>
      <c r="I86">
        <v>2</v>
      </c>
      <c r="J86">
        <v>55.083198000000003</v>
      </c>
      <c r="K86">
        <v>130.30000000000001</v>
      </c>
      <c r="L86">
        <v>0.37794444444444442</v>
      </c>
      <c r="M86">
        <v>0.25750000000000001</v>
      </c>
      <c r="N86">
        <v>1</v>
      </c>
    </row>
    <row r="87" spans="1:14" x14ac:dyDescent="0.2">
      <c r="A87" t="s">
        <v>83</v>
      </c>
      <c r="B87">
        <v>2003</v>
      </c>
      <c r="C87">
        <v>15</v>
      </c>
      <c r="D87" t="s">
        <v>84</v>
      </c>
      <c r="E87" t="s">
        <v>12</v>
      </c>
      <c r="F87">
        <v>0.4632</v>
      </c>
      <c r="G87">
        <v>0.4</v>
      </c>
      <c r="H87">
        <v>0.6</v>
      </c>
      <c r="I87">
        <v>0</v>
      </c>
      <c r="J87">
        <v>54.973323000000001</v>
      </c>
      <c r="K87">
        <v>151.75</v>
      </c>
      <c r="L87">
        <v>0.3214999999999999</v>
      </c>
      <c r="M87">
        <v>0.23749999999999999</v>
      </c>
      <c r="N87">
        <v>1</v>
      </c>
    </row>
    <row r="88" spans="1:14" x14ac:dyDescent="0.2">
      <c r="A88" t="s">
        <v>83</v>
      </c>
      <c r="B88">
        <v>2007</v>
      </c>
      <c r="C88">
        <v>15</v>
      </c>
      <c r="D88" t="s">
        <v>85</v>
      </c>
      <c r="E88" t="s">
        <v>21</v>
      </c>
      <c r="F88">
        <v>0.50760000000000005</v>
      </c>
      <c r="G88">
        <v>0.4</v>
      </c>
      <c r="H88">
        <v>0.4</v>
      </c>
      <c r="I88">
        <v>2</v>
      </c>
      <c r="J88">
        <v>71.421087</v>
      </c>
      <c r="K88">
        <v>216.06</v>
      </c>
      <c r="L88">
        <v>0.26505555555555549</v>
      </c>
      <c r="M88">
        <v>0.21249999999999999</v>
      </c>
      <c r="N88">
        <v>1</v>
      </c>
    </row>
    <row r="89" spans="1:14" x14ac:dyDescent="0.2">
      <c r="A89" t="s">
        <v>83</v>
      </c>
      <c r="B89">
        <v>2011</v>
      </c>
      <c r="C89">
        <v>15</v>
      </c>
      <c r="D89" t="s">
        <v>85</v>
      </c>
      <c r="E89" t="s">
        <v>21</v>
      </c>
      <c r="F89">
        <v>0.46650000000000003</v>
      </c>
      <c r="G89">
        <v>0.4</v>
      </c>
      <c r="H89">
        <v>0.4</v>
      </c>
      <c r="I89">
        <v>2</v>
      </c>
      <c r="J89">
        <v>68.933254000000005</v>
      </c>
      <c r="K89">
        <v>350.21</v>
      </c>
      <c r="L89">
        <v>0.20861111111111116</v>
      </c>
      <c r="M89">
        <v>0.19249999999999998</v>
      </c>
      <c r="N89">
        <v>1</v>
      </c>
    </row>
    <row r="90" spans="1:14" x14ac:dyDescent="0.2">
      <c r="A90" t="s">
        <v>83</v>
      </c>
      <c r="B90">
        <v>2015</v>
      </c>
      <c r="C90">
        <v>15</v>
      </c>
      <c r="D90" t="s">
        <v>86</v>
      </c>
      <c r="E90" t="s">
        <v>12</v>
      </c>
      <c r="F90">
        <v>0.50449999999999995</v>
      </c>
      <c r="G90">
        <v>0.4</v>
      </c>
      <c r="H90">
        <v>0.6</v>
      </c>
      <c r="I90">
        <v>2</v>
      </c>
      <c r="J90">
        <v>62.320051999999997</v>
      </c>
      <c r="K90">
        <v>458.87</v>
      </c>
      <c r="L90">
        <v>0.15216666666666676</v>
      </c>
      <c r="M90">
        <v>8.8749999999999982E-2</v>
      </c>
      <c r="N90">
        <v>1</v>
      </c>
    </row>
    <row r="91" spans="1:14" x14ac:dyDescent="0.2">
      <c r="A91" t="s">
        <v>87</v>
      </c>
      <c r="B91">
        <v>1995</v>
      </c>
      <c r="C91">
        <v>16</v>
      </c>
      <c r="D91" t="s">
        <v>88</v>
      </c>
      <c r="E91" t="s">
        <v>12</v>
      </c>
      <c r="F91">
        <v>0.49480000000000002</v>
      </c>
      <c r="G91">
        <v>0.66700000000000004</v>
      </c>
      <c r="H91">
        <v>0.66700000000000004</v>
      </c>
      <c r="I91">
        <v>1</v>
      </c>
      <c r="J91">
        <v>64.546315000000007</v>
      </c>
      <c r="K91">
        <v>375.88</v>
      </c>
      <c r="L91">
        <v>0.37105555555555564</v>
      </c>
      <c r="M91">
        <v>0.29222222222222216</v>
      </c>
      <c r="N91">
        <v>1</v>
      </c>
    </row>
    <row r="92" spans="1:14" x14ac:dyDescent="0.2">
      <c r="A92" t="s">
        <v>87</v>
      </c>
      <c r="B92">
        <v>1999</v>
      </c>
      <c r="C92">
        <v>16</v>
      </c>
      <c r="D92" t="s">
        <v>89</v>
      </c>
      <c r="E92" t="s">
        <v>12</v>
      </c>
      <c r="F92">
        <v>0.49590000000000001</v>
      </c>
      <c r="G92">
        <v>0.33300000000000002</v>
      </c>
      <c r="H92">
        <v>0.66700000000000004</v>
      </c>
      <c r="I92">
        <v>0</v>
      </c>
      <c r="J92">
        <v>51.903309</v>
      </c>
      <c r="K92">
        <v>311.45999999999998</v>
      </c>
      <c r="L92">
        <v>0.32538888888888889</v>
      </c>
      <c r="M92">
        <v>0.27999999999999997</v>
      </c>
      <c r="N92">
        <v>1</v>
      </c>
    </row>
    <row r="93" spans="1:14" x14ac:dyDescent="0.2">
      <c r="A93" t="s">
        <v>87</v>
      </c>
      <c r="B93">
        <v>2003</v>
      </c>
      <c r="C93">
        <v>16</v>
      </c>
      <c r="D93" t="s">
        <v>90</v>
      </c>
      <c r="E93" t="s">
        <v>21</v>
      </c>
      <c r="F93">
        <v>0.40129999999999999</v>
      </c>
      <c r="G93">
        <v>0.33300000000000002</v>
      </c>
      <c r="H93">
        <v>0.66700000000000004</v>
      </c>
      <c r="I93">
        <v>2</v>
      </c>
      <c r="J93">
        <v>51.023848999999998</v>
      </c>
      <c r="K93">
        <v>355.86</v>
      </c>
      <c r="L93">
        <v>0.2644999999999999</v>
      </c>
      <c r="M93">
        <v>0.26399999999999996</v>
      </c>
      <c r="N93">
        <v>0</v>
      </c>
    </row>
    <row r="94" spans="1:14" x14ac:dyDescent="0.2">
      <c r="A94" t="s">
        <v>87</v>
      </c>
      <c r="B94">
        <v>2007</v>
      </c>
      <c r="C94">
        <v>16</v>
      </c>
      <c r="D94" t="s">
        <v>90</v>
      </c>
      <c r="E94" t="s">
        <v>21</v>
      </c>
      <c r="F94">
        <v>0.49959999999999999</v>
      </c>
      <c r="G94">
        <v>0.33300000000000002</v>
      </c>
      <c r="H94">
        <v>0.66700000000000004</v>
      </c>
      <c r="I94">
        <v>2</v>
      </c>
      <c r="J94">
        <v>56.974065000000003</v>
      </c>
      <c r="K94">
        <v>474.9</v>
      </c>
      <c r="L94">
        <v>0.20361111111111105</v>
      </c>
      <c r="M94">
        <v>0.24399999999999999</v>
      </c>
      <c r="N94">
        <v>1</v>
      </c>
    </row>
    <row r="95" spans="1:14" x14ac:dyDescent="0.2">
      <c r="A95" t="s">
        <v>87</v>
      </c>
      <c r="B95">
        <v>2011</v>
      </c>
      <c r="C95">
        <v>16</v>
      </c>
      <c r="D95" t="s">
        <v>90</v>
      </c>
      <c r="E95" t="s">
        <v>21</v>
      </c>
      <c r="F95">
        <v>0.51800000000000002</v>
      </c>
      <c r="G95">
        <v>0.33300000000000002</v>
      </c>
      <c r="H95">
        <v>0.66700000000000004</v>
      </c>
      <c r="I95">
        <v>0</v>
      </c>
      <c r="J95">
        <v>53.241048999999997</v>
      </c>
      <c r="K95">
        <v>705.41</v>
      </c>
      <c r="L95">
        <v>0.14272222222222222</v>
      </c>
      <c r="M95">
        <v>0.22799999999999998</v>
      </c>
      <c r="N95">
        <v>1</v>
      </c>
    </row>
    <row r="96" spans="1:14" x14ac:dyDescent="0.2">
      <c r="A96" t="s">
        <v>87</v>
      </c>
      <c r="B96">
        <v>2015</v>
      </c>
      <c r="C96">
        <v>16</v>
      </c>
      <c r="D96" t="s">
        <v>88</v>
      </c>
      <c r="E96" t="s">
        <v>17</v>
      </c>
      <c r="F96">
        <v>0.47120000000000001</v>
      </c>
      <c r="G96">
        <v>0.66700000000000004</v>
      </c>
      <c r="H96">
        <v>0.66700000000000004</v>
      </c>
      <c r="I96">
        <v>2</v>
      </c>
      <c r="J96">
        <v>65.541173999999998</v>
      </c>
      <c r="K96">
        <v>911.03</v>
      </c>
      <c r="L96">
        <v>8.1833333333333369E-2</v>
      </c>
      <c r="M96">
        <v>0.10799999999999998</v>
      </c>
      <c r="N96">
        <v>0</v>
      </c>
    </row>
    <row r="97" spans="1:14" x14ac:dyDescent="0.2">
      <c r="A97" t="s">
        <v>91</v>
      </c>
      <c r="B97">
        <v>1995</v>
      </c>
      <c r="C97">
        <v>17</v>
      </c>
      <c r="D97" t="s">
        <v>93</v>
      </c>
      <c r="E97" t="s">
        <v>12</v>
      </c>
      <c r="F97">
        <v>0.42230000000000001</v>
      </c>
      <c r="G97">
        <v>0.25</v>
      </c>
      <c r="H97">
        <v>0.5</v>
      </c>
      <c r="I97">
        <v>2</v>
      </c>
      <c r="J97">
        <v>57.181533000000002</v>
      </c>
      <c r="K97">
        <v>167.94</v>
      </c>
      <c r="L97">
        <v>0.46511111111111103</v>
      </c>
      <c r="M97">
        <v>0.27222222222222225</v>
      </c>
      <c r="N97">
        <v>1</v>
      </c>
    </row>
    <row r="98" spans="1:14" x14ac:dyDescent="0.2">
      <c r="A98" t="s">
        <v>91</v>
      </c>
      <c r="B98">
        <v>1999</v>
      </c>
      <c r="C98">
        <v>17</v>
      </c>
      <c r="D98" t="s">
        <v>93</v>
      </c>
      <c r="E98" t="s">
        <v>12</v>
      </c>
      <c r="F98">
        <v>0.38140000000000002</v>
      </c>
      <c r="G98">
        <v>0.33300000000000002</v>
      </c>
      <c r="H98">
        <v>0.66700000000000004</v>
      </c>
      <c r="I98">
        <v>2</v>
      </c>
      <c r="J98">
        <v>49.819277999999997</v>
      </c>
      <c r="K98">
        <v>142.83000000000001</v>
      </c>
      <c r="L98">
        <v>0.42177777777777775</v>
      </c>
      <c r="M98">
        <v>0.26</v>
      </c>
      <c r="N98">
        <v>1</v>
      </c>
    </row>
    <row r="99" spans="1:14" x14ac:dyDescent="0.2">
      <c r="A99" t="s">
        <v>91</v>
      </c>
      <c r="B99">
        <v>2003</v>
      </c>
      <c r="C99">
        <v>17</v>
      </c>
      <c r="D99" t="s">
        <v>93</v>
      </c>
      <c r="E99" t="s">
        <v>12</v>
      </c>
      <c r="F99">
        <v>0.3866</v>
      </c>
      <c r="G99">
        <v>0</v>
      </c>
      <c r="H99">
        <v>0.66700000000000004</v>
      </c>
      <c r="I99">
        <v>2</v>
      </c>
      <c r="J99">
        <v>39.878641999999999</v>
      </c>
      <c r="K99">
        <v>179.99</v>
      </c>
      <c r="L99">
        <v>0.36400000000000005</v>
      </c>
      <c r="M99">
        <v>0.24399999999999999</v>
      </c>
      <c r="N99">
        <v>1</v>
      </c>
    </row>
    <row r="100" spans="1:14" x14ac:dyDescent="0.2">
      <c r="A100" t="s">
        <v>91</v>
      </c>
      <c r="B100">
        <v>2007</v>
      </c>
      <c r="C100">
        <v>17</v>
      </c>
      <c r="D100" t="s">
        <v>93</v>
      </c>
      <c r="E100" t="s">
        <v>12</v>
      </c>
      <c r="F100">
        <v>0.42309999999999998</v>
      </c>
      <c r="G100">
        <v>0.33300000000000002</v>
      </c>
      <c r="H100">
        <v>0.66700000000000004</v>
      </c>
      <c r="I100">
        <v>2</v>
      </c>
      <c r="J100">
        <v>52.343429</v>
      </c>
      <c r="K100">
        <v>408.33</v>
      </c>
      <c r="L100">
        <v>0.30622222222222228</v>
      </c>
      <c r="M100">
        <v>0.224</v>
      </c>
      <c r="N100">
        <v>1</v>
      </c>
    </row>
    <row r="101" spans="1:14" x14ac:dyDescent="0.2">
      <c r="A101" t="s">
        <v>91</v>
      </c>
      <c r="B101">
        <v>2011</v>
      </c>
      <c r="C101">
        <v>17</v>
      </c>
      <c r="D101" t="s">
        <v>93</v>
      </c>
      <c r="E101" t="s">
        <v>12</v>
      </c>
      <c r="F101">
        <v>0.46329999999999999</v>
      </c>
      <c r="G101">
        <v>0.33300000000000002</v>
      </c>
      <c r="H101">
        <v>0.66700000000000004</v>
      </c>
      <c r="I101">
        <v>2</v>
      </c>
      <c r="J101">
        <v>54.776783000000002</v>
      </c>
      <c r="K101">
        <v>520.52</v>
      </c>
      <c r="L101">
        <v>0.24844444444444447</v>
      </c>
      <c r="M101">
        <v>0.20799999999999999</v>
      </c>
      <c r="N101">
        <v>1</v>
      </c>
    </row>
    <row r="102" spans="1:14" x14ac:dyDescent="0.2">
      <c r="A102" t="s">
        <v>91</v>
      </c>
      <c r="B102">
        <v>2015</v>
      </c>
      <c r="C102">
        <v>17</v>
      </c>
      <c r="D102" t="s">
        <v>93</v>
      </c>
      <c r="E102" t="s">
        <v>12</v>
      </c>
      <c r="F102">
        <v>0.42059999999999997</v>
      </c>
      <c r="G102">
        <v>0.33300000000000002</v>
      </c>
      <c r="H102">
        <v>0.66700000000000004</v>
      </c>
      <c r="I102">
        <v>2</v>
      </c>
      <c r="J102">
        <v>52.192101000000001</v>
      </c>
      <c r="K102">
        <v>729.92</v>
      </c>
      <c r="L102">
        <v>0.19066666666666665</v>
      </c>
      <c r="M102">
        <v>9.799999999999999E-2</v>
      </c>
      <c r="N102">
        <v>1</v>
      </c>
    </row>
    <row r="103" spans="1:14" x14ac:dyDescent="0.2">
      <c r="A103" t="s">
        <v>94</v>
      </c>
      <c r="B103">
        <v>1995</v>
      </c>
      <c r="C103">
        <v>18</v>
      </c>
      <c r="D103" t="s">
        <v>95</v>
      </c>
      <c r="E103" t="s">
        <v>37</v>
      </c>
      <c r="F103">
        <v>0.52049999999999996</v>
      </c>
      <c r="G103">
        <v>0.5</v>
      </c>
      <c r="H103">
        <v>0.5</v>
      </c>
      <c r="I103">
        <v>0</v>
      </c>
      <c r="J103">
        <v>65.978153000000006</v>
      </c>
      <c r="K103">
        <v>102.4</v>
      </c>
      <c r="L103">
        <v>0.39161111111111102</v>
      </c>
      <c r="M103">
        <v>0.31222222222222218</v>
      </c>
      <c r="N103">
        <v>0</v>
      </c>
    </row>
    <row r="104" spans="1:14" x14ac:dyDescent="0.2">
      <c r="A104" t="s">
        <v>94</v>
      </c>
      <c r="B104">
        <v>1999</v>
      </c>
      <c r="C104">
        <v>18</v>
      </c>
      <c r="D104" t="s">
        <v>96</v>
      </c>
      <c r="E104" t="s">
        <v>12</v>
      </c>
      <c r="F104">
        <v>0.38290000000000002</v>
      </c>
      <c r="G104">
        <v>0.2</v>
      </c>
      <c r="H104">
        <v>0.6</v>
      </c>
      <c r="I104">
        <v>2</v>
      </c>
      <c r="J104">
        <v>48.800060000000002</v>
      </c>
      <c r="K104">
        <v>83.75</v>
      </c>
      <c r="L104">
        <v>0.35727777777777781</v>
      </c>
      <c r="M104">
        <v>0.3</v>
      </c>
      <c r="N104">
        <v>1</v>
      </c>
    </row>
    <row r="105" spans="1:14" x14ac:dyDescent="0.2">
      <c r="A105" t="s">
        <v>94</v>
      </c>
      <c r="B105">
        <v>2003</v>
      </c>
      <c r="C105">
        <v>18</v>
      </c>
      <c r="D105" t="s">
        <v>96</v>
      </c>
      <c r="E105" t="s">
        <v>12</v>
      </c>
      <c r="F105">
        <v>0.47339999999999999</v>
      </c>
      <c r="G105">
        <v>0.42899999999999999</v>
      </c>
      <c r="H105">
        <v>0.57099999999999995</v>
      </c>
      <c r="I105">
        <v>2</v>
      </c>
      <c r="J105">
        <v>62.623085000000003</v>
      </c>
      <c r="K105">
        <v>96.82</v>
      </c>
      <c r="L105">
        <v>0.31150000000000011</v>
      </c>
      <c r="M105">
        <v>0.28399999999999997</v>
      </c>
      <c r="N105">
        <v>1</v>
      </c>
    </row>
    <row r="106" spans="1:14" x14ac:dyDescent="0.2">
      <c r="A106" t="s">
        <v>94</v>
      </c>
      <c r="B106">
        <v>2007</v>
      </c>
      <c r="C106">
        <v>18</v>
      </c>
      <c r="D106" t="s">
        <v>96</v>
      </c>
      <c r="E106" t="s">
        <v>12</v>
      </c>
      <c r="F106">
        <v>0.50060000000000004</v>
      </c>
      <c r="G106">
        <v>0.42899999999999999</v>
      </c>
      <c r="H106">
        <v>0.57099999999999995</v>
      </c>
      <c r="I106">
        <v>2</v>
      </c>
      <c r="J106">
        <v>64.269533999999993</v>
      </c>
      <c r="K106">
        <v>136.72</v>
      </c>
      <c r="L106">
        <v>0.2657222222222223</v>
      </c>
      <c r="M106">
        <v>0.26400000000000001</v>
      </c>
      <c r="N106">
        <v>1</v>
      </c>
    </row>
    <row r="107" spans="1:14" x14ac:dyDescent="0.2">
      <c r="A107" t="s">
        <v>94</v>
      </c>
      <c r="B107">
        <v>2011</v>
      </c>
      <c r="C107">
        <v>18</v>
      </c>
      <c r="D107" t="s">
        <v>96</v>
      </c>
      <c r="E107" t="s">
        <v>12</v>
      </c>
      <c r="F107">
        <v>0.49370000000000003</v>
      </c>
      <c r="G107">
        <v>0.42899999999999999</v>
      </c>
      <c r="H107">
        <v>0.57099999999999995</v>
      </c>
      <c r="I107">
        <v>2</v>
      </c>
      <c r="J107">
        <v>63.851869000000001</v>
      </c>
      <c r="K107">
        <v>227.11</v>
      </c>
      <c r="L107">
        <v>0.21994444444444441</v>
      </c>
      <c r="M107">
        <v>0.248</v>
      </c>
      <c r="N107">
        <v>1</v>
      </c>
    </row>
    <row r="108" spans="1:14" x14ac:dyDescent="0.2">
      <c r="A108" t="s">
        <v>94</v>
      </c>
      <c r="B108">
        <v>2015</v>
      </c>
      <c r="C108">
        <v>18</v>
      </c>
      <c r="D108" t="s">
        <v>96</v>
      </c>
      <c r="E108" t="s">
        <v>12</v>
      </c>
      <c r="F108">
        <v>0.38990000000000002</v>
      </c>
      <c r="G108">
        <v>0.57099999999999995</v>
      </c>
      <c r="H108">
        <v>0.57099999999999995</v>
      </c>
      <c r="I108">
        <v>0</v>
      </c>
      <c r="J108">
        <v>57.095112999999998</v>
      </c>
      <c r="K108">
        <v>290.24</v>
      </c>
      <c r="L108">
        <v>0.17416666666666661</v>
      </c>
      <c r="M108">
        <v>0.11799999999999999</v>
      </c>
      <c r="N108">
        <v>1</v>
      </c>
    </row>
    <row r="109" spans="1:14" x14ac:dyDescent="0.2">
      <c r="A109" t="s">
        <v>97</v>
      </c>
      <c r="B109">
        <v>1995</v>
      </c>
      <c r="C109">
        <v>19</v>
      </c>
      <c r="D109" t="s">
        <v>98</v>
      </c>
      <c r="E109" t="s">
        <v>12</v>
      </c>
      <c r="F109">
        <v>0.44940000000000002</v>
      </c>
      <c r="G109">
        <v>0.25</v>
      </c>
      <c r="H109">
        <v>0.5</v>
      </c>
      <c r="I109">
        <v>1</v>
      </c>
      <c r="J109">
        <v>56.398533</v>
      </c>
      <c r="K109">
        <v>272.51</v>
      </c>
      <c r="L109">
        <v>0.33561111111111108</v>
      </c>
      <c r="M109">
        <v>0.28277777777777779</v>
      </c>
      <c r="N109">
        <v>1</v>
      </c>
    </row>
    <row r="110" spans="1:14" x14ac:dyDescent="0.2">
      <c r="A110" t="s">
        <v>97</v>
      </c>
      <c r="B110">
        <v>1999</v>
      </c>
      <c r="C110">
        <v>19</v>
      </c>
      <c r="D110" t="s">
        <v>99</v>
      </c>
      <c r="E110" t="s">
        <v>12</v>
      </c>
      <c r="F110">
        <v>0.26179999999999998</v>
      </c>
      <c r="G110">
        <v>0.33300000000000002</v>
      </c>
      <c r="H110">
        <v>0.66700000000000004</v>
      </c>
      <c r="I110">
        <v>1</v>
      </c>
      <c r="J110">
        <v>40.156351000000001</v>
      </c>
      <c r="K110">
        <v>226.05</v>
      </c>
      <c r="L110">
        <v>0.28327777777777779</v>
      </c>
      <c r="M110">
        <v>0.26750000000000002</v>
      </c>
      <c r="N110">
        <v>1</v>
      </c>
    </row>
    <row r="111" spans="1:14" x14ac:dyDescent="0.2">
      <c r="A111" t="s">
        <v>97</v>
      </c>
      <c r="B111">
        <v>2003</v>
      </c>
      <c r="C111">
        <v>19</v>
      </c>
      <c r="D111" t="s">
        <v>98</v>
      </c>
      <c r="E111" t="s">
        <v>12</v>
      </c>
      <c r="F111">
        <v>0.56259999999999999</v>
      </c>
      <c r="G111">
        <v>0.66700000000000004</v>
      </c>
      <c r="H111">
        <v>0.66700000000000004</v>
      </c>
      <c r="I111">
        <v>1</v>
      </c>
      <c r="J111">
        <v>68.650329999999997</v>
      </c>
      <c r="K111">
        <v>262.7</v>
      </c>
      <c r="L111">
        <v>0.21350000000000002</v>
      </c>
      <c r="M111">
        <v>0.2475</v>
      </c>
      <c r="N111">
        <v>1</v>
      </c>
    </row>
    <row r="112" spans="1:14" x14ac:dyDescent="0.2">
      <c r="A112" t="s">
        <v>97</v>
      </c>
      <c r="B112">
        <v>2007</v>
      </c>
      <c r="C112">
        <v>19</v>
      </c>
      <c r="D112" t="s">
        <v>100</v>
      </c>
      <c r="E112" t="s">
        <v>12</v>
      </c>
      <c r="F112">
        <v>0.52390000000000003</v>
      </c>
      <c r="G112">
        <v>0.33300000000000002</v>
      </c>
      <c r="H112">
        <v>0.66700000000000004</v>
      </c>
      <c r="I112">
        <v>2</v>
      </c>
      <c r="J112">
        <v>58.444972999999997</v>
      </c>
      <c r="K112">
        <v>364.36</v>
      </c>
      <c r="L112">
        <v>0.14372222222222228</v>
      </c>
      <c r="M112">
        <v>0.2225</v>
      </c>
      <c r="N112">
        <v>1</v>
      </c>
    </row>
    <row r="113" spans="1:14" x14ac:dyDescent="0.2">
      <c r="A113" t="s">
        <v>97</v>
      </c>
      <c r="B113">
        <v>2011</v>
      </c>
      <c r="C113">
        <v>19</v>
      </c>
      <c r="D113" t="s">
        <v>100</v>
      </c>
      <c r="E113" t="s">
        <v>12</v>
      </c>
      <c r="F113">
        <v>0.56659999999999999</v>
      </c>
      <c r="G113">
        <v>0.33300000000000002</v>
      </c>
      <c r="H113">
        <v>0.66700000000000004</v>
      </c>
      <c r="I113">
        <v>0</v>
      </c>
      <c r="J113">
        <v>56.182865</v>
      </c>
      <c r="K113">
        <v>555.87</v>
      </c>
      <c r="L113">
        <v>7.3944444444444465E-2</v>
      </c>
      <c r="M113">
        <v>0.20249999999999999</v>
      </c>
      <c r="N113">
        <v>1</v>
      </c>
    </row>
    <row r="114" spans="1:14" x14ac:dyDescent="0.2">
      <c r="A114" t="s">
        <v>97</v>
      </c>
      <c r="B114">
        <v>2015</v>
      </c>
      <c r="C114">
        <v>19</v>
      </c>
      <c r="D114" t="s">
        <v>101</v>
      </c>
      <c r="E114" t="s">
        <v>17</v>
      </c>
      <c r="F114">
        <v>0.47839999999999999</v>
      </c>
      <c r="G114">
        <v>0.66700000000000004</v>
      </c>
      <c r="H114">
        <v>0.66700000000000004</v>
      </c>
      <c r="I114">
        <v>1</v>
      </c>
      <c r="J114">
        <v>63.553604</v>
      </c>
      <c r="K114">
        <v>738.2</v>
      </c>
      <c r="L114">
        <v>4.166666666666697E-3</v>
      </c>
      <c r="M114">
        <v>9.3749999999999986E-2</v>
      </c>
      <c r="N114">
        <v>0</v>
      </c>
    </row>
    <row r="115" spans="1:14" x14ac:dyDescent="0.2">
      <c r="A115" t="s">
        <v>102</v>
      </c>
      <c r="B115">
        <v>1995</v>
      </c>
      <c r="C115">
        <v>20</v>
      </c>
      <c r="D115" t="s">
        <v>103</v>
      </c>
      <c r="E115" t="s">
        <v>12</v>
      </c>
      <c r="F115">
        <v>0.5081</v>
      </c>
      <c r="G115">
        <v>0.25</v>
      </c>
      <c r="H115">
        <v>0.5</v>
      </c>
      <c r="I115">
        <v>1</v>
      </c>
      <c r="J115">
        <v>59.951714000000003</v>
      </c>
      <c r="K115">
        <v>82.7</v>
      </c>
      <c r="L115">
        <v>0.42650000000000005</v>
      </c>
      <c r="M115">
        <v>0.35277777777777775</v>
      </c>
      <c r="N115">
        <v>1</v>
      </c>
    </row>
    <row r="116" spans="1:14" x14ac:dyDescent="0.2">
      <c r="A116" t="s">
        <v>102</v>
      </c>
      <c r="B116">
        <v>1999</v>
      </c>
      <c r="C116">
        <v>20</v>
      </c>
      <c r="D116" t="s">
        <v>104</v>
      </c>
      <c r="E116" t="s">
        <v>12</v>
      </c>
      <c r="F116">
        <v>0.14710000000000001</v>
      </c>
      <c r="G116">
        <v>0.14299999999999999</v>
      </c>
      <c r="H116">
        <v>0.85699999999999998</v>
      </c>
      <c r="I116">
        <v>2</v>
      </c>
      <c r="J116">
        <v>21.317671000000001</v>
      </c>
      <c r="K116">
        <v>66.34</v>
      </c>
      <c r="L116">
        <v>0.39950000000000008</v>
      </c>
      <c r="M116">
        <v>0.33750000000000002</v>
      </c>
      <c r="N116">
        <v>1</v>
      </c>
    </row>
    <row r="117" spans="1:14" x14ac:dyDescent="0.2">
      <c r="A117" t="s">
        <v>102</v>
      </c>
      <c r="B117">
        <v>2003</v>
      </c>
      <c r="C117">
        <v>20</v>
      </c>
      <c r="D117" t="s">
        <v>104</v>
      </c>
      <c r="E117" t="s">
        <v>12</v>
      </c>
      <c r="F117">
        <v>0.27129999999999999</v>
      </c>
      <c r="G117">
        <v>0.33300000000000002</v>
      </c>
      <c r="H117">
        <v>0.55600000000000005</v>
      </c>
      <c r="I117">
        <v>2</v>
      </c>
      <c r="J117">
        <v>48.101723</v>
      </c>
      <c r="K117">
        <v>73.12</v>
      </c>
      <c r="L117">
        <v>0.36350000000000005</v>
      </c>
      <c r="M117">
        <v>0.31749999999999995</v>
      </c>
      <c r="N117">
        <v>1</v>
      </c>
    </row>
    <row r="118" spans="1:14" x14ac:dyDescent="0.2">
      <c r="A118" t="s">
        <v>102</v>
      </c>
      <c r="B118">
        <v>2007</v>
      </c>
      <c r="C118">
        <v>20</v>
      </c>
      <c r="D118" t="s">
        <v>104</v>
      </c>
      <c r="E118" t="s">
        <v>12</v>
      </c>
      <c r="F118">
        <v>0.53449999999999998</v>
      </c>
      <c r="G118">
        <v>0.33300000000000002</v>
      </c>
      <c r="H118">
        <v>0.44400000000000001</v>
      </c>
      <c r="I118">
        <v>2</v>
      </c>
      <c r="J118">
        <v>69.025031999999996</v>
      </c>
      <c r="K118">
        <v>104.11</v>
      </c>
      <c r="L118">
        <v>0.32750000000000001</v>
      </c>
      <c r="M118">
        <v>0.29249999999999998</v>
      </c>
      <c r="N118">
        <v>1</v>
      </c>
    </row>
    <row r="119" spans="1:14" x14ac:dyDescent="0.2">
      <c r="A119" t="s">
        <v>102</v>
      </c>
      <c r="B119">
        <v>2011</v>
      </c>
      <c r="C119">
        <v>20</v>
      </c>
      <c r="D119" t="s">
        <v>104</v>
      </c>
      <c r="E119" t="s">
        <v>12</v>
      </c>
      <c r="F119">
        <v>0.44790000000000002</v>
      </c>
      <c r="G119">
        <v>0.33300000000000002</v>
      </c>
      <c r="H119">
        <v>0.44400000000000001</v>
      </c>
      <c r="I119">
        <v>2</v>
      </c>
      <c r="J119">
        <v>63.783029999999997</v>
      </c>
      <c r="K119">
        <v>175.02</v>
      </c>
      <c r="L119">
        <v>0.29149999999999998</v>
      </c>
      <c r="M119">
        <v>0.27249999999999996</v>
      </c>
      <c r="N119">
        <v>1</v>
      </c>
    </row>
    <row r="120" spans="1:14" x14ac:dyDescent="0.2">
      <c r="A120" t="s">
        <v>102</v>
      </c>
      <c r="B120">
        <v>2015</v>
      </c>
      <c r="C120">
        <v>20</v>
      </c>
      <c r="D120" t="s">
        <v>104</v>
      </c>
      <c r="E120" t="s">
        <v>12</v>
      </c>
      <c r="F120">
        <v>0.45300000000000001</v>
      </c>
      <c r="G120">
        <v>0.55600000000000005</v>
      </c>
      <c r="H120">
        <v>0.66700000000000004</v>
      </c>
      <c r="I120">
        <v>0</v>
      </c>
      <c r="J120">
        <v>56.174250000000001</v>
      </c>
      <c r="K120">
        <v>226.34</v>
      </c>
      <c r="L120">
        <v>0.25549999999999995</v>
      </c>
      <c r="M120">
        <v>0.12874999999999998</v>
      </c>
      <c r="N120">
        <v>1</v>
      </c>
    </row>
    <row r="121" spans="1:14" x14ac:dyDescent="0.2">
      <c r="A121" t="s">
        <v>105</v>
      </c>
      <c r="B121">
        <v>1995</v>
      </c>
      <c r="C121">
        <v>21</v>
      </c>
      <c r="D121" t="s">
        <v>106</v>
      </c>
      <c r="E121" t="s">
        <v>12</v>
      </c>
      <c r="F121">
        <v>0.33029999999999998</v>
      </c>
      <c r="G121">
        <v>0.33300000000000002</v>
      </c>
      <c r="H121">
        <v>1</v>
      </c>
      <c r="I121">
        <v>2</v>
      </c>
      <c r="J121">
        <v>31.885342000000001</v>
      </c>
      <c r="K121">
        <v>194.98</v>
      </c>
      <c r="L121">
        <v>0.67038888888888892</v>
      </c>
      <c r="M121">
        <v>0.4538888888888889</v>
      </c>
      <c r="N121">
        <v>1</v>
      </c>
    </row>
    <row r="122" spans="1:14" x14ac:dyDescent="0.2">
      <c r="A122" t="s">
        <v>105</v>
      </c>
      <c r="B122">
        <v>1999</v>
      </c>
      <c r="C122">
        <v>21</v>
      </c>
      <c r="D122" t="s">
        <v>106</v>
      </c>
      <c r="E122" t="s">
        <v>12</v>
      </c>
      <c r="F122">
        <v>0.42480000000000001</v>
      </c>
      <c r="G122">
        <v>0</v>
      </c>
      <c r="H122">
        <v>0.66700000000000004</v>
      </c>
      <c r="I122">
        <v>2</v>
      </c>
      <c r="J122">
        <v>42.190933999999999</v>
      </c>
      <c r="K122">
        <v>143.11000000000001</v>
      </c>
      <c r="L122">
        <v>0.62072222222222218</v>
      </c>
      <c r="M122">
        <v>0.4325</v>
      </c>
      <c r="N122">
        <v>1</v>
      </c>
    </row>
    <row r="123" spans="1:14" x14ac:dyDescent="0.2">
      <c r="A123" t="s">
        <v>105</v>
      </c>
      <c r="B123">
        <v>2003</v>
      </c>
      <c r="C123">
        <v>21</v>
      </c>
      <c r="D123" t="s">
        <v>106</v>
      </c>
      <c r="E123" t="s">
        <v>12</v>
      </c>
      <c r="F123">
        <v>0.28420000000000001</v>
      </c>
      <c r="G123">
        <v>0</v>
      </c>
      <c r="H123">
        <v>0.66700000000000004</v>
      </c>
      <c r="I123">
        <v>2</v>
      </c>
      <c r="J123">
        <v>33.680247000000001</v>
      </c>
      <c r="K123">
        <v>148.04</v>
      </c>
      <c r="L123">
        <v>0.55449999999999999</v>
      </c>
      <c r="M123">
        <v>0.40449999999999997</v>
      </c>
      <c r="N123">
        <v>1</v>
      </c>
    </row>
    <row r="124" spans="1:14" x14ac:dyDescent="0.2">
      <c r="A124" t="s">
        <v>105</v>
      </c>
      <c r="B124">
        <v>2007</v>
      </c>
      <c r="C124">
        <v>21</v>
      </c>
      <c r="D124" t="s">
        <v>106</v>
      </c>
      <c r="E124" t="s">
        <v>12</v>
      </c>
      <c r="F124">
        <v>0.3669</v>
      </c>
      <c r="G124">
        <v>0</v>
      </c>
      <c r="H124">
        <v>0.66700000000000004</v>
      </c>
      <c r="I124">
        <v>2</v>
      </c>
      <c r="J124">
        <v>38.686177000000001</v>
      </c>
      <c r="K124">
        <v>207.31</v>
      </c>
      <c r="L124">
        <v>0.48827777777777781</v>
      </c>
      <c r="M124">
        <v>0.3695</v>
      </c>
      <c r="N124">
        <v>1</v>
      </c>
    </row>
    <row r="125" spans="1:14" x14ac:dyDescent="0.2">
      <c r="A125" t="s">
        <v>105</v>
      </c>
      <c r="B125">
        <v>2011</v>
      </c>
      <c r="C125">
        <v>21</v>
      </c>
      <c r="D125" t="s">
        <v>106</v>
      </c>
      <c r="E125" t="s">
        <v>12</v>
      </c>
      <c r="F125">
        <v>0.3135</v>
      </c>
      <c r="G125">
        <v>0.33300000000000002</v>
      </c>
      <c r="H125">
        <v>1</v>
      </c>
      <c r="I125">
        <v>2</v>
      </c>
      <c r="J125">
        <v>30.868417999999998</v>
      </c>
      <c r="K125">
        <v>348.1</v>
      </c>
      <c r="L125">
        <v>0.42205555555555552</v>
      </c>
      <c r="M125">
        <v>0.34149999999999997</v>
      </c>
      <c r="N125">
        <v>1</v>
      </c>
    </row>
    <row r="126" spans="1:14" x14ac:dyDescent="0.2">
      <c r="A126" t="s">
        <v>105</v>
      </c>
      <c r="B126">
        <v>2015</v>
      </c>
      <c r="C126">
        <v>21</v>
      </c>
      <c r="D126" t="s">
        <v>106</v>
      </c>
      <c r="E126" t="s">
        <v>12</v>
      </c>
      <c r="F126">
        <v>0.39019999999999999</v>
      </c>
      <c r="G126">
        <v>0.33300000000000002</v>
      </c>
      <c r="H126">
        <v>0.66700000000000004</v>
      </c>
      <c r="I126">
        <v>2</v>
      </c>
      <c r="J126">
        <v>50.351951999999997</v>
      </c>
      <c r="K126">
        <v>443.71</v>
      </c>
      <c r="L126">
        <v>0.35583333333333333</v>
      </c>
      <c r="M126">
        <v>0.16024999999999998</v>
      </c>
      <c r="N126">
        <v>1</v>
      </c>
    </row>
    <row r="127" spans="1:14" x14ac:dyDescent="0.2">
      <c r="A127" t="s">
        <v>107</v>
      </c>
      <c r="B127">
        <v>1995</v>
      </c>
      <c r="C127">
        <v>22</v>
      </c>
      <c r="D127" t="s">
        <v>108</v>
      </c>
      <c r="E127" t="s">
        <v>12</v>
      </c>
      <c r="F127">
        <v>0.5222</v>
      </c>
      <c r="G127">
        <v>0.222</v>
      </c>
      <c r="H127">
        <v>0.55600000000000005</v>
      </c>
      <c r="I127">
        <v>0</v>
      </c>
      <c r="J127">
        <v>55.023744000000001</v>
      </c>
      <c r="K127">
        <v>75.89</v>
      </c>
      <c r="L127">
        <v>0.30383333333333329</v>
      </c>
      <c r="M127">
        <v>0.28388888888888891</v>
      </c>
      <c r="N127">
        <v>1</v>
      </c>
    </row>
    <row r="128" spans="1:14" x14ac:dyDescent="0.2">
      <c r="A128" t="s">
        <v>107</v>
      </c>
      <c r="B128">
        <v>2003</v>
      </c>
      <c r="C128">
        <v>22</v>
      </c>
      <c r="D128" t="s">
        <v>109</v>
      </c>
      <c r="E128" t="s">
        <v>110</v>
      </c>
      <c r="F128">
        <v>0.69130000000000003</v>
      </c>
      <c r="G128">
        <v>0.66700000000000004</v>
      </c>
      <c r="H128">
        <v>0.55600000000000005</v>
      </c>
      <c r="I128">
        <v>2</v>
      </c>
      <c r="J128">
        <v>83.811020999999997</v>
      </c>
      <c r="K128">
        <v>66.89</v>
      </c>
      <c r="L128">
        <v>0.20350000000000004</v>
      </c>
      <c r="M128">
        <v>0.23449999999999999</v>
      </c>
      <c r="N128">
        <v>0</v>
      </c>
    </row>
    <row r="129" spans="1:14" x14ac:dyDescent="0.2">
      <c r="A129" t="s">
        <v>107</v>
      </c>
      <c r="B129">
        <v>2007</v>
      </c>
      <c r="C129">
        <v>22</v>
      </c>
      <c r="D129" t="s">
        <v>109</v>
      </c>
      <c r="E129" t="s">
        <v>110</v>
      </c>
      <c r="F129">
        <v>0.57530000000000003</v>
      </c>
      <c r="G129">
        <v>0.55600000000000005</v>
      </c>
      <c r="H129">
        <v>0.55600000000000005</v>
      </c>
      <c r="I129">
        <v>2</v>
      </c>
      <c r="J129">
        <v>73.370936</v>
      </c>
      <c r="K129">
        <v>95.27</v>
      </c>
      <c r="L129">
        <v>0.14616666666666669</v>
      </c>
      <c r="M129">
        <v>0.19949999999999998</v>
      </c>
      <c r="N129">
        <v>0</v>
      </c>
    </row>
    <row r="130" spans="1:14" x14ac:dyDescent="0.2">
      <c r="A130" t="s">
        <v>107</v>
      </c>
      <c r="B130">
        <v>2011</v>
      </c>
      <c r="C130">
        <v>22</v>
      </c>
      <c r="D130" t="s">
        <v>109</v>
      </c>
      <c r="E130" t="s">
        <v>50</v>
      </c>
      <c r="F130">
        <v>0.53059999999999996</v>
      </c>
      <c r="G130">
        <v>0.55600000000000005</v>
      </c>
      <c r="H130">
        <v>0.33300000000000002</v>
      </c>
      <c r="I130">
        <v>0</v>
      </c>
      <c r="J130">
        <v>75.756828999999996</v>
      </c>
      <c r="K130">
        <v>155.94</v>
      </c>
      <c r="L130">
        <v>8.8833333333333347E-2</v>
      </c>
      <c r="M130">
        <v>0.17149999999999996</v>
      </c>
      <c r="N130">
        <v>1</v>
      </c>
    </row>
    <row r="131" spans="1:14" x14ac:dyDescent="0.2">
      <c r="A131" t="s">
        <v>107</v>
      </c>
      <c r="B131">
        <v>2015</v>
      </c>
      <c r="C131">
        <v>22</v>
      </c>
      <c r="D131" t="s">
        <v>111</v>
      </c>
      <c r="E131" t="s">
        <v>17</v>
      </c>
      <c r="F131">
        <v>0.63029999999999997</v>
      </c>
      <c r="G131">
        <v>0.66700000000000004</v>
      </c>
      <c r="H131">
        <v>0.111</v>
      </c>
      <c r="I131">
        <v>1</v>
      </c>
      <c r="J131">
        <v>97.527512000000002</v>
      </c>
      <c r="K131">
        <v>202.24</v>
      </c>
      <c r="L131">
        <v>3.1499999999999986E-2</v>
      </c>
      <c r="M131">
        <v>7.524999999999997E-2</v>
      </c>
      <c r="N131">
        <v>0</v>
      </c>
    </row>
    <row r="132" spans="1:14" x14ac:dyDescent="0.2">
      <c r="A132" t="s">
        <v>112</v>
      </c>
      <c r="B132">
        <v>2003</v>
      </c>
      <c r="C132">
        <v>23</v>
      </c>
      <c r="D132" t="s">
        <v>113</v>
      </c>
      <c r="E132" t="s">
        <v>21</v>
      </c>
      <c r="F132">
        <v>0.53739999999999999</v>
      </c>
      <c r="G132">
        <v>0.57099999999999995</v>
      </c>
      <c r="H132">
        <v>0.57099999999999995</v>
      </c>
      <c r="I132">
        <v>2</v>
      </c>
      <c r="J132">
        <v>70.870255</v>
      </c>
      <c r="K132">
        <v>62.29</v>
      </c>
      <c r="L132">
        <v>0.25550000000000006</v>
      </c>
      <c r="M132">
        <v>0.26700000000000002</v>
      </c>
      <c r="N132">
        <v>0</v>
      </c>
    </row>
    <row r="133" spans="1:14" x14ac:dyDescent="0.2">
      <c r="A133" t="s">
        <v>112</v>
      </c>
      <c r="B133">
        <v>2007</v>
      </c>
      <c r="C133">
        <v>23</v>
      </c>
      <c r="D133" t="s">
        <v>113</v>
      </c>
      <c r="E133" t="s">
        <v>21</v>
      </c>
      <c r="F133">
        <v>0.56399999999999995</v>
      </c>
      <c r="G133">
        <v>0.42899999999999999</v>
      </c>
      <c r="H133">
        <v>0.42899999999999999</v>
      </c>
      <c r="I133">
        <v>0</v>
      </c>
      <c r="J133">
        <v>69.588926999999998</v>
      </c>
      <c r="K133">
        <v>91.45</v>
      </c>
      <c r="L133">
        <v>0.2212777777777778</v>
      </c>
      <c r="M133">
        <v>0.25700000000000001</v>
      </c>
      <c r="N133">
        <v>1</v>
      </c>
    </row>
    <row r="134" spans="1:14" x14ac:dyDescent="0.2">
      <c r="A134" t="s">
        <v>112</v>
      </c>
      <c r="B134">
        <v>2011</v>
      </c>
      <c r="C134">
        <v>23</v>
      </c>
      <c r="D134" t="s">
        <v>114</v>
      </c>
      <c r="E134" t="s">
        <v>115</v>
      </c>
      <c r="F134">
        <v>0.54910000000000003</v>
      </c>
      <c r="G134">
        <v>0.85699999999999998</v>
      </c>
      <c r="H134">
        <v>0.57099999999999995</v>
      </c>
      <c r="I134">
        <v>0</v>
      </c>
      <c r="J134">
        <v>75.539619000000002</v>
      </c>
      <c r="K134">
        <v>154.41</v>
      </c>
      <c r="L134">
        <v>0.1870555555555555</v>
      </c>
      <c r="M134">
        <v>0.249</v>
      </c>
      <c r="N134">
        <v>0</v>
      </c>
    </row>
    <row r="135" spans="1:14" x14ac:dyDescent="0.2">
      <c r="A135" t="s">
        <v>112</v>
      </c>
      <c r="B135">
        <v>2015</v>
      </c>
      <c r="C135">
        <v>23</v>
      </c>
      <c r="D135" t="s">
        <v>113</v>
      </c>
      <c r="E135" t="s">
        <v>21</v>
      </c>
      <c r="F135">
        <v>0.74470000000000003</v>
      </c>
      <c r="G135">
        <v>0.57099999999999995</v>
      </c>
      <c r="H135">
        <v>0.57099999999999995</v>
      </c>
      <c r="I135">
        <v>2</v>
      </c>
      <c r="J135">
        <v>83.418372000000005</v>
      </c>
      <c r="K135">
        <v>198.39</v>
      </c>
      <c r="L135">
        <v>0.15283333333333324</v>
      </c>
      <c r="M135">
        <v>0.1215</v>
      </c>
      <c r="N135">
        <v>1</v>
      </c>
    </row>
    <row r="136" spans="1:14" x14ac:dyDescent="0.2">
      <c r="A136" t="s">
        <v>116</v>
      </c>
      <c r="B136">
        <v>1995</v>
      </c>
      <c r="C136">
        <v>24</v>
      </c>
      <c r="D136" t="s">
        <v>118</v>
      </c>
      <c r="E136" t="s">
        <v>21</v>
      </c>
      <c r="F136">
        <v>0.37490000000000001</v>
      </c>
      <c r="G136">
        <v>0.75</v>
      </c>
      <c r="H136">
        <v>0.75</v>
      </c>
      <c r="I136">
        <v>2</v>
      </c>
      <c r="J136">
        <v>58.569113999999999</v>
      </c>
      <c r="K136">
        <v>144.99</v>
      </c>
      <c r="L136">
        <v>0.46149999999999997</v>
      </c>
      <c r="M136">
        <v>0.37222222222222223</v>
      </c>
      <c r="N136">
        <v>0</v>
      </c>
    </row>
    <row r="137" spans="1:14" x14ac:dyDescent="0.2">
      <c r="A137" t="s">
        <v>116</v>
      </c>
      <c r="B137">
        <v>2003</v>
      </c>
      <c r="C137">
        <v>24</v>
      </c>
      <c r="D137" t="s">
        <v>119</v>
      </c>
      <c r="E137" t="s">
        <v>76</v>
      </c>
      <c r="F137">
        <v>0.36849999999999999</v>
      </c>
      <c r="G137">
        <v>0.33300000000000002</v>
      </c>
      <c r="H137">
        <v>0.66700000000000004</v>
      </c>
      <c r="I137">
        <v>2</v>
      </c>
      <c r="J137">
        <v>49.038424999999997</v>
      </c>
      <c r="K137">
        <v>92.53</v>
      </c>
      <c r="L137">
        <v>0.48250000000000004</v>
      </c>
      <c r="M137">
        <v>0.34399999999999997</v>
      </c>
      <c r="N137">
        <v>0</v>
      </c>
    </row>
    <row r="138" spans="1:14" x14ac:dyDescent="0.2">
      <c r="A138" t="s">
        <v>116</v>
      </c>
      <c r="B138">
        <v>2007</v>
      </c>
      <c r="C138">
        <v>24</v>
      </c>
      <c r="D138" t="s">
        <v>119</v>
      </c>
      <c r="E138" t="s">
        <v>12</v>
      </c>
      <c r="F138">
        <v>0.21890000000000001</v>
      </c>
      <c r="G138">
        <v>0.33300000000000002</v>
      </c>
      <c r="H138">
        <v>0.66700000000000004</v>
      </c>
      <c r="I138">
        <v>2</v>
      </c>
      <c r="J138">
        <v>39.982958000000004</v>
      </c>
      <c r="K138">
        <v>111.91</v>
      </c>
      <c r="L138">
        <v>0.49450000000000005</v>
      </c>
      <c r="M138">
        <v>0.32400000000000001</v>
      </c>
      <c r="N138">
        <v>1</v>
      </c>
    </row>
    <row r="139" spans="1:14" x14ac:dyDescent="0.2">
      <c r="A139" t="s">
        <v>116</v>
      </c>
      <c r="B139">
        <v>2011</v>
      </c>
      <c r="C139">
        <v>24</v>
      </c>
      <c r="D139" t="s">
        <v>119</v>
      </c>
      <c r="E139" t="s">
        <v>12</v>
      </c>
      <c r="F139">
        <v>0.24729999999999999</v>
      </c>
      <c r="G139">
        <v>0.33300000000000002</v>
      </c>
      <c r="H139">
        <v>1</v>
      </c>
      <c r="I139">
        <v>2</v>
      </c>
      <c r="J139">
        <v>26.861253000000001</v>
      </c>
      <c r="K139">
        <v>189.89</v>
      </c>
      <c r="L139">
        <v>0.50650000000000006</v>
      </c>
      <c r="M139">
        <v>0.308</v>
      </c>
      <c r="N139">
        <v>1</v>
      </c>
    </row>
    <row r="140" spans="1:14" x14ac:dyDescent="0.2">
      <c r="A140" t="s">
        <v>116</v>
      </c>
      <c r="B140">
        <v>2015</v>
      </c>
      <c r="C140">
        <v>24</v>
      </c>
      <c r="D140" t="s">
        <v>119</v>
      </c>
      <c r="E140" t="s">
        <v>12</v>
      </c>
      <c r="F140">
        <v>0.2762</v>
      </c>
      <c r="G140">
        <v>0.66700000000000004</v>
      </c>
      <c r="H140">
        <v>1</v>
      </c>
      <c r="I140">
        <v>0</v>
      </c>
      <c r="J140">
        <v>34.050009000000003</v>
      </c>
      <c r="K140">
        <v>233.01</v>
      </c>
      <c r="L140">
        <v>0.51850000000000007</v>
      </c>
      <c r="M140">
        <v>0.14799999999999999</v>
      </c>
      <c r="N140">
        <v>1</v>
      </c>
    </row>
    <row r="141" spans="1:14" x14ac:dyDescent="0.2">
      <c r="A141" t="s">
        <v>120</v>
      </c>
      <c r="B141">
        <v>1995</v>
      </c>
      <c r="C141">
        <v>25</v>
      </c>
      <c r="D141" t="s">
        <v>121</v>
      </c>
      <c r="E141" t="s">
        <v>21</v>
      </c>
      <c r="F141">
        <v>0.50749999999999995</v>
      </c>
      <c r="G141">
        <v>0.5</v>
      </c>
      <c r="H141">
        <v>0.5</v>
      </c>
      <c r="I141">
        <v>0</v>
      </c>
      <c r="J141">
        <v>65.191248000000002</v>
      </c>
      <c r="K141">
        <v>164.85</v>
      </c>
      <c r="L141">
        <v>0.45916666666666661</v>
      </c>
      <c r="M141">
        <v>0.26222222222222225</v>
      </c>
      <c r="N141">
        <v>0</v>
      </c>
    </row>
    <row r="142" spans="1:14" x14ac:dyDescent="0.2">
      <c r="A142" t="s">
        <v>120</v>
      </c>
      <c r="B142">
        <v>1999</v>
      </c>
      <c r="C142">
        <v>25</v>
      </c>
      <c r="D142" t="s">
        <v>122</v>
      </c>
      <c r="E142" t="s">
        <v>12</v>
      </c>
      <c r="F142">
        <v>0.37790000000000001</v>
      </c>
      <c r="G142">
        <v>0.33300000000000002</v>
      </c>
      <c r="H142">
        <v>0.66700000000000004</v>
      </c>
      <c r="I142">
        <v>2</v>
      </c>
      <c r="J142">
        <v>49.607419</v>
      </c>
      <c r="K142">
        <v>141.61000000000001</v>
      </c>
      <c r="L142">
        <v>0.41216666666666663</v>
      </c>
      <c r="M142">
        <v>0.25</v>
      </c>
      <c r="N142">
        <v>1</v>
      </c>
    </row>
    <row r="143" spans="1:14" x14ac:dyDescent="0.2">
      <c r="A143" t="s">
        <v>120</v>
      </c>
      <c r="B143">
        <v>2003</v>
      </c>
      <c r="C143">
        <v>25</v>
      </c>
      <c r="D143" t="s">
        <v>122</v>
      </c>
      <c r="E143" t="s">
        <v>12</v>
      </c>
      <c r="F143">
        <v>0.4884</v>
      </c>
      <c r="G143">
        <v>0.33300000000000002</v>
      </c>
      <c r="H143">
        <v>0.66700000000000004</v>
      </c>
      <c r="I143">
        <v>2</v>
      </c>
      <c r="J143">
        <v>56.296115999999998</v>
      </c>
      <c r="K143">
        <v>159.59</v>
      </c>
      <c r="L143">
        <v>0.34950000000000003</v>
      </c>
      <c r="M143">
        <v>0.23399999999999999</v>
      </c>
      <c r="N143">
        <v>1</v>
      </c>
    </row>
    <row r="144" spans="1:14" x14ac:dyDescent="0.2">
      <c r="A144" t="s">
        <v>120</v>
      </c>
      <c r="B144">
        <v>2007</v>
      </c>
      <c r="C144">
        <v>25</v>
      </c>
      <c r="D144" t="s">
        <v>122</v>
      </c>
      <c r="E144" t="s">
        <v>12</v>
      </c>
      <c r="F144">
        <v>0.48849999999999999</v>
      </c>
      <c r="G144">
        <v>0.66700000000000004</v>
      </c>
      <c r="H144">
        <v>0.66700000000000004</v>
      </c>
      <c r="I144">
        <v>1</v>
      </c>
      <c r="J144">
        <v>64.164968999999999</v>
      </c>
      <c r="K144">
        <v>264.70999999999998</v>
      </c>
      <c r="L144">
        <v>0.28683333333333333</v>
      </c>
      <c r="M144">
        <v>0.214</v>
      </c>
      <c r="N144">
        <v>1</v>
      </c>
    </row>
    <row r="145" spans="1:14" x14ac:dyDescent="0.2">
      <c r="A145" t="s">
        <v>120</v>
      </c>
      <c r="B145">
        <v>2011</v>
      </c>
      <c r="C145">
        <v>25</v>
      </c>
      <c r="D145" t="s">
        <v>123</v>
      </c>
      <c r="E145" t="s">
        <v>12</v>
      </c>
      <c r="F145">
        <v>0.43340000000000001</v>
      </c>
      <c r="G145">
        <v>0.33300000000000002</v>
      </c>
      <c r="H145">
        <v>0.66700000000000004</v>
      </c>
      <c r="I145">
        <v>2</v>
      </c>
      <c r="J145">
        <v>52.966900000000003</v>
      </c>
      <c r="K145">
        <v>433.13</v>
      </c>
      <c r="L145">
        <v>0.22416666666666674</v>
      </c>
      <c r="M145">
        <v>0.19799999999999998</v>
      </c>
      <c r="N145">
        <v>1</v>
      </c>
    </row>
    <row r="146" spans="1:14" x14ac:dyDescent="0.2">
      <c r="A146" t="s">
        <v>120</v>
      </c>
      <c r="B146">
        <v>2015</v>
      </c>
      <c r="C146">
        <v>25</v>
      </c>
      <c r="D146" t="s">
        <v>123</v>
      </c>
      <c r="E146" t="s">
        <v>12</v>
      </c>
      <c r="F146">
        <v>0.30990000000000001</v>
      </c>
      <c r="G146">
        <v>0.33300000000000002</v>
      </c>
      <c r="H146">
        <v>0.66700000000000004</v>
      </c>
      <c r="I146">
        <v>2</v>
      </c>
      <c r="J146">
        <v>45.491297000000003</v>
      </c>
      <c r="K146">
        <v>575.11</v>
      </c>
      <c r="L146">
        <v>0.16150000000000009</v>
      </c>
      <c r="M146">
        <v>9.2999999999999985E-2</v>
      </c>
      <c r="N146">
        <v>1</v>
      </c>
    </row>
    <row r="147" spans="1:14" x14ac:dyDescent="0.2">
      <c r="A147" t="s">
        <v>124</v>
      </c>
      <c r="B147">
        <v>1995</v>
      </c>
      <c r="C147">
        <v>26</v>
      </c>
      <c r="D147" t="s">
        <v>125</v>
      </c>
      <c r="E147" t="s">
        <v>12</v>
      </c>
      <c r="F147">
        <v>0.40870000000000001</v>
      </c>
      <c r="G147">
        <v>0.28599999999999998</v>
      </c>
      <c r="H147">
        <v>0.71399999999999997</v>
      </c>
      <c r="I147">
        <v>1</v>
      </c>
      <c r="J147">
        <v>45.506278999999999</v>
      </c>
      <c r="K147">
        <v>85.43</v>
      </c>
      <c r="L147">
        <v>0.45916666666666661</v>
      </c>
      <c r="M147">
        <v>0.28277777777777779</v>
      </c>
      <c r="N147">
        <v>1</v>
      </c>
    </row>
    <row r="148" spans="1:14" x14ac:dyDescent="0.2">
      <c r="A148" t="s">
        <v>124</v>
      </c>
      <c r="B148">
        <v>1999</v>
      </c>
      <c r="C148">
        <v>26</v>
      </c>
      <c r="D148" t="s">
        <v>126</v>
      </c>
      <c r="E148" t="s">
        <v>12</v>
      </c>
      <c r="F148">
        <v>0.24779999999999999</v>
      </c>
      <c r="G148">
        <v>0.14299999999999999</v>
      </c>
      <c r="H148">
        <v>0.71399999999999997</v>
      </c>
      <c r="I148">
        <v>2</v>
      </c>
      <c r="J148">
        <v>33.786234999999998</v>
      </c>
      <c r="K148">
        <v>67.260000000000005</v>
      </c>
      <c r="L148">
        <v>0.41216666666666663</v>
      </c>
      <c r="M148">
        <v>0.26750000000000002</v>
      </c>
      <c r="N148">
        <v>1</v>
      </c>
    </row>
    <row r="149" spans="1:14" x14ac:dyDescent="0.2">
      <c r="A149" t="s">
        <v>124</v>
      </c>
      <c r="B149">
        <v>2003</v>
      </c>
      <c r="C149">
        <v>26</v>
      </c>
      <c r="D149" t="s">
        <v>126</v>
      </c>
      <c r="E149" t="s">
        <v>12</v>
      </c>
      <c r="F149">
        <v>0.2099</v>
      </c>
      <c r="G149">
        <v>0.42899999999999999</v>
      </c>
      <c r="H149">
        <v>1</v>
      </c>
      <c r="I149">
        <v>2</v>
      </c>
      <c r="J149">
        <v>27.553896999999999</v>
      </c>
      <c r="K149">
        <v>67.209999999999994</v>
      </c>
      <c r="L149">
        <v>0.34950000000000003</v>
      </c>
      <c r="M149">
        <v>0.2475</v>
      </c>
      <c r="N149">
        <v>1</v>
      </c>
    </row>
    <row r="150" spans="1:14" x14ac:dyDescent="0.2">
      <c r="A150" t="s">
        <v>124</v>
      </c>
      <c r="B150">
        <v>2007</v>
      </c>
      <c r="C150">
        <v>26</v>
      </c>
      <c r="D150" t="s">
        <v>126</v>
      </c>
      <c r="E150" t="s">
        <v>12</v>
      </c>
      <c r="F150">
        <v>0.58879999999999999</v>
      </c>
      <c r="G150">
        <v>0.42899999999999999</v>
      </c>
      <c r="H150">
        <v>0.57099999999999995</v>
      </c>
      <c r="I150">
        <v>0</v>
      </c>
      <c r="J150">
        <v>64.761595</v>
      </c>
      <c r="K150">
        <v>97.64</v>
      </c>
      <c r="L150">
        <v>0.28683333333333333</v>
      </c>
      <c r="M150">
        <v>0.2225</v>
      </c>
      <c r="N150">
        <v>1</v>
      </c>
    </row>
    <row r="151" spans="1:14" x14ac:dyDescent="0.2">
      <c r="A151" t="s">
        <v>124</v>
      </c>
      <c r="B151">
        <v>2011</v>
      </c>
      <c r="C151">
        <v>26</v>
      </c>
      <c r="D151" t="s">
        <v>125</v>
      </c>
      <c r="E151" t="s">
        <v>127</v>
      </c>
      <c r="F151">
        <v>0.56369999999999998</v>
      </c>
      <c r="G151">
        <v>0.57099999999999995</v>
      </c>
      <c r="H151">
        <v>0.28599999999999998</v>
      </c>
      <c r="I151">
        <v>0</v>
      </c>
      <c r="J151">
        <v>80.317013000000003</v>
      </c>
      <c r="K151">
        <v>163.69</v>
      </c>
      <c r="L151">
        <v>0.22416666666666674</v>
      </c>
      <c r="M151">
        <v>0.20249999999999999</v>
      </c>
      <c r="N151">
        <v>0</v>
      </c>
    </row>
    <row r="152" spans="1:14" x14ac:dyDescent="0.2">
      <c r="A152" t="s">
        <v>124</v>
      </c>
      <c r="B152">
        <v>2015</v>
      </c>
      <c r="C152">
        <v>26</v>
      </c>
      <c r="D152" t="s">
        <v>128</v>
      </c>
      <c r="E152" t="s">
        <v>64</v>
      </c>
      <c r="F152">
        <v>0.61660000000000004</v>
      </c>
      <c r="G152">
        <v>0.71399999999999997</v>
      </c>
      <c r="H152">
        <v>0.42899999999999999</v>
      </c>
      <c r="I152">
        <v>0</v>
      </c>
      <c r="J152">
        <v>81.55001</v>
      </c>
      <c r="K152">
        <v>209.5</v>
      </c>
      <c r="L152">
        <v>0.16150000000000009</v>
      </c>
      <c r="M152">
        <v>9.3749999999999986E-2</v>
      </c>
      <c r="N152">
        <v>0</v>
      </c>
    </row>
    <row r="153" spans="1:14" x14ac:dyDescent="0.2">
      <c r="A153" t="s">
        <v>129</v>
      </c>
      <c r="B153">
        <v>1995</v>
      </c>
      <c r="C153">
        <v>27</v>
      </c>
      <c r="D153" t="s">
        <v>131</v>
      </c>
      <c r="E153" t="s">
        <v>12</v>
      </c>
      <c r="F153">
        <v>0.50480000000000003</v>
      </c>
      <c r="G153">
        <v>0</v>
      </c>
      <c r="H153">
        <v>0.5</v>
      </c>
      <c r="I153">
        <v>1</v>
      </c>
      <c r="J153">
        <v>52.052712999999997</v>
      </c>
      <c r="K153">
        <v>82.4</v>
      </c>
      <c r="L153">
        <v>0.52822222222222215</v>
      </c>
      <c r="M153">
        <v>0.4044444444444445</v>
      </c>
      <c r="N153">
        <v>1</v>
      </c>
    </row>
    <row r="154" spans="1:14" x14ac:dyDescent="0.2">
      <c r="A154" t="s">
        <v>129</v>
      </c>
      <c r="B154">
        <v>1999</v>
      </c>
      <c r="C154">
        <v>27</v>
      </c>
      <c r="D154" t="s">
        <v>132</v>
      </c>
      <c r="E154" t="s">
        <v>12</v>
      </c>
      <c r="F154">
        <v>0.22620000000000001</v>
      </c>
      <c r="G154">
        <v>0</v>
      </c>
      <c r="H154">
        <v>1</v>
      </c>
      <c r="I154">
        <v>0</v>
      </c>
      <c r="J154">
        <v>10.481856000000001</v>
      </c>
      <c r="K154">
        <v>67.2</v>
      </c>
      <c r="L154">
        <v>0.45955555555555555</v>
      </c>
      <c r="M154">
        <v>0.38</v>
      </c>
      <c r="N154">
        <v>1</v>
      </c>
    </row>
    <row r="155" spans="1:14" x14ac:dyDescent="0.2">
      <c r="A155" t="s">
        <v>129</v>
      </c>
      <c r="B155">
        <v>2003</v>
      </c>
      <c r="C155">
        <v>27</v>
      </c>
      <c r="D155" t="s">
        <v>133</v>
      </c>
      <c r="E155" t="s">
        <v>76</v>
      </c>
      <c r="F155">
        <v>0.49569999999999997</v>
      </c>
      <c r="G155">
        <v>0.33300000000000002</v>
      </c>
      <c r="H155">
        <v>0.66700000000000004</v>
      </c>
      <c r="I155">
        <v>2</v>
      </c>
      <c r="J155">
        <v>56.737994</v>
      </c>
      <c r="K155">
        <v>76.260000000000005</v>
      </c>
      <c r="L155">
        <v>0.36799999999999994</v>
      </c>
      <c r="M155">
        <v>0.34799999999999998</v>
      </c>
      <c r="N155">
        <v>0</v>
      </c>
    </row>
    <row r="156" spans="1:14" x14ac:dyDescent="0.2">
      <c r="A156" t="s">
        <v>129</v>
      </c>
      <c r="B156">
        <v>2007</v>
      </c>
      <c r="C156">
        <v>27</v>
      </c>
      <c r="D156" t="s">
        <v>133</v>
      </c>
      <c r="E156" t="s">
        <v>23</v>
      </c>
      <c r="F156">
        <v>0.51939999999999997</v>
      </c>
      <c r="G156">
        <v>0.33300000000000002</v>
      </c>
      <c r="H156">
        <v>0.66700000000000004</v>
      </c>
      <c r="I156">
        <v>0</v>
      </c>
      <c r="J156">
        <v>53.325792999999997</v>
      </c>
      <c r="K156">
        <v>127.88</v>
      </c>
      <c r="L156">
        <v>0.27644444444444438</v>
      </c>
      <c r="M156">
        <v>0.308</v>
      </c>
      <c r="N156">
        <v>1</v>
      </c>
    </row>
    <row r="157" spans="1:14" x14ac:dyDescent="0.2">
      <c r="A157" t="s">
        <v>129</v>
      </c>
      <c r="B157">
        <v>2011</v>
      </c>
      <c r="C157">
        <v>27</v>
      </c>
      <c r="D157" t="s">
        <v>134</v>
      </c>
      <c r="E157" t="s">
        <v>50</v>
      </c>
      <c r="F157">
        <v>0.49740000000000001</v>
      </c>
      <c r="G157">
        <v>0.66700000000000004</v>
      </c>
      <c r="H157">
        <v>0.66700000000000004</v>
      </c>
      <c r="I157">
        <v>0</v>
      </c>
      <c r="J157">
        <v>62.280301000000001</v>
      </c>
      <c r="K157">
        <v>256.61</v>
      </c>
      <c r="L157">
        <v>0.18488888888888896</v>
      </c>
      <c r="M157">
        <v>0.27599999999999997</v>
      </c>
      <c r="N157">
        <v>1</v>
      </c>
    </row>
    <row r="158" spans="1:14" x14ac:dyDescent="0.2">
      <c r="A158" t="s">
        <v>129</v>
      </c>
      <c r="B158">
        <v>2015</v>
      </c>
      <c r="C158">
        <v>27</v>
      </c>
      <c r="D158" t="s">
        <v>135</v>
      </c>
      <c r="E158" t="s">
        <v>12</v>
      </c>
      <c r="F158">
        <v>0.52790000000000004</v>
      </c>
      <c r="G158">
        <v>0.66700000000000004</v>
      </c>
      <c r="H158">
        <v>0.33300000000000002</v>
      </c>
      <c r="I158">
        <v>0</v>
      </c>
      <c r="J158">
        <v>79.011860999999996</v>
      </c>
      <c r="K158">
        <v>338.16</v>
      </c>
      <c r="L158">
        <v>9.3333333333333449E-2</v>
      </c>
      <c r="M158">
        <v>0.12599999999999997</v>
      </c>
      <c r="N158">
        <v>1</v>
      </c>
    </row>
    <row r="159" spans="1:14" x14ac:dyDescent="0.2">
      <c r="A159" t="s">
        <v>271</v>
      </c>
      <c r="B159">
        <v>1995</v>
      </c>
      <c r="C159">
        <v>28</v>
      </c>
      <c r="D159" t="s">
        <v>137</v>
      </c>
      <c r="E159" t="s">
        <v>12</v>
      </c>
      <c r="F159">
        <v>0.35449999999999998</v>
      </c>
      <c r="G159">
        <v>0</v>
      </c>
      <c r="H159">
        <v>0.66700000000000004</v>
      </c>
      <c r="I159">
        <v>1</v>
      </c>
      <c r="J159">
        <v>35.512194999999998</v>
      </c>
      <c r="K159">
        <v>253.21</v>
      </c>
      <c r="L159">
        <v>0.61016666666666686</v>
      </c>
      <c r="M159">
        <v>0.42611111111111111</v>
      </c>
      <c r="N159">
        <v>1</v>
      </c>
    </row>
    <row r="160" spans="1:14" x14ac:dyDescent="0.2">
      <c r="A160" t="s">
        <v>271</v>
      </c>
      <c r="B160">
        <v>1999</v>
      </c>
      <c r="C160">
        <v>28</v>
      </c>
      <c r="D160" t="s">
        <v>138</v>
      </c>
      <c r="E160" t="s">
        <v>12</v>
      </c>
      <c r="F160">
        <v>0.40300000000000002</v>
      </c>
      <c r="G160">
        <v>0.33300000000000002</v>
      </c>
      <c r="H160">
        <v>1</v>
      </c>
      <c r="I160">
        <v>2</v>
      </c>
      <c r="J160">
        <v>36.285960000000003</v>
      </c>
      <c r="K160">
        <v>218.45</v>
      </c>
      <c r="L160">
        <v>0.53316666666666668</v>
      </c>
      <c r="M160">
        <v>0.39249999999999996</v>
      </c>
      <c r="N160">
        <v>1</v>
      </c>
    </row>
    <row r="161" spans="1:14" x14ac:dyDescent="0.2">
      <c r="A161" t="s">
        <v>271</v>
      </c>
      <c r="B161">
        <v>2003</v>
      </c>
      <c r="C161">
        <v>28</v>
      </c>
      <c r="D161" t="s">
        <v>139</v>
      </c>
      <c r="E161" t="s">
        <v>76</v>
      </c>
      <c r="F161">
        <v>0.49030000000000001</v>
      </c>
      <c r="G161">
        <v>0.66700000000000004</v>
      </c>
      <c r="H161">
        <v>0.66700000000000004</v>
      </c>
      <c r="I161">
        <v>2</v>
      </c>
      <c r="J161">
        <v>66.697320000000005</v>
      </c>
      <c r="K161">
        <v>257.02999999999997</v>
      </c>
      <c r="L161">
        <v>0.43049999999999994</v>
      </c>
      <c r="M161">
        <v>0.34849999999999992</v>
      </c>
      <c r="N161">
        <v>0</v>
      </c>
    </row>
    <row r="162" spans="1:14" x14ac:dyDescent="0.2">
      <c r="A162" t="s">
        <v>271</v>
      </c>
      <c r="B162">
        <v>2007</v>
      </c>
      <c r="C162">
        <v>28</v>
      </c>
      <c r="D162" t="s">
        <v>140</v>
      </c>
      <c r="E162" t="s">
        <v>23</v>
      </c>
      <c r="F162">
        <v>0.57130000000000003</v>
      </c>
      <c r="G162">
        <v>0.33300000000000002</v>
      </c>
      <c r="H162">
        <v>0.33300000000000002</v>
      </c>
      <c r="I162">
        <v>0</v>
      </c>
      <c r="J162">
        <v>71.352720000000005</v>
      </c>
      <c r="K162">
        <v>382.85</v>
      </c>
      <c r="L162">
        <v>0.32783333333333331</v>
      </c>
      <c r="M162">
        <v>0.29349999999999998</v>
      </c>
      <c r="N162">
        <v>0</v>
      </c>
    </row>
    <row r="163" spans="1:14" x14ac:dyDescent="0.2">
      <c r="A163" t="s">
        <v>271</v>
      </c>
      <c r="B163">
        <v>2011</v>
      </c>
      <c r="C163">
        <v>28</v>
      </c>
      <c r="D163" t="s">
        <v>141</v>
      </c>
      <c r="E163" t="s">
        <v>50</v>
      </c>
      <c r="F163">
        <v>0.50770000000000004</v>
      </c>
      <c r="G163">
        <v>0.66700000000000004</v>
      </c>
      <c r="H163">
        <v>0.66700000000000004</v>
      </c>
      <c r="I163">
        <v>0</v>
      </c>
      <c r="J163">
        <v>62.903771999999996</v>
      </c>
      <c r="K163">
        <v>683.17</v>
      </c>
      <c r="L163">
        <v>0.22516666666666665</v>
      </c>
      <c r="M163">
        <v>0.24949999999999994</v>
      </c>
      <c r="N163">
        <v>1</v>
      </c>
    </row>
    <row r="164" spans="1:14" x14ac:dyDescent="0.2">
      <c r="A164" t="s">
        <v>271</v>
      </c>
      <c r="B164">
        <v>2015</v>
      </c>
      <c r="C164">
        <v>28</v>
      </c>
      <c r="D164" t="s">
        <v>140</v>
      </c>
      <c r="E164" t="s">
        <v>12</v>
      </c>
      <c r="F164">
        <v>0.67230000000000001</v>
      </c>
      <c r="G164">
        <v>0.33300000000000002</v>
      </c>
      <c r="H164">
        <v>0.33300000000000002</v>
      </c>
      <c r="I164">
        <v>2</v>
      </c>
      <c r="J164">
        <v>82.313160999999994</v>
      </c>
      <c r="K164">
        <v>867.01</v>
      </c>
      <c r="L164">
        <v>0.12249999999999997</v>
      </c>
      <c r="M164">
        <v>0.10824999999999996</v>
      </c>
      <c r="N164">
        <v>1</v>
      </c>
    </row>
    <row r="165" spans="1:14" x14ac:dyDescent="0.2">
      <c r="A165" t="s">
        <v>142</v>
      </c>
      <c r="B165">
        <v>1995</v>
      </c>
      <c r="C165">
        <v>29</v>
      </c>
      <c r="D165" t="s">
        <v>143</v>
      </c>
      <c r="E165" t="s">
        <v>12</v>
      </c>
      <c r="F165">
        <v>0.28239999999999998</v>
      </c>
      <c r="G165">
        <v>0.125</v>
      </c>
      <c r="H165">
        <v>0.75</v>
      </c>
      <c r="I165">
        <v>2</v>
      </c>
      <c r="J165">
        <v>33.721859000000002</v>
      </c>
      <c r="K165">
        <v>74.41</v>
      </c>
      <c r="L165">
        <v>0.41488888888888886</v>
      </c>
      <c r="M165">
        <v>0.28277777777777779</v>
      </c>
      <c r="N165">
        <v>1</v>
      </c>
    </row>
    <row r="166" spans="1:14" x14ac:dyDescent="0.2">
      <c r="A166" t="s">
        <v>142</v>
      </c>
      <c r="B166">
        <v>1999</v>
      </c>
      <c r="C166">
        <v>29</v>
      </c>
      <c r="D166" t="s">
        <v>143</v>
      </c>
      <c r="E166" t="s">
        <v>12</v>
      </c>
      <c r="F166">
        <v>0.14990000000000001</v>
      </c>
      <c r="G166">
        <v>0.28599999999999998</v>
      </c>
      <c r="H166">
        <v>0.85699999999999998</v>
      </c>
      <c r="I166">
        <v>0</v>
      </c>
      <c r="J166">
        <v>21.044338</v>
      </c>
      <c r="K166">
        <v>67.349999999999994</v>
      </c>
      <c r="L166">
        <v>0.36822222222222223</v>
      </c>
      <c r="M166">
        <v>0.26750000000000002</v>
      </c>
      <c r="N166">
        <v>1</v>
      </c>
    </row>
    <row r="167" spans="1:14" x14ac:dyDescent="0.2">
      <c r="A167" t="s">
        <v>142</v>
      </c>
      <c r="B167">
        <v>2003</v>
      </c>
      <c r="C167">
        <v>29</v>
      </c>
      <c r="D167" t="s">
        <v>144</v>
      </c>
      <c r="E167" t="s">
        <v>76</v>
      </c>
      <c r="F167">
        <v>0.497</v>
      </c>
      <c r="G167">
        <v>0.57099999999999995</v>
      </c>
      <c r="H167">
        <v>0.57099999999999995</v>
      </c>
      <c r="I167">
        <v>2</v>
      </c>
      <c r="J167">
        <v>68.424794000000006</v>
      </c>
      <c r="K167">
        <v>70.510000000000005</v>
      </c>
      <c r="L167">
        <v>0.30600000000000005</v>
      </c>
      <c r="M167">
        <v>0.2475</v>
      </c>
      <c r="N167">
        <v>0</v>
      </c>
    </row>
    <row r="168" spans="1:14" x14ac:dyDescent="0.2">
      <c r="A168" t="s">
        <v>142</v>
      </c>
      <c r="B168">
        <v>2007</v>
      </c>
      <c r="C168">
        <v>29</v>
      </c>
      <c r="D168" t="s">
        <v>144</v>
      </c>
      <c r="E168" t="s">
        <v>145</v>
      </c>
      <c r="F168">
        <v>0.4708</v>
      </c>
      <c r="G168">
        <v>0.42899999999999999</v>
      </c>
      <c r="H168">
        <v>0.57099999999999995</v>
      </c>
      <c r="I168">
        <v>0</v>
      </c>
      <c r="J168">
        <v>57.618913999999997</v>
      </c>
      <c r="K168">
        <v>101.22</v>
      </c>
      <c r="L168">
        <v>0.24377777777777782</v>
      </c>
      <c r="M168">
        <v>0.2225</v>
      </c>
      <c r="N168">
        <v>1</v>
      </c>
    </row>
    <row r="169" spans="1:14" x14ac:dyDescent="0.2">
      <c r="A169" t="s">
        <v>142</v>
      </c>
      <c r="B169">
        <v>2011</v>
      </c>
      <c r="C169">
        <v>29</v>
      </c>
      <c r="D169" t="s">
        <v>146</v>
      </c>
      <c r="E169" t="s">
        <v>12</v>
      </c>
      <c r="F169">
        <v>0.51759999999999995</v>
      </c>
      <c r="G169">
        <v>0.42899999999999999</v>
      </c>
      <c r="H169">
        <v>0.57099999999999995</v>
      </c>
      <c r="I169">
        <v>1</v>
      </c>
      <c r="J169">
        <v>62.875169</v>
      </c>
      <c r="K169">
        <v>177.58</v>
      </c>
      <c r="L169">
        <v>0.18155555555555558</v>
      </c>
      <c r="M169">
        <v>0.20249999999999999</v>
      </c>
      <c r="N169">
        <v>1</v>
      </c>
    </row>
    <row r="170" spans="1:14" x14ac:dyDescent="0.2">
      <c r="A170" t="s">
        <v>142</v>
      </c>
      <c r="B170">
        <v>2015</v>
      </c>
      <c r="C170">
        <v>29</v>
      </c>
      <c r="D170" t="s">
        <v>147</v>
      </c>
      <c r="E170" t="s">
        <v>12</v>
      </c>
      <c r="F170">
        <v>0.48320000000000002</v>
      </c>
      <c r="G170">
        <v>0.42899999999999999</v>
      </c>
      <c r="H170">
        <v>0</v>
      </c>
      <c r="I170">
        <v>1</v>
      </c>
      <c r="J170">
        <v>86.240618999999995</v>
      </c>
      <c r="K170">
        <v>224.07</v>
      </c>
      <c r="L170">
        <v>0.1193333333333334</v>
      </c>
      <c r="M170">
        <v>9.3749999999999986E-2</v>
      </c>
      <c r="N170">
        <v>1</v>
      </c>
    </row>
    <row r="171" spans="1:14" x14ac:dyDescent="0.2">
      <c r="A171" t="s">
        <v>148</v>
      </c>
      <c r="B171">
        <v>1995</v>
      </c>
      <c r="C171">
        <v>30</v>
      </c>
      <c r="D171" t="s">
        <v>149</v>
      </c>
      <c r="E171" t="s">
        <v>12</v>
      </c>
      <c r="F171">
        <v>0.37819999999999998</v>
      </c>
      <c r="G171">
        <v>0</v>
      </c>
      <c r="H171">
        <v>0.66700000000000004</v>
      </c>
      <c r="I171">
        <v>1</v>
      </c>
      <c r="J171">
        <v>36.946784999999998</v>
      </c>
      <c r="K171">
        <v>232.31</v>
      </c>
      <c r="L171">
        <v>0.40666666666666662</v>
      </c>
      <c r="M171">
        <v>0.26222222222222225</v>
      </c>
      <c r="N171">
        <v>1</v>
      </c>
    </row>
    <row r="172" spans="1:14" x14ac:dyDescent="0.2">
      <c r="A172" t="s">
        <v>148</v>
      </c>
      <c r="B172">
        <v>1999</v>
      </c>
      <c r="C172">
        <v>30</v>
      </c>
      <c r="D172" t="s">
        <v>150</v>
      </c>
      <c r="E172" t="s">
        <v>12</v>
      </c>
      <c r="F172">
        <v>0.1181</v>
      </c>
      <c r="G172">
        <v>0</v>
      </c>
      <c r="H172">
        <v>1</v>
      </c>
      <c r="I172">
        <v>2</v>
      </c>
      <c r="J172">
        <v>8.7852239999999995</v>
      </c>
      <c r="K172">
        <v>197.07</v>
      </c>
      <c r="L172">
        <v>0.35066666666666663</v>
      </c>
      <c r="M172">
        <v>0.25</v>
      </c>
      <c r="N172">
        <v>1</v>
      </c>
    </row>
    <row r="173" spans="1:14" x14ac:dyDescent="0.2">
      <c r="A173" t="s">
        <v>148</v>
      </c>
      <c r="B173">
        <v>2003</v>
      </c>
      <c r="C173">
        <v>30</v>
      </c>
      <c r="D173" t="s">
        <v>150</v>
      </c>
      <c r="E173" t="s">
        <v>12</v>
      </c>
      <c r="F173">
        <v>0.28189999999999998</v>
      </c>
      <c r="G173">
        <v>0.33300000000000002</v>
      </c>
      <c r="H173">
        <v>1</v>
      </c>
      <c r="I173">
        <v>2</v>
      </c>
      <c r="J173">
        <v>28.955632000000001</v>
      </c>
      <c r="K173">
        <v>206.57</v>
      </c>
      <c r="L173">
        <v>0.27599999999999997</v>
      </c>
      <c r="M173">
        <v>0.23399999999999999</v>
      </c>
      <c r="N173">
        <v>1</v>
      </c>
    </row>
    <row r="174" spans="1:14" x14ac:dyDescent="0.2">
      <c r="A174" t="s">
        <v>148</v>
      </c>
      <c r="B174">
        <v>2007</v>
      </c>
      <c r="C174">
        <v>30</v>
      </c>
      <c r="D174" t="s">
        <v>150</v>
      </c>
      <c r="E174" t="s">
        <v>12</v>
      </c>
      <c r="F174">
        <v>0.4108</v>
      </c>
      <c r="G174">
        <v>0.33300000000000002</v>
      </c>
      <c r="H174">
        <v>0.66700000000000004</v>
      </c>
      <c r="I174">
        <v>1</v>
      </c>
      <c r="J174">
        <v>49.1755</v>
      </c>
      <c r="K174">
        <v>271.88</v>
      </c>
      <c r="L174">
        <v>0.20133333333333334</v>
      </c>
      <c r="M174">
        <v>0.214</v>
      </c>
      <c r="N174">
        <v>1</v>
      </c>
    </row>
    <row r="175" spans="1:14" x14ac:dyDescent="0.2">
      <c r="A175" t="s">
        <v>148</v>
      </c>
      <c r="B175">
        <v>2011</v>
      </c>
      <c r="C175">
        <v>30</v>
      </c>
      <c r="D175" t="s">
        <v>272</v>
      </c>
      <c r="E175" t="s">
        <v>12</v>
      </c>
      <c r="F175">
        <v>0.40229999999999999</v>
      </c>
      <c r="G175">
        <v>0.66700000000000004</v>
      </c>
      <c r="H175">
        <v>0.66700000000000004</v>
      </c>
      <c r="I175">
        <v>1</v>
      </c>
      <c r="J175">
        <v>58.947178999999998</v>
      </c>
      <c r="K175">
        <v>405.04</v>
      </c>
      <c r="L175">
        <v>0.12666666666666668</v>
      </c>
      <c r="M175">
        <v>0.19799999999999998</v>
      </c>
      <c r="N175">
        <v>1</v>
      </c>
    </row>
    <row r="176" spans="1:14" x14ac:dyDescent="0.2">
      <c r="A176" t="s">
        <v>148</v>
      </c>
      <c r="B176">
        <v>2015</v>
      </c>
      <c r="C176">
        <v>30</v>
      </c>
      <c r="D176" t="s">
        <v>151</v>
      </c>
      <c r="E176" t="s">
        <v>12</v>
      </c>
      <c r="F176">
        <v>0.57899999999999996</v>
      </c>
      <c r="G176">
        <v>0.66700000000000004</v>
      </c>
      <c r="H176">
        <v>0.33300000000000002</v>
      </c>
      <c r="I176">
        <v>0</v>
      </c>
      <c r="J176">
        <v>82.105005000000006</v>
      </c>
      <c r="K176">
        <v>525.29</v>
      </c>
      <c r="L176">
        <v>5.2000000000000018E-2</v>
      </c>
      <c r="M176">
        <v>9.2999999999999985E-2</v>
      </c>
      <c r="N176">
        <v>1</v>
      </c>
    </row>
    <row r="177" spans="1:14" x14ac:dyDescent="0.2">
      <c r="A177" t="s">
        <v>152</v>
      </c>
      <c r="B177">
        <v>1995</v>
      </c>
      <c r="C177">
        <v>31</v>
      </c>
      <c r="D177" t="s">
        <v>154</v>
      </c>
      <c r="E177" t="s">
        <v>21</v>
      </c>
      <c r="F177">
        <v>0.46850000000000003</v>
      </c>
      <c r="G177">
        <v>0.33300000000000002</v>
      </c>
      <c r="H177">
        <v>0</v>
      </c>
      <c r="I177">
        <v>2</v>
      </c>
      <c r="J177">
        <v>84.817695000000001</v>
      </c>
      <c r="K177">
        <v>569.14</v>
      </c>
      <c r="L177">
        <v>0.4363333333333333</v>
      </c>
      <c r="M177">
        <v>0.29222222222222216</v>
      </c>
      <c r="N177">
        <v>0</v>
      </c>
    </row>
    <row r="178" spans="1:14" x14ac:dyDescent="0.2">
      <c r="A178" t="s">
        <v>152</v>
      </c>
      <c r="B178">
        <v>1999</v>
      </c>
      <c r="C178">
        <v>31</v>
      </c>
      <c r="D178" t="s">
        <v>154</v>
      </c>
      <c r="E178" t="s">
        <v>21</v>
      </c>
      <c r="F178">
        <v>0.39489999999999997</v>
      </c>
      <c r="G178">
        <v>0.66700000000000004</v>
      </c>
      <c r="H178">
        <v>0.66700000000000004</v>
      </c>
      <c r="I178">
        <v>2</v>
      </c>
      <c r="J178">
        <v>60.922643999999998</v>
      </c>
      <c r="K178">
        <v>474.6</v>
      </c>
      <c r="L178">
        <v>0.38433333333333336</v>
      </c>
      <c r="M178">
        <v>0.27999999999999997</v>
      </c>
      <c r="N178">
        <v>0</v>
      </c>
    </row>
    <row r="179" spans="1:14" x14ac:dyDescent="0.2">
      <c r="A179" t="s">
        <v>152</v>
      </c>
      <c r="B179">
        <v>2003</v>
      </c>
      <c r="C179">
        <v>31</v>
      </c>
      <c r="D179" t="s">
        <v>154</v>
      </c>
      <c r="E179" t="s">
        <v>21</v>
      </c>
      <c r="F179">
        <v>0.54290000000000005</v>
      </c>
      <c r="G179">
        <v>0.66700000000000004</v>
      </c>
      <c r="H179">
        <v>0.33300000000000002</v>
      </c>
      <c r="I179">
        <v>0</v>
      </c>
      <c r="J179">
        <v>79.919828999999993</v>
      </c>
      <c r="K179">
        <v>563.66999999999996</v>
      </c>
      <c r="L179">
        <v>0.31500000000000011</v>
      </c>
      <c r="M179">
        <v>0.26399999999999996</v>
      </c>
      <c r="N179">
        <v>0</v>
      </c>
    </row>
    <row r="180" spans="1:14" x14ac:dyDescent="0.2">
      <c r="A180" t="s">
        <v>152</v>
      </c>
      <c r="B180">
        <v>2007</v>
      </c>
      <c r="C180">
        <v>31</v>
      </c>
      <c r="D180" t="s">
        <v>155</v>
      </c>
      <c r="E180" t="s">
        <v>37</v>
      </c>
      <c r="F180">
        <v>0.67920000000000003</v>
      </c>
      <c r="G180">
        <v>0.33300000000000002</v>
      </c>
      <c r="H180">
        <v>0.33300000000000002</v>
      </c>
      <c r="I180">
        <v>2</v>
      </c>
      <c r="J180">
        <v>82.730827000000005</v>
      </c>
      <c r="K180">
        <v>794.24</v>
      </c>
      <c r="L180">
        <v>0.24566666666666676</v>
      </c>
      <c r="M180">
        <v>0.24399999999999999</v>
      </c>
      <c r="N180">
        <v>0</v>
      </c>
    </row>
    <row r="181" spans="1:14" x14ac:dyDescent="0.2">
      <c r="A181" t="s">
        <v>152</v>
      </c>
      <c r="B181">
        <v>2011</v>
      </c>
      <c r="C181">
        <v>31</v>
      </c>
      <c r="D181" t="s">
        <v>155</v>
      </c>
      <c r="E181" t="s">
        <v>37</v>
      </c>
      <c r="F181">
        <v>0.32340000000000002</v>
      </c>
      <c r="G181">
        <v>0.33300000000000002</v>
      </c>
      <c r="H181">
        <v>0.66700000000000004</v>
      </c>
      <c r="I181">
        <v>0</v>
      </c>
      <c r="J181">
        <v>41.461677999999999</v>
      </c>
      <c r="K181">
        <v>1188.51</v>
      </c>
      <c r="L181">
        <v>0.17633333333333331</v>
      </c>
      <c r="M181">
        <v>0.22799999999999998</v>
      </c>
      <c r="N181">
        <v>0</v>
      </c>
    </row>
    <row r="182" spans="1:14" x14ac:dyDescent="0.2">
      <c r="A182" t="s">
        <v>152</v>
      </c>
      <c r="B182">
        <v>2015</v>
      </c>
      <c r="C182">
        <v>31</v>
      </c>
      <c r="D182" t="s">
        <v>88</v>
      </c>
      <c r="E182" t="s">
        <v>17</v>
      </c>
      <c r="F182">
        <v>0.15179999999999999</v>
      </c>
      <c r="G182">
        <v>0.33300000000000002</v>
      </c>
      <c r="H182">
        <v>0.66700000000000004</v>
      </c>
      <c r="I182">
        <v>2</v>
      </c>
      <c r="J182">
        <v>35.921315</v>
      </c>
      <c r="K182">
        <v>1581.6</v>
      </c>
      <c r="L182">
        <v>0.10699999999999996</v>
      </c>
      <c r="M182">
        <v>0.10799999999999998</v>
      </c>
      <c r="N182">
        <v>0</v>
      </c>
    </row>
    <row r="183" spans="1:14" x14ac:dyDescent="0.2">
      <c r="A183" t="s">
        <v>156</v>
      </c>
      <c r="B183">
        <v>1995</v>
      </c>
      <c r="C183">
        <v>32</v>
      </c>
      <c r="D183" t="s">
        <v>157</v>
      </c>
      <c r="E183" t="s">
        <v>12</v>
      </c>
      <c r="F183">
        <v>0.4052</v>
      </c>
      <c r="G183">
        <v>0.33300000000000002</v>
      </c>
      <c r="H183">
        <v>0.66700000000000004</v>
      </c>
      <c r="I183">
        <v>2</v>
      </c>
      <c r="J183">
        <v>51.259920000000001</v>
      </c>
      <c r="K183">
        <v>174.49</v>
      </c>
      <c r="L183">
        <v>0.33772222222222226</v>
      </c>
      <c r="M183">
        <v>0.36277777777777775</v>
      </c>
      <c r="N183">
        <v>1</v>
      </c>
    </row>
    <row r="184" spans="1:14" x14ac:dyDescent="0.2">
      <c r="A184" t="s">
        <v>156</v>
      </c>
      <c r="B184">
        <v>1999</v>
      </c>
      <c r="C184">
        <v>32</v>
      </c>
      <c r="D184" t="s">
        <v>157</v>
      </c>
      <c r="E184" t="s">
        <v>12</v>
      </c>
      <c r="F184">
        <v>0.18820000000000001</v>
      </c>
      <c r="G184">
        <v>0.4</v>
      </c>
      <c r="H184">
        <v>0.8</v>
      </c>
      <c r="I184">
        <v>2</v>
      </c>
      <c r="J184">
        <v>34.260646000000001</v>
      </c>
      <c r="K184">
        <v>129.97</v>
      </c>
      <c r="L184">
        <v>0.3260555555555556</v>
      </c>
      <c r="M184">
        <v>0.34749999999999992</v>
      </c>
      <c r="N184">
        <v>1</v>
      </c>
    </row>
    <row r="185" spans="1:14" x14ac:dyDescent="0.2">
      <c r="A185" t="s">
        <v>156</v>
      </c>
      <c r="B185">
        <v>2003</v>
      </c>
      <c r="C185">
        <v>32</v>
      </c>
      <c r="D185" t="s">
        <v>157</v>
      </c>
      <c r="E185" t="s">
        <v>12</v>
      </c>
      <c r="F185">
        <v>0.49709999999999999</v>
      </c>
      <c r="G185">
        <v>0.6</v>
      </c>
      <c r="H185">
        <v>0.6</v>
      </c>
      <c r="I185">
        <v>2</v>
      </c>
      <c r="J185">
        <v>68.031519000000003</v>
      </c>
      <c r="K185">
        <v>140.93</v>
      </c>
      <c r="L185">
        <v>0.31050000000000005</v>
      </c>
      <c r="M185">
        <v>0.32749999999999996</v>
      </c>
      <c r="N185">
        <v>1</v>
      </c>
    </row>
    <row r="186" spans="1:14" x14ac:dyDescent="0.2">
      <c r="A186" t="s">
        <v>156</v>
      </c>
      <c r="B186">
        <v>2007</v>
      </c>
      <c r="C186">
        <v>32</v>
      </c>
      <c r="D186" t="s">
        <v>157</v>
      </c>
      <c r="E186" t="s">
        <v>12</v>
      </c>
      <c r="F186">
        <v>0.4839</v>
      </c>
      <c r="G186">
        <v>0.4</v>
      </c>
      <c r="H186">
        <v>0.6</v>
      </c>
      <c r="I186">
        <v>2</v>
      </c>
      <c r="J186">
        <v>61.073109000000002</v>
      </c>
      <c r="K186">
        <v>180.95</v>
      </c>
      <c r="L186">
        <v>0.29494444444444445</v>
      </c>
      <c r="M186">
        <v>0.30249999999999999</v>
      </c>
      <c r="N186">
        <v>1</v>
      </c>
    </row>
    <row r="187" spans="1:14" x14ac:dyDescent="0.2">
      <c r="A187" t="s">
        <v>156</v>
      </c>
      <c r="B187">
        <v>2011</v>
      </c>
      <c r="C187">
        <v>32</v>
      </c>
      <c r="D187" t="s">
        <v>157</v>
      </c>
      <c r="E187" t="s">
        <v>12</v>
      </c>
      <c r="F187">
        <v>0.57620000000000005</v>
      </c>
      <c r="G187">
        <v>0.6</v>
      </c>
      <c r="H187">
        <v>0.4</v>
      </c>
      <c r="I187">
        <v>2</v>
      </c>
      <c r="J187">
        <v>81.732924999999994</v>
      </c>
      <c r="K187">
        <v>264.54000000000002</v>
      </c>
      <c r="L187">
        <v>0.27938888888888885</v>
      </c>
      <c r="M187">
        <v>0.28249999999999997</v>
      </c>
      <c r="N187">
        <v>1</v>
      </c>
    </row>
    <row r="188" spans="1:14" x14ac:dyDescent="0.2">
      <c r="A188" t="s">
        <v>156</v>
      </c>
      <c r="B188">
        <v>2015</v>
      </c>
      <c r="C188">
        <v>32</v>
      </c>
      <c r="D188" t="s">
        <v>157</v>
      </c>
      <c r="E188" t="s">
        <v>12</v>
      </c>
      <c r="F188">
        <v>0.53890000000000005</v>
      </c>
      <c r="G188">
        <v>0.57099999999999995</v>
      </c>
      <c r="H188">
        <v>0.57099999999999995</v>
      </c>
      <c r="I188">
        <v>0</v>
      </c>
      <c r="J188">
        <v>66.114260999999999</v>
      </c>
      <c r="K188">
        <v>334.35</v>
      </c>
      <c r="L188">
        <v>0.26383333333333331</v>
      </c>
      <c r="M188">
        <v>0.13374999999999998</v>
      </c>
      <c r="N188">
        <v>1</v>
      </c>
    </row>
    <row r="189" spans="1:14" x14ac:dyDescent="0.2">
      <c r="A189" t="s">
        <v>158</v>
      </c>
      <c r="B189">
        <v>1995</v>
      </c>
      <c r="C189">
        <v>33</v>
      </c>
      <c r="D189" t="s">
        <v>160</v>
      </c>
      <c r="E189" t="s">
        <v>12</v>
      </c>
      <c r="F189">
        <v>0.20419999999999999</v>
      </c>
      <c r="G189">
        <v>0</v>
      </c>
      <c r="H189">
        <v>1</v>
      </c>
      <c r="I189">
        <v>1</v>
      </c>
      <c r="J189">
        <v>11.573565</v>
      </c>
      <c r="K189">
        <v>360.75</v>
      </c>
      <c r="L189">
        <v>0.40816666666666668</v>
      </c>
      <c r="M189">
        <v>0.38388888888888889</v>
      </c>
      <c r="N189">
        <v>1</v>
      </c>
    </row>
    <row r="190" spans="1:14" x14ac:dyDescent="0.2">
      <c r="A190" t="s">
        <v>158</v>
      </c>
      <c r="B190">
        <v>1999</v>
      </c>
      <c r="C190">
        <v>33</v>
      </c>
      <c r="D190" t="s">
        <v>161</v>
      </c>
      <c r="E190" t="s">
        <v>12</v>
      </c>
      <c r="F190">
        <v>9.1700000000000004E-2</v>
      </c>
      <c r="G190">
        <v>0</v>
      </c>
      <c r="H190">
        <v>1</v>
      </c>
      <c r="I190">
        <v>1</v>
      </c>
      <c r="J190">
        <v>4.7638049999999996</v>
      </c>
      <c r="K190">
        <v>175.2</v>
      </c>
      <c r="L190">
        <v>0.3671666666666667</v>
      </c>
      <c r="M190">
        <v>0.36249999999999993</v>
      </c>
      <c r="N190">
        <v>1</v>
      </c>
    </row>
    <row r="191" spans="1:14" x14ac:dyDescent="0.2">
      <c r="A191" t="s">
        <v>158</v>
      </c>
      <c r="B191">
        <v>2003</v>
      </c>
      <c r="C191">
        <v>33</v>
      </c>
      <c r="D191" t="s">
        <v>162</v>
      </c>
      <c r="E191" t="s">
        <v>12</v>
      </c>
      <c r="F191">
        <v>0.50580000000000003</v>
      </c>
      <c r="G191">
        <v>0.33300000000000002</v>
      </c>
      <c r="H191">
        <v>0.66700000000000004</v>
      </c>
      <c r="I191">
        <v>2</v>
      </c>
      <c r="J191">
        <v>57.349359</v>
      </c>
      <c r="K191">
        <v>204.02</v>
      </c>
      <c r="L191">
        <v>0.31250000000000006</v>
      </c>
      <c r="M191">
        <v>0.33449999999999991</v>
      </c>
      <c r="N191">
        <v>1</v>
      </c>
    </row>
    <row r="192" spans="1:14" x14ac:dyDescent="0.2">
      <c r="A192" t="s">
        <v>158</v>
      </c>
      <c r="B192">
        <v>2007</v>
      </c>
      <c r="C192">
        <v>33</v>
      </c>
      <c r="D192" t="s">
        <v>162</v>
      </c>
      <c r="E192" t="s">
        <v>12</v>
      </c>
      <c r="F192">
        <v>0.43209999999999998</v>
      </c>
      <c r="G192">
        <v>0.33300000000000002</v>
      </c>
      <c r="H192">
        <v>0.66700000000000004</v>
      </c>
      <c r="I192">
        <v>2</v>
      </c>
      <c r="J192">
        <v>52.888210000000001</v>
      </c>
      <c r="K192">
        <v>311.72000000000003</v>
      </c>
      <c r="L192">
        <v>0.25783333333333336</v>
      </c>
      <c r="M192">
        <v>0.29949999999999999</v>
      </c>
      <c r="N192">
        <v>1</v>
      </c>
    </row>
    <row r="193" spans="1:14" x14ac:dyDescent="0.2">
      <c r="A193" t="s">
        <v>158</v>
      </c>
      <c r="B193">
        <v>2011</v>
      </c>
      <c r="C193">
        <v>33</v>
      </c>
      <c r="D193" t="s">
        <v>162</v>
      </c>
      <c r="E193" t="s">
        <v>12</v>
      </c>
      <c r="F193">
        <v>0.5071</v>
      </c>
      <c r="G193">
        <v>0.66700000000000004</v>
      </c>
      <c r="H193">
        <v>0.66700000000000004</v>
      </c>
      <c r="I193">
        <v>0</v>
      </c>
      <c r="J193">
        <v>62.867454000000002</v>
      </c>
      <c r="K193">
        <v>566.04999999999995</v>
      </c>
      <c r="L193">
        <v>0.20316666666666672</v>
      </c>
      <c r="M193">
        <v>0.27149999999999996</v>
      </c>
      <c r="N193">
        <v>1</v>
      </c>
    </row>
    <row r="194" spans="1:14" x14ac:dyDescent="0.2">
      <c r="A194" t="s">
        <v>158</v>
      </c>
      <c r="B194">
        <v>2015</v>
      </c>
      <c r="C194">
        <v>33</v>
      </c>
      <c r="D194" t="s">
        <v>163</v>
      </c>
      <c r="E194" t="s">
        <v>50</v>
      </c>
      <c r="F194">
        <v>0.4249</v>
      </c>
      <c r="G194">
        <v>0.33300000000000002</v>
      </c>
      <c r="H194">
        <v>0.66700000000000004</v>
      </c>
      <c r="I194">
        <v>2</v>
      </c>
      <c r="J194">
        <v>52.452385</v>
      </c>
      <c r="K194">
        <v>735.76</v>
      </c>
      <c r="L194">
        <v>0.14850000000000005</v>
      </c>
      <c r="M194">
        <v>0.12524999999999997</v>
      </c>
      <c r="N194">
        <v>1</v>
      </c>
    </row>
    <row r="195" spans="1:14" x14ac:dyDescent="0.2">
      <c r="A195" t="s">
        <v>273</v>
      </c>
      <c r="B195">
        <v>1995</v>
      </c>
      <c r="C195">
        <v>34</v>
      </c>
      <c r="D195" t="s">
        <v>164</v>
      </c>
      <c r="E195" t="s">
        <v>12</v>
      </c>
      <c r="F195">
        <v>0.35510000000000003</v>
      </c>
      <c r="G195">
        <v>0.25</v>
      </c>
      <c r="H195">
        <v>0.75</v>
      </c>
      <c r="I195">
        <v>2</v>
      </c>
      <c r="J195">
        <v>41.972101000000002</v>
      </c>
      <c r="K195">
        <v>195.97</v>
      </c>
      <c r="L195">
        <v>0.40338888888888885</v>
      </c>
      <c r="M195">
        <v>0.32222222222222219</v>
      </c>
      <c r="N195">
        <v>1</v>
      </c>
    </row>
    <row r="196" spans="1:14" x14ac:dyDescent="0.2">
      <c r="A196" t="s">
        <v>273</v>
      </c>
      <c r="B196">
        <v>1999</v>
      </c>
      <c r="C196">
        <v>34</v>
      </c>
      <c r="D196" t="s">
        <v>164</v>
      </c>
      <c r="E196" t="s">
        <v>12</v>
      </c>
      <c r="F196">
        <v>0.40139999999999998</v>
      </c>
      <c r="G196">
        <v>0.33300000000000002</v>
      </c>
      <c r="H196">
        <v>0.66700000000000004</v>
      </c>
      <c r="I196">
        <v>2</v>
      </c>
      <c r="J196">
        <v>51.029902</v>
      </c>
      <c r="K196">
        <v>145.56</v>
      </c>
      <c r="L196">
        <v>0.35972222222222222</v>
      </c>
      <c r="M196">
        <v>0.31</v>
      </c>
      <c r="N196">
        <v>1</v>
      </c>
    </row>
    <row r="197" spans="1:14" x14ac:dyDescent="0.2">
      <c r="A197" t="s">
        <v>273</v>
      </c>
      <c r="B197">
        <v>2003</v>
      </c>
      <c r="C197">
        <v>34</v>
      </c>
      <c r="D197" t="s">
        <v>164</v>
      </c>
      <c r="E197" t="s">
        <v>12</v>
      </c>
      <c r="F197">
        <v>0.50570000000000004</v>
      </c>
      <c r="G197">
        <v>0.33300000000000002</v>
      </c>
      <c r="H197">
        <v>0.33300000000000002</v>
      </c>
      <c r="I197">
        <v>2</v>
      </c>
      <c r="J197">
        <v>72.228663999999995</v>
      </c>
      <c r="K197">
        <v>167.52</v>
      </c>
      <c r="L197">
        <v>0.30150000000000005</v>
      </c>
      <c r="M197">
        <v>0.29399999999999998</v>
      </c>
      <c r="N197">
        <v>1</v>
      </c>
    </row>
    <row r="198" spans="1:14" x14ac:dyDescent="0.2">
      <c r="A198" t="s">
        <v>273</v>
      </c>
      <c r="B198">
        <v>2007</v>
      </c>
      <c r="C198">
        <v>34</v>
      </c>
      <c r="D198" t="s">
        <v>164</v>
      </c>
      <c r="E198" t="s">
        <v>12</v>
      </c>
      <c r="F198">
        <v>0.68069999999999997</v>
      </c>
      <c r="G198">
        <v>0.33300000000000002</v>
      </c>
      <c r="H198">
        <v>0.33300000000000002</v>
      </c>
      <c r="I198">
        <v>0</v>
      </c>
      <c r="J198">
        <v>77.974833000000004</v>
      </c>
      <c r="K198">
        <v>255.09</v>
      </c>
      <c r="L198">
        <v>0.24327777777777781</v>
      </c>
      <c r="M198">
        <v>0.27400000000000002</v>
      </c>
      <c r="N198">
        <v>1</v>
      </c>
    </row>
    <row r="199" spans="1:14" x14ac:dyDescent="0.2">
      <c r="A199" t="s">
        <v>273</v>
      </c>
      <c r="B199">
        <v>2011</v>
      </c>
      <c r="C199">
        <v>34</v>
      </c>
      <c r="D199" t="s">
        <v>165</v>
      </c>
      <c r="E199" t="s">
        <v>21</v>
      </c>
      <c r="F199">
        <v>0.50470000000000004</v>
      </c>
      <c r="G199">
        <v>0.66700000000000004</v>
      </c>
      <c r="H199">
        <v>0.66700000000000004</v>
      </c>
      <c r="I199">
        <v>2</v>
      </c>
      <c r="J199">
        <v>67.568968999999996</v>
      </c>
      <c r="K199">
        <v>443.85</v>
      </c>
      <c r="L199">
        <v>0.18505555555555558</v>
      </c>
      <c r="M199">
        <v>0.25800000000000001</v>
      </c>
      <c r="N199">
        <v>1</v>
      </c>
    </row>
    <row r="200" spans="1:14" x14ac:dyDescent="0.2">
      <c r="A200" t="s">
        <v>273</v>
      </c>
      <c r="B200">
        <v>2015</v>
      </c>
      <c r="C200">
        <v>34</v>
      </c>
      <c r="D200" t="s">
        <v>165</v>
      </c>
      <c r="E200" t="s">
        <v>50</v>
      </c>
      <c r="F200">
        <v>0.70030000000000003</v>
      </c>
      <c r="G200">
        <v>0.66700000000000004</v>
      </c>
      <c r="H200">
        <v>0.66700000000000004</v>
      </c>
      <c r="I200">
        <v>0</v>
      </c>
      <c r="J200">
        <v>74.562081000000006</v>
      </c>
      <c r="K200">
        <v>614.45000000000005</v>
      </c>
      <c r="L200">
        <v>0.12683333333333341</v>
      </c>
      <c r="M200">
        <v>0.123</v>
      </c>
      <c r="N200">
        <v>1</v>
      </c>
    </row>
    <row r="201" spans="1:14" x14ac:dyDescent="0.2">
      <c r="A201" t="s">
        <v>166</v>
      </c>
      <c r="B201">
        <v>1995</v>
      </c>
      <c r="C201">
        <v>35</v>
      </c>
      <c r="D201" t="s">
        <v>168</v>
      </c>
      <c r="E201" t="s">
        <v>12</v>
      </c>
      <c r="F201">
        <v>0.46879999999999999</v>
      </c>
      <c r="G201">
        <v>0.5</v>
      </c>
      <c r="H201">
        <v>0.5</v>
      </c>
      <c r="I201">
        <v>2</v>
      </c>
      <c r="J201">
        <v>67.695481000000001</v>
      </c>
      <c r="K201">
        <v>89.04</v>
      </c>
      <c r="L201">
        <v>0.43583333333333329</v>
      </c>
      <c r="M201">
        <v>0.31222222222222218</v>
      </c>
      <c r="N201">
        <v>1</v>
      </c>
    </row>
    <row r="202" spans="1:14" x14ac:dyDescent="0.2">
      <c r="A202" t="s">
        <v>166</v>
      </c>
      <c r="B202">
        <v>1999</v>
      </c>
      <c r="C202">
        <v>35</v>
      </c>
      <c r="D202" t="s">
        <v>168</v>
      </c>
      <c r="E202" t="s">
        <v>12</v>
      </c>
      <c r="F202">
        <v>0.34139999999999998</v>
      </c>
      <c r="G202">
        <v>0.2</v>
      </c>
      <c r="H202">
        <v>0.6</v>
      </c>
      <c r="I202">
        <v>2</v>
      </c>
      <c r="J202">
        <v>46.288015000000001</v>
      </c>
      <c r="K202">
        <v>73.849999999999994</v>
      </c>
      <c r="L202">
        <v>0.39283333333333337</v>
      </c>
      <c r="M202">
        <v>0.3</v>
      </c>
      <c r="N202">
        <v>1</v>
      </c>
    </row>
    <row r="203" spans="1:14" x14ac:dyDescent="0.2">
      <c r="A203" t="s">
        <v>166</v>
      </c>
      <c r="B203">
        <v>2003</v>
      </c>
      <c r="C203">
        <v>35</v>
      </c>
      <c r="D203" t="s">
        <v>168</v>
      </c>
      <c r="E203" t="s">
        <v>12</v>
      </c>
      <c r="F203">
        <v>0.52010000000000001</v>
      </c>
      <c r="G203">
        <v>0.6</v>
      </c>
      <c r="H203">
        <v>0.6</v>
      </c>
      <c r="I203">
        <v>2</v>
      </c>
      <c r="J203">
        <v>69.423737000000003</v>
      </c>
      <c r="K203">
        <v>84.63</v>
      </c>
      <c r="L203">
        <v>0.33550000000000013</v>
      </c>
      <c r="M203">
        <v>0.28399999999999997</v>
      </c>
      <c r="N203">
        <v>1</v>
      </c>
    </row>
    <row r="204" spans="1:14" x14ac:dyDescent="0.2">
      <c r="A204" t="s">
        <v>166</v>
      </c>
      <c r="B204">
        <v>2007</v>
      </c>
      <c r="C204">
        <v>35</v>
      </c>
      <c r="D204" t="s">
        <v>168</v>
      </c>
      <c r="E204" t="s">
        <v>12</v>
      </c>
      <c r="F204">
        <v>0.50360000000000005</v>
      </c>
      <c r="G204">
        <v>0.4</v>
      </c>
      <c r="H204">
        <v>0.6</v>
      </c>
      <c r="I204">
        <v>2</v>
      </c>
      <c r="J204">
        <v>62.265574000000001</v>
      </c>
      <c r="K204">
        <v>103.93</v>
      </c>
      <c r="L204">
        <v>0.27816666666666678</v>
      </c>
      <c r="M204">
        <v>0.26400000000000001</v>
      </c>
      <c r="N204">
        <v>1</v>
      </c>
    </row>
    <row r="205" spans="1:14" x14ac:dyDescent="0.2">
      <c r="A205" t="s">
        <v>166</v>
      </c>
      <c r="B205">
        <v>2011</v>
      </c>
      <c r="C205">
        <v>35</v>
      </c>
      <c r="D205" t="s">
        <v>168</v>
      </c>
      <c r="E205" t="s">
        <v>12</v>
      </c>
      <c r="F205">
        <v>0.41439999999999999</v>
      </c>
      <c r="G205">
        <v>0.6</v>
      </c>
      <c r="H205">
        <v>0.8</v>
      </c>
      <c r="I205">
        <v>2</v>
      </c>
      <c r="J205">
        <v>54.112200999999999</v>
      </c>
      <c r="K205">
        <v>166.37</v>
      </c>
      <c r="L205">
        <v>0.22083333333333335</v>
      </c>
      <c r="M205">
        <v>0.248</v>
      </c>
      <c r="N205">
        <v>1</v>
      </c>
    </row>
    <row r="206" spans="1:14" x14ac:dyDescent="0.2">
      <c r="A206" t="s">
        <v>166</v>
      </c>
      <c r="B206">
        <v>2015</v>
      </c>
      <c r="C206">
        <v>35</v>
      </c>
      <c r="D206" t="s">
        <v>168</v>
      </c>
      <c r="E206" t="s">
        <v>12</v>
      </c>
      <c r="F206">
        <v>0.59519999999999995</v>
      </c>
      <c r="G206">
        <v>0.71399999999999997</v>
      </c>
      <c r="H206">
        <v>0.6</v>
      </c>
      <c r="I206">
        <v>0</v>
      </c>
      <c r="J206">
        <v>72.633696</v>
      </c>
      <c r="K206">
        <v>213.89</v>
      </c>
      <c r="L206">
        <v>0.16350000000000001</v>
      </c>
      <c r="M206">
        <v>0.11799999999999999</v>
      </c>
      <c r="N206">
        <v>1</v>
      </c>
    </row>
    <row r="207" spans="1:14" x14ac:dyDescent="0.2">
      <c r="A207" t="s">
        <v>169</v>
      </c>
      <c r="B207">
        <v>1995</v>
      </c>
      <c r="C207">
        <v>36</v>
      </c>
      <c r="D207" t="s">
        <v>171</v>
      </c>
      <c r="E207" t="s">
        <v>12</v>
      </c>
      <c r="F207">
        <v>0.24110000000000001</v>
      </c>
      <c r="G207">
        <v>0</v>
      </c>
      <c r="H207">
        <v>0.66700000000000004</v>
      </c>
      <c r="I207">
        <v>2</v>
      </c>
      <c r="J207">
        <v>31.071352999999998</v>
      </c>
      <c r="K207">
        <v>106.52</v>
      </c>
      <c r="L207">
        <v>0.56494444444444447</v>
      </c>
      <c r="M207">
        <v>0.35333333333333328</v>
      </c>
      <c r="N207">
        <v>1</v>
      </c>
    </row>
    <row r="208" spans="1:14" x14ac:dyDescent="0.2">
      <c r="A208" t="s">
        <v>169</v>
      </c>
      <c r="B208">
        <v>1999</v>
      </c>
      <c r="C208">
        <v>36</v>
      </c>
      <c r="D208" t="s">
        <v>171</v>
      </c>
      <c r="E208" t="s">
        <v>12</v>
      </c>
      <c r="F208">
        <v>1.2999999999999999E-2</v>
      </c>
      <c r="G208">
        <v>0</v>
      </c>
      <c r="H208">
        <v>1</v>
      </c>
      <c r="I208">
        <v>1</v>
      </c>
      <c r="J208">
        <v>0</v>
      </c>
      <c r="K208">
        <v>92.31</v>
      </c>
      <c r="L208">
        <v>0.47261111111111109</v>
      </c>
      <c r="M208">
        <v>0.33499999999999996</v>
      </c>
      <c r="N208">
        <v>1</v>
      </c>
    </row>
    <row r="209" spans="1:14" x14ac:dyDescent="0.2">
      <c r="A209" t="s">
        <v>169</v>
      </c>
      <c r="B209">
        <v>2003</v>
      </c>
      <c r="C209">
        <v>36</v>
      </c>
      <c r="D209" t="s">
        <v>172</v>
      </c>
      <c r="E209" t="s">
        <v>12</v>
      </c>
      <c r="F209">
        <v>0.29730000000000001</v>
      </c>
      <c r="G209">
        <v>0.33300000000000002</v>
      </c>
      <c r="H209">
        <v>1</v>
      </c>
      <c r="I209">
        <v>2</v>
      </c>
      <c r="J209">
        <v>29.887813000000001</v>
      </c>
      <c r="K209">
        <v>105.77</v>
      </c>
      <c r="L209">
        <v>0.34949999999999992</v>
      </c>
      <c r="M209">
        <v>0.31099999999999994</v>
      </c>
      <c r="N209">
        <v>1</v>
      </c>
    </row>
    <row r="210" spans="1:14" x14ac:dyDescent="0.2">
      <c r="A210" t="s">
        <v>169</v>
      </c>
      <c r="B210">
        <v>2007</v>
      </c>
      <c r="C210">
        <v>36</v>
      </c>
      <c r="D210" t="s">
        <v>172</v>
      </c>
      <c r="E210" t="s">
        <v>12</v>
      </c>
      <c r="F210">
        <v>0.46989999999999998</v>
      </c>
      <c r="G210">
        <v>0.33300000000000002</v>
      </c>
      <c r="H210">
        <v>0.66700000000000004</v>
      </c>
      <c r="I210">
        <v>2</v>
      </c>
      <c r="J210">
        <v>55.176288999999997</v>
      </c>
      <c r="K210">
        <v>169.65</v>
      </c>
      <c r="L210">
        <v>0.22638888888888881</v>
      </c>
      <c r="M210">
        <v>0.28099999999999997</v>
      </c>
      <c r="N210">
        <v>1</v>
      </c>
    </row>
    <row r="211" spans="1:14" x14ac:dyDescent="0.2">
      <c r="A211" t="s">
        <v>169</v>
      </c>
      <c r="B211">
        <v>2011</v>
      </c>
      <c r="C211">
        <v>36</v>
      </c>
      <c r="D211" t="s">
        <v>172</v>
      </c>
      <c r="E211" t="s">
        <v>12</v>
      </c>
      <c r="F211">
        <v>0.5071</v>
      </c>
      <c r="G211">
        <v>0.33300000000000002</v>
      </c>
      <c r="H211">
        <v>0.66700000000000004</v>
      </c>
      <c r="I211">
        <v>0</v>
      </c>
      <c r="J211">
        <v>52.581259000000003</v>
      </c>
      <c r="K211">
        <v>325.27</v>
      </c>
      <c r="L211">
        <v>0.10327777777777777</v>
      </c>
      <c r="M211">
        <v>0.25699999999999995</v>
      </c>
      <c r="N211">
        <v>1</v>
      </c>
    </row>
    <row r="212" spans="1:14" x14ac:dyDescent="0.2">
      <c r="A212" t="s">
        <v>169</v>
      </c>
      <c r="B212">
        <v>2015</v>
      </c>
      <c r="C212">
        <v>36</v>
      </c>
      <c r="D212" t="s">
        <v>173</v>
      </c>
      <c r="E212" t="s">
        <v>50</v>
      </c>
      <c r="F212">
        <v>0.48549999999999999</v>
      </c>
      <c r="G212">
        <v>0.33300000000000002</v>
      </c>
      <c r="H212">
        <v>0.66700000000000004</v>
      </c>
      <c r="I212">
        <v>2</v>
      </c>
      <c r="J212">
        <v>56.120575000000002</v>
      </c>
      <c r="K212">
        <v>422.89</v>
      </c>
      <c r="L212">
        <v>0.01</v>
      </c>
      <c r="M212">
        <v>0.11949999999999997</v>
      </c>
      <c r="N212">
        <v>1</v>
      </c>
    </row>
    <row r="213" spans="1:14" x14ac:dyDescent="0.2">
      <c r="A213" t="s">
        <v>174</v>
      </c>
      <c r="B213">
        <v>1995</v>
      </c>
      <c r="C213">
        <v>37</v>
      </c>
      <c r="D213" t="s">
        <v>175</v>
      </c>
      <c r="E213" t="s">
        <v>12</v>
      </c>
      <c r="F213">
        <v>0.37569999999999998</v>
      </c>
      <c r="G213">
        <v>0</v>
      </c>
      <c r="H213">
        <v>0.75</v>
      </c>
      <c r="I213">
        <v>1</v>
      </c>
      <c r="J213">
        <v>33.096401</v>
      </c>
      <c r="K213">
        <v>173.94</v>
      </c>
      <c r="L213">
        <v>0.56466666666666687</v>
      </c>
      <c r="M213">
        <v>0.32166666666666666</v>
      </c>
      <c r="N213">
        <v>1</v>
      </c>
    </row>
    <row r="214" spans="1:14" x14ac:dyDescent="0.2">
      <c r="A214" t="s">
        <v>174</v>
      </c>
      <c r="B214">
        <v>1999</v>
      </c>
      <c r="C214">
        <v>37</v>
      </c>
      <c r="D214" t="s">
        <v>176</v>
      </c>
      <c r="E214" t="s">
        <v>12</v>
      </c>
      <c r="F214">
        <v>5.8299999999999998E-2</v>
      </c>
      <c r="G214">
        <v>0</v>
      </c>
      <c r="H214">
        <v>1</v>
      </c>
      <c r="I214">
        <v>1</v>
      </c>
      <c r="J214">
        <v>2.7420629999999999</v>
      </c>
      <c r="K214">
        <v>144.15</v>
      </c>
      <c r="L214">
        <v>0.50866666666666671</v>
      </c>
      <c r="M214">
        <v>0.3125</v>
      </c>
      <c r="N214">
        <v>1</v>
      </c>
    </row>
    <row r="215" spans="1:14" x14ac:dyDescent="0.2">
      <c r="A215" t="s">
        <v>174</v>
      </c>
      <c r="B215">
        <v>2003</v>
      </c>
      <c r="C215">
        <v>37</v>
      </c>
      <c r="D215" t="s">
        <v>177</v>
      </c>
      <c r="E215" t="s">
        <v>12</v>
      </c>
      <c r="F215">
        <v>0.39079999999999998</v>
      </c>
      <c r="G215">
        <v>0.33300000000000002</v>
      </c>
      <c r="H215">
        <v>0.66700000000000004</v>
      </c>
      <c r="I215">
        <v>2</v>
      </c>
      <c r="J215">
        <v>50.388271000000003</v>
      </c>
      <c r="K215">
        <v>163.63</v>
      </c>
      <c r="L215">
        <v>0.43400000000000005</v>
      </c>
      <c r="M215">
        <v>0.30049999999999999</v>
      </c>
      <c r="N215">
        <v>1</v>
      </c>
    </row>
    <row r="216" spans="1:14" x14ac:dyDescent="0.2">
      <c r="A216" t="s">
        <v>174</v>
      </c>
      <c r="B216">
        <v>2007</v>
      </c>
      <c r="C216">
        <v>37</v>
      </c>
      <c r="D216" t="s">
        <v>177</v>
      </c>
      <c r="E216" t="s">
        <v>12</v>
      </c>
      <c r="F216">
        <v>0.45689999999999997</v>
      </c>
      <c r="G216">
        <v>0.33300000000000002</v>
      </c>
      <c r="H216">
        <v>0.66700000000000004</v>
      </c>
      <c r="I216">
        <v>2</v>
      </c>
      <c r="J216">
        <v>54.389383000000002</v>
      </c>
      <c r="K216">
        <v>270.89</v>
      </c>
      <c r="L216">
        <v>0.35933333333333328</v>
      </c>
      <c r="M216">
        <v>0.28549999999999998</v>
      </c>
      <c r="N216">
        <v>1</v>
      </c>
    </row>
    <row r="217" spans="1:14" x14ac:dyDescent="0.2">
      <c r="A217" t="s">
        <v>174</v>
      </c>
      <c r="B217">
        <v>2011</v>
      </c>
      <c r="C217">
        <v>37</v>
      </c>
      <c r="D217" t="s">
        <v>177</v>
      </c>
      <c r="E217" t="s">
        <v>12</v>
      </c>
      <c r="F217">
        <v>0.61599999999999999</v>
      </c>
      <c r="G217">
        <v>0.33300000000000002</v>
      </c>
      <c r="H217">
        <v>0.66700000000000004</v>
      </c>
      <c r="I217">
        <v>2</v>
      </c>
      <c r="J217">
        <v>64.019897</v>
      </c>
      <c r="K217">
        <v>436.25</v>
      </c>
      <c r="L217">
        <v>0.28466666666666668</v>
      </c>
      <c r="M217">
        <v>0.27349999999999997</v>
      </c>
      <c r="N217">
        <v>1</v>
      </c>
    </row>
    <row r="218" spans="1:14" x14ac:dyDescent="0.2">
      <c r="A218" t="s">
        <v>174</v>
      </c>
      <c r="B218">
        <v>2015</v>
      </c>
      <c r="C218">
        <v>37</v>
      </c>
      <c r="D218" t="s">
        <v>177</v>
      </c>
      <c r="E218" t="s">
        <v>12</v>
      </c>
      <c r="F218">
        <v>0.56489999999999996</v>
      </c>
      <c r="G218">
        <v>0.33300000000000002</v>
      </c>
      <c r="H218">
        <v>0.66700000000000004</v>
      </c>
      <c r="I218">
        <v>2</v>
      </c>
      <c r="J218">
        <v>60.926752999999998</v>
      </c>
      <c r="K218">
        <v>554.27</v>
      </c>
      <c r="L218">
        <v>0.20999999999999996</v>
      </c>
      <c r="M218">
        <v>0.13224999999999998</v>
      </c>
      <c r="N218">
        <v>1</v>
      </c>
    </row>
    <row r="219" spans="1:14" x14ac:dyDescent="0.2">
      <c r="A219" t="s">
        <v>178</v>
      </c>
      <c r="B219">
        <v>1995</v>
      </c>
      <c r="C219">
        <v>38</v>
      </c>
      <c r="D219" t="s">
        <v>179</v>
      </c>
      <c r="E219" t="s">
        <v>12</v>
      </c>
      <c r="F219">
        <v>0.1973</v>
      </c>
      <c r="G219">
        <v>0</v>
      </c>
      <c r="H219">
        <v>1</v>
      </c>
      <c r="I219">
        <v>1</v>
      </c>
      <c r="J219">
        <v>11.155900000000001</v>
      </c>
      <c r="K219">
        <v>163.88</v>
      </c>
      <c r="L219">
        <v>0.54961111111111127</v>
      </c>
      <c r="M219">
        <v>0.46444444444444444</v>
      </c>
      <c r="N219">
        <v>1</v>
      </c>
    </row>
    <row r="220" spans="1:14" x14ac:dyDescent="0.2">
      <c r="A220" t="s">
        <v>178</v>
      </c>
      <c r="B220">
        <v>1999</v>
      </c>
      <c r="C220">
        <v>38</v>
      </c>
      <c r="D220" t="s">
        <v>180</v>
      </c>
      <c r="E220" t="s">
        <v>12</v>
      </c>
      <c r="F220">
        <v>3.7600000000000001E-2</v>
      </c>
      <c r="G220">
        <v>0</v>
      </c>
      <c r="H220">
        <v>1</v>
      </c>
      <c r="I220">
        <v>2</v>
      </c>
      <c r="J220">
        <v>3.9124629999999998</v>
      </c>
      <c r="K220">
        <v>138.07</v>
      </c>
      <c r="L220">
        <v>0.4732777777777778</v>
      </c>
      <c r="M220">
        <v>0.44</v>
      </c>
      <c r="N220">
        <v>1</v>
      </c>
    </row>
    <row r="221" spans="1:14" x14ac:dyDescent="0.2">
      <c r="A221" t="s">
        <v>178</v>
      </c>
      <c r="B221">
        <v>2003</v>
      </c>
      <c r="C221">
        <v>38</v>
      </c>
      <c r="D221" t="s">
        <v>180</v>
      </c>
      <c r="E221" t="s">
        <v>12</v>
      </c>
      <c r="F221">
        <v>0.45050000000000001</v>
      </c>
      <c r="G221">
        <v>0.33300000000000002</v>
      </c>
      <c r="H221">
        <v>0.66700000000000004</v>
      </c>
      <c r="I221">
        <v>0</v>
      </c>
      <c r="J221">
        <v>49.155192999999997</v>
      </c>
      <c r="K221">
        <v>161.81</v>
      </c>
      <c r="L221">
        <v>0.37150000000000005</v>
      </c>
      <c r="M221">
        <v>0.40799999999999997</v>
      </c>
      <c r="N221">
        <v>1</v>
      </c>
    </row>
    <row r="222" spans="1:14" x14ac:dyDescent="0.2">
      <c r="A222" t="s">
        <v>178</v>
      </c>
      <c r="B222">
        <v>2007</v>
      </c>
      <c r="C222">
        <v>38</v>
      </c>
      <c r="D222" t="s">
        <v>181</v>
      </c>
      <c r="E222" t="s">
        <v>23</v>
      </c>
      <c r="F222">
        <v>0.54849999999999999</v>
      </c>
      <c r="G222">
        <v>0.33300000000000002</v>
      </c>
      <c r="H222">
        <v>0.66700000000000004</v>
      </c>
      <c r="I222">
        <v>2</v>
      </c>
      <c r="J222">
        <v>59.934041000000001</v>
      </c>
      <c r="K222">
        <v>244.34</v>
      </c>
      <c r="L222">
        <v>0.26972222222222225</v>
      </c>
      <c r="M222">
        <v>0.36799999999999999</v>
      </c>
      <c r="N222">
        <v>0</v>
      </c>
    </row>
    <row r="223" spans="1:14" x14ac:dyDescent="0.2">
      <c r="A223" t="s">
        <v>178</v>
      </c>
      <c r="B223">
        <v>2011</v>
      </c>
      <c r="C223">
        <v>38</v>
      </c>
      <c r="D223" t="s">
        <v>181</v>
      </c>
      <c r="E223" t="s">
        <v>12</v>
      </c>
      <c r="F223">
        <v>0.57289999999999996</v>
      </c>
      <c r="G223">
        <v>0.33300000000000002</v>
      </c>
      <c r="H223">
        <v>0.66700000000000004</v>
      </c>
      <c r="I223">
        <v>0</v>
      </c>
      <c r="J223">
        <v>56.564211999999998</v>
      </c>
      <c r="K223">
        <v>474.48</v>
      </c>
      <c r="L223">
        <v>0.16794444444444445</v>
      </c>
      <c r="M223">
        <v>0.33599999999999997</v>
      </c>
      <c r="N223">
        <v>1</v>
      </c>
    </row>
    <row r="224" spans="1:14" x14ac:dyDescent="0.2">
      <c r="A224" t="s">
        <v>178</v>
      </c>
      <c r="B224">
        <v>2015</v>
      </c>
      <c r="C224">
        <v>38</v>
      </c>
      <c r="D224" t="s">
        <v>182</v>
      </c>
      <c r="E224" t="s">
        <v>50</v>
      </c>
      <c r="F224">
        <v>0.48099999999999998</v>
      </c>
      <c r="G224">
        <v>0.33300000000000002</v>
      </c>
      <c r="H224">
        <v>0.66700000000000004</v>
      </c>
      <c r="I224">
        <v>2</v>
      </c>
      <c r="J224">
        <v>55.848185000000001</v>
      </c>
      <c r="K224">
        <v>564.55999999999995</v>
      </c>
      <c r="L224">
        <v>6.6166666666666693E-2</v>
      </c>
      <c r="M224">
        <v>0.15599999999999997</v>
      </c>
      <c r="N224">
        <v>1</v>
      </c>
    </row>
    <row r="225" spans="1:14" x14ac:dyDescent="0.2">
      <c r="A225" t="s">
        <v>183</v>
      </c>
      <c r="B225">
        <v>1995</v>
      </c>
      <c r="C225">
        <v>39</v>
      </c>
      <c r="D225" t="s">
        <v>184</v>
      </c>
      <c r="E225" t="s">
        <v>12</v>
      </c>
      <c r="F225">
        <v>0.47289999999999999</v>
      </c>
      <c r="G225">
        <v>0.33300000000000002</v>
      </c>
      <c r="H225">
        <v>0.66700000000000004</v>
      </c>
      <c r="I225">
        <v>1</v>
      </c>
      <c r="J225">
        <v>52.934486999999997</v>
      </c>
      <c r="K225">
        <v>179.95</v>
      </c>
      <c r="L225">
        <v>0.42533333333333329</v>
      </c>
      <c r="M225">
        <v>0.48166666666666663</v>
      </c>
      <c r="N225">
        <v>1</v>
      </c>
    </row>
    <row r="226" spans="1:14" x14ac:dyDescent="0.2">
      <c r="A226" t="s">
        <v>183</v>
      </c>
      <c r="B226">
        <v>1999</v>
      </c>
      <c r="C226">
        <v>39</v>
      </c>
      <c r="D226" t="s">
        <v>185</v>
      </c>
      <c r="E226" t="s">
        <v>12</v>
      </c>
      <c r="F226">
        <v>5.9700000000000003E-2</v>
      </c>
      <c r="G226">
        <v>0</v>
      </c>
      <c r="H226">
        <v>1</v>
      </c>
      <c r="I226">
        <v>2</v>
      </c>
      <c r="J226">
        <v>5.2502019999999998</v>
      </c>
      <c r="K226">
        <v>155.93</v>
      </c>
      <c r="L226">
        <v>0.36733333333333335</v>
      </c>
      <c r="M226">
        <v>0.41749999999999993</v>
      </c>
      <c r="N226">
        <v>1</v>
      </c>
    </row>
    <row r="227" spans="1:14" x14ac:dyDescent="0.2">
      <c r="A227" t="s">
        <v>183</v>
      </c>
      <c r="B227">
        <v>2003</v>
      </c>
      <c r="C227">
        <v>39</v>
      </c>
      <c r="D227" t="s">
        <v>185</v>
      </c>
      <c r="E227" t="s">
        <v>12</v>
      </c>
      <c r="F227">
        <v>0.4904</v>
      </c>
      <c r="G227">
        <v>0.33300000000000002</v>
      </c>
      <c r="H227">
        <v>0.66700000000000004</v>
      </c>
      <c r="I227">
        <v>2</v>
      </c>
      <c r="J227">
        <v>56.417178</v>
      </c>
      <c r="K227">
        <v>191.1</v>
      </c>
      <c r="L227">
        <v>0.29000000000000009</v>
      </c>
      <c r="M227">
        <v>0.33349999999999985</v>
      </c>
      <c r="N227">
        <v>1</v>
      </c>
    </row>
    <row r="228" spans="1:14" x14ac:dyDescent="0.2">
      <c r="A228" t="s">
        <v>183</v>
      </c>
      <c r="B228">
        <v>2007</v>
      </c>
      <c r="C228">
        <v>39</v>
      </c>
      <c r="D228" t="s">
        <v>185</v>
      </c>
      <c r="E228" t="s">
        <v>12</v>
      </c>
      <c r="F228">
        <v>0.4854</v>
      </c>
      <c r="G228">
        <v>0</v>
      </c>
      <c r="H228">
        <v>0.66700000000000004</v>
      </c>
      <c r="I228">
        <v>1</v>
      </c>
      <c r="J228">
        <v>43.435729000000002</v>
      </c>
      <c r="K228">
        <v>298.52999999999997</v>
      </c>
      <c r="L228">
        <v>0.21266666666666673</v>
      </c>
      <c r="M228">
        <v>0.22850000000000004</v>
      </c>
      <c r="N228">
        <v>1</v>
      </c>
    </row>
    <row r="229" spans="1:14" x14ac:dyDescent="0.2">
      <c r="A229" t="s">
        <v>183</v>
      </c>
      <c r="B229">
        <v>2011</v>
      </c>
      <c r="C229">
        <v>39</v>
      </c>
      <c r="D229" t="s">
        <v>186</v>
      </c>
      <c r="E229" t="s">
        <v>12</v>
      </c>
      <c r="F229">
        <v>0.47010000000000002</v>
      </c>
      <c r="G229">
        <v>0.66700000000000004</v>
      </c>
      <c r="H229">
        <v>0.66700000000000004</v>
      </c>
      <c r="I229">
        <v>0</v>
      </c>
      <c r="J229">
        <v>60.627799000000003</v>
      </c>
      <c r="K229">
        <v>540</v>
      </c>
      <c r="L229">
        <v>0.13533333333333333</v>
      </c>
      <c r="M229">
        <v>0.14450000000000005</v>
      </c>
      <c r="N229">
        <v>1</v>
      </c>
    </row>
    <row r="230" spans="1:14" x14ac:dyDescent="0.2">
      <c r="A230" t="s">
        <v>183</v>
      </c>
      <c r="B230">
        <v>2015</v>
      </c>
      <c r="C230">
        <v>39</v>
      </c>
      <c r="D230" t="s">
        <v>187</v>
      </c>
      <c r="E230" t="s">
        <v>17</v>
      </c>
      <c r="F230">
        <v>0.44479999999999997</v>
      </c>
      <c r="G230">
        <v>0.33300000000000002</v>
      </c>
      <c r="H230">
        <v>0.66700000000000004</v>
      </c>
      <c r="I230">
        <v>2</v>
      </c>
      <c r="J230">
        <v>53.656956000000001</v>
      </c>
      <c r="K230">
        <v>742.35</v>
      </c>
      <c r="L230">
        <v>5.8000000000000003E-2</v>
      </c>
      <c r="M230">
        <v>4.0750000000000043E-2</v>
      </c>
      <c r="N230">
        <v>0</v>
      </c>
    </row>
    <row r="231" spans="1:14" x14ac:dyDescent="0.2">
      <c r="A231" t="s">
        <v>188</v>
      </c>
      <c r="B231">
        <v>1995</v>
      </c>
      <c r="C231">
        <v>40</v>
      </c>
      <c r="D231" t="s">
        <v>190</v>
      </c>
      <c r="E231" t="s">
        <v>12</v>
      </c>
      <c r="F231">
        <v>0.37209999999999999</v>
      </c>
      <c r="G231">
        <v>0.28599999999999998</v>
      </c>
      <c r="H231">
        <v>0.71399999999999997</v>
      </c>
      <c r="I231">
        <v>2</v>
      </c>
      <c r="J231">
        <v>45.714233</v>
      </c>
      <c r="K231">
        <v>88.73</v>
      </c>
      <c r="L231">
        <v>0.49627777777777782</v>
      </c>
      <c r="M231">
        <v>0.35388888888888886</v>
      </c>
      <c r="N231">
        <v>1</v>
      </c>
    </row>
    <row r="232" spans="1:14" x14ac:dyDescent="0.2">
      <c r="A232" t="s">
        <v>188</v>
      </c>
      <c r="B232">
        <v>1999</v>
      </c>
      <c r="C232">
        <v>40</v>
      </c>
      <c r="D232" t="s">
        <v>190</v>
      </c>
      <c r="E232" t="s">
        <v>12</v>
      </c>
      <c r="F232">
        <v>0.49669999999999997</v>
      </c>
      <c r="G232">
        <v>0.42899999999999999</v>
      </c>
      <c r="H232">
        <v>0.57099999999999995</v>
      </c>
      <c r="I232">
        <v>0</v>
      </c>
      <c r="J232">
        <v>59.186672000000002</v>
      </c>
      <c r="K232">
        <v>117.15</v>
      </c>
      <c r="L232">
        <v>0.44194444444444442</v>
      </c>
      <c r="M232">
        <v>0.33250000000000002</v>
      </c>
      <c r="N232">
        <v>1</v>
      </c>
    </row>
    <row r="233" spans="1:14" x14ac:dyDescent="0.2">
      <c r="A233" t="s">
        <v>188</v>
      </c>
      <c r="B233">
        <v>2003</v>
      </c>
      <c r="C233">
        <v>40</v>
      </c>
      <c r="D233" t="s">
        <v>191</v>
      </c>
      <c r="E233" t="s">
        <v>76</v>
      </c>
      <c r="F233">
        <v>0.50180000000000002</v>
      </c>
      <c r="G233">
        <v>0.33300000000000002</v>
      </c>
      <c r="H233">
        <v>0.55600000000000005</v>
      </c>
      <c r="I233">
        <v>2</v>
      </c>
      <c r="J233">
        <v>62.054164</v>
      </c>
      <c r="K233">
        <v>80.44</v>
      </c>
      <c r="L233">
        <v>0.36949999999999988</v>
      </c>
      <c r="M233">
        <v>0.30449999999999994</v>
      </c>
      <c r="N233">
        <v>0</v>
      </c>
    </row>
    <row r="234" spans="1:14" x14ac:dyDescent="0.2">
      <c r="A234" t="s">
        <v>188</v>
      </c>
      <c r="B234">
        <v>2007</v>
      </c>
      <c r="C234">
        <v>40</v>
      </c>
      <c r="D234" t="s">
        <v>191</v>
      </c>
      <c r="E234" t="s">
        <v>12</v>
      </c>
      <c r="F234">
        <v>0.4849</v>
      </c>
      <c r="G234">
        <v>0.33300000000000002</v>
      </c>
      <c r="H234">
        <v>0.66700000000000004</v>
      </c>
      <c r="I234">
        <v>2</v>
      </c>
      <c r="J234">
        <v>56.084257000000001</v>
      </c>
      <c r="K234">
        <v>97.76</v>
      </c>
      <c r="L234">
        <v>0.29705555555555546</v>
      </c>
      <c r="M234">
        <v>0.26950000000000002</v>
      </c>
      <c r="N234">
        <v>1</v>
      </c>
    </row>
    <row r="235" spans="1:14" x14ac:dyDescent="0.2">
      <c r="A235" t="s">
        <v>188</v>
      </c>
      <c r="B235">
        <v>2011</v>
      </c>
      <c r="C235">
        <v>40</v>
      </c>
      <c r="D235" t="s">
        <v>191</v>
      </c>
      <c r="E235" t="s">
        <v>12</v>
      </c>
      <c r="F235">
        <v>0.4783</v>
      </c>
      <c r="G235">
        <v>0.44400000000000001</v>
      </c>
      <c r="H235">
        <v>0.44400000000000001</v>
      </c>
      <c r="I235">
        <v>2</v>
      </c>
      <c r="J235">
        <v>69.041645000000003</v>
      </c>
      <c r="K235">
        <v>119.05</v>
      </c>
      <c r="L235">
        <v>0.22461111111111107</v>
      </c>
      <c r="M235">
        <v>0.24149999999999999</v>
      </c>
      <c r="N235">
        <v>1</v>
      </c>
    </row>
    <row r="236" spans="1:14" x14ac:dyDescent="0.2">
      <c r="A236" t="s">
        <v>188</v>
      </c>
      <c r="B236">
        <v>2015</v>
      </c>
      <c r="C236">
        <v>40</v>
      </c>
      <c r="D236" t="s">
        <v>191</v>
      </c>
      <c r="E236" t="s">
        <v>192</v>
      </c>
      <c r="F236">
        <v>0.50929999999999997</v>
      </c>
      <c r="G236">
        <v>0.66700000000000004</v>
      </c>
      <c r="H236">
        <v>0.55600000000000005</v>
      </c>
      <c r="I236">
        <v>0</v>
      </c>
      <c r="J236">
        <v>67.947552999999999</v>
      </c>
      <c r="K236">
        <v>155.34</v>
      </c>
      <c r="L236">
        <v>0.15216666666666664</v>
      </c>
      <c r="M236">
        <v>0.11024999999999999</v>
      </c>
      <c r="N236">
        <v>1</v>
      </c>
    </row>
    <row r="237" spans="1:14" x14ac:dyDescent="0.2">
      <c r="A237" t="s">
        <v>193</v>
      </c>
      <c r="B237">
        <v>1995</v>
      </c>
      <c r="C237">
        <v>41</v>
      </c>
      <c r="D237" t="s">
        <v>274</v>
      </c>
      <c r="E237" t="s">
        <v>12</v>
      </c>
      <c r="F237">
        <v>0.3851</v>
      </c>
      <c r="G237">
        <v>0.42899999999999999</v>
      </c>
      <c r="H237">
        <v>0.71399999999999997</v>
      </c>
      <c r="I237">
        <v>2</v>
      </c>
      <c r="J237">
        <v>50.905107999999998</v>
      </c>
      <c r="K237">
        <v>107.69</v>
      </c>
      <c r="L237">
        <v>0.36627777777777781</v>
      </c>
      <c r="M237">
        <v>0.32333333333333336</v>
      </c>
      <c r="N237">
        <v>1</v>
      </c>
    </row>
    <row r="238" spans="1:14" x14ac:dyDescent="0.2">
      <c r="A238" t="s">
        <v>193</v>
      </c>
      <c r="B238">
        <v>1999</v>
      </c>
      <c r="C238">
        <v>41</v>
      </c>
      <c r="D238" t="s">
        <v>274</v>
      </c>
      <c r="E238" t="s">
        <v>12</v>
      </c>
      <c r="F238">
        <v>0.48070000000000002</v>
      </c>
      <c r="G238">
        <v>0.28599999999999998</v>
      </c>
      <c r="H238">
        <v>0.57099999999999995</v>
      </c>
      <c r="I238">
        <v>2</v>
      </c>
      <c r="J238">
        <v>58.660992999999998</v>
      </c>
      <c r="K238">
        <v>113.34</v>
      </c>
      <c r="L238">
        <v>0.34194444444444444</v>
      </c>
      <c r="M238">
        <v>0.30499999999999999</v>
      </c>
      <c r="N238">
        <v>1</v>
      </c>
    </row>
    <row r="239" spans="1:14" x14ac:dyDescent="0.2">
      <c r="A239" t="s">
        <v>193</v>
      </c>
      <c r="B239">
        <v>2003</v>
      </c>
      <c r="C239">
        <v>41</v>
      </c>
      <c r="D239" t="s">
        <v>274</v>
      </c>
      <c r="E239" t="s">
        <v>12</v>
      </c>
      <c r="F239">
        <v>0.58940000000000003</v>
      </c>
      <c r="G239">
        <v>0.57099999999999995</v>
      </c>
      <c r="H239">
        <v>0.42899999999999999</v>
      </c>
      <c r="I239">
        <v>0</v>
      </c>
      <c r="J239">
        <v>75.499592000000007</v>
      </c>
      <c r="K239">
        <v>101.55</v>
      </c>
      <c r="L239">
        <v>0.30949999999999994</v>
      </c>
      <c r="M239">
        <v>0.28099999999999997</v>
      </c>
      <c r="N239">
        <v>1</v>
      </c>
    </row>
    <row r="240" spans="1:14" x14ac:dyDescent="0.2">
      <c r="A240" t="s">
        <v>193</v>
      </c>
      <c r="B240">
        <v>2007</v>
      </c>
      <c r="C240">
        <v>41</v>
      </c>
      <c r="D240" t="s">
        <v>194</v>
      </c>
      <c r="E240" t="s">
        <v>21</v>
      </c>
      <c r="F240">
        <v>0.57750000000000001</v>
      </c>
      <c r="G240">
        <v>0.57099999999999995</v>
      </c>
      <c r="H240">
        <v>0.42899999999999999</v>
      </c>
      <c r="I240">
        <v>2</v>
      </c>
      <c r="J240">
        <v>79.626061000000007</v>
      </c>
      <c r="K240">
        <v>89.81</v>
      </c>
      <c r="L240">
        <v>0.2770555555555555</v>
      </c>
      <c r="M240">
        <v>0.251</v>
      </c>
      <c r="N240">
        <v>1</v>
      </c>
    </row>
    <row r="241" spans="1:14" x14ac:dyDescent="0.2">
      <c r="A241" t="s">
        <v>193</v>
      </c>
      <c r="B241">
        <v>2013</v>
      </c>
      <c r="C241">
        <v>41</v>
      </c>
      <c r="D241" t="s">
        <v>195</v>
      </c>
      <c r="E241" t="s">
        <v>50</v>
      </c>
      <c r="F241">
        <v>0.57099999999999995</v>
      </c>
      <c r="G241">
        <v>0.57099999999999995</v>
      </c>
      <c r="H241">
        <v>0.28599999999999998</v>
      </c>
      <c r="I241">
        <v>2</v>
      </c>
      <c r="J241">
        <v>85.605681000000004</v>
      </c>
      <c r="K241" s="2">
        <v>118.73</v>
      </c>
      <c r="L241" s="3">
        <v>0.24461111111111111</v>
      </c>
      <c r="M241" s="3">
        <v>0.22699999999999998</v>
      </c>
      <c r="N241">
        <v>1</v>
      </c>
    </row>
    <row r="242" spans="1:14" x14ac:dyDescent="0.2">
      <c r="A242" t="s">
        <v>193</v>
      </c>
      <c r="B242">
        <v>2015</v>
      </c>
      <c r="C242">
        <v>41</v>
      </c>
      <c r="D242" t="s">
        <v>195</v>
      </c>
      <c r="E242" t="s">
        <v>50</v>
      </c>
      <c r="F242">
        <v>0.4501</v>
      </c>
      <c r="G242">
        <v>0.28599999999999998</v>
      </c>
      <c r="H242">
        <v>0.71399999999999997</v>
      </c>
      <c r="I242">
        <v>2</v>
      </c>
      <c r="J242">
        <v>50.435665999999998</v>
      </c>
      <c r="K242" s="2">
        <v>151.19</v>
      </c>
      <c r="L242" s="3">
        <v>0.21216666666666675</v>
      </c>
      <c r="M242" s="3">
        <v>0.10449999999999998</v>
      </c>
      <c r="N242">
        <v>1</v>
      </c>
    </row>
    <row r="243" spans="1:14" x14ac:dyDescent="0.2">
      <c r="A243" t="s">
        <v>196</v>
      </c>
      <c r="B243">
        <v>1995</v>
      </c>
      <c r="C243">
        <v>42</v>
      </c>
      <c r="D243" t="s">
        <v>197</v>
      </c>
      <c r="E243" t="s">
        <v>37</v>
      </c>
      <c r="F243">
        <v>0.63439999999999996</v>
      </c>
      <c r="G243">
        <v>0.66700000000000004</v>
      </c>
      <c r="H243">
        <v>0.33300000000000002</v>
      </c>
      <c r="I243">
        <v>0</v>
      </c>
      <c r="J243">
        <v>85.458432999999999</v>
      </c>
      <c r="K243" s="2">
        <v>277.02999999999997</v>
      </c>
      <c r="L243" s="3">
        <v>0.54350000000000009</v>
      </c>
      <c r="M243" s="3">
        <v>0.30277777777777776</v>
      </c>
      <c r="N243">
        <v>0</v>
      </c>
    </row>
    <row r="244" spans="1:14" x14ac:dyDescent="0.2">
      <c r="A244" t="s">
        <v>196</v>
      </c>
      <c r="B244">
        <v>1999</v>
      </c>
      <c r="C244">
        <v>42</v>
      </c>
      <c r="D244" t="s">
        <v>198</v>
      </c>
      <c r="E244" t="s">
        <v>12</v>
      </c>
      <c r="F244">
        <v>0.48299999999999998</v>
      </c>
      <c r="G244">
        <v>0.33300000000000002</v>
      </c>
      <c r="H244">
        <v>0.66700000000000004</v>
      </c>
      <c r="I244">
        <v>0</v>
      </c>
      <c r="J244">
        <v>51.122456999999997</v>
      </c>
      <c r="K244" s="2">
        <v>228.53</v>
      </c>
      <c r="L244" s="3">
        <v>0.49250000000000005</v>
      </c>
      <c r="M244" s="3">
        <v>0.28749999999999998</v>
      </c>
      <c r="N244">
        <v>1</v>
      </c>
    </row>
    <row r="245" spans="1:14" x14ac:dyDescent="0.2">
      <c r="A245" t="s">
        <v>196</v>
      </c>
      <c r="B245">
        <v>2003</v>
      </c>
      <c r="C245">
        <v>42</v>
      </c>
      <c r="D245" t="s">
        <v>197</v>
      </c>
      <c r="E245" t="s">
        <v>37</v>
      </c>
      <c r="F245">
        <v>0.44669999999999999</v>
      </c>
      <c r="G245">
        <v>0.33300000000000002</v>
      </c>
      <c r="H245">
        <v>0.33300000000000002</v>
      </c>
      <c r="I245">
        <v>0</v>
      </c>
      <c r="J245">
        <v>63.810533</v>
      </c>
      <c r="K245" s="2">
        <v>261.81</v>
      </c>
      <c r="L245" s="3">
        <v>0.42449999999999999</v>
      </c>
      <c r="M245" s="3">
        <v>0.26749999999999996</v>
      </c>
      <c r="N245">
        <v>0</v>
      </c>
    </row>
    <row r="246" spans="1:14" x14ac:dyDescent="0.2">
      <c r="A246" t="s">
        <v>196</v>
      </c>
      <c r="B246">
        <v>2007</v>
      </c>
      <c r="C246">
        <v>42</v>
      </c>
      <c r="D246" t="s">
        <v>199</v>
      </c>
      <c r="E246" t="s">
        <v>12</v>
      </c>
      <c r="F246">
        <v>0.54259999999999997</v>
      </c>
      <c r="G246">
        <v>0.33300000000000002</v>
      </c>
      <c r="H246">
        <v>0.33300000000000002</v>
      </c>
      <c r="I246">
        <v>2</v>
      </c>
      <c r="J246">
        <v>74.462265000000002</v>
      </c>
      <c r="K246" s="2">
        <v>346.09</v>
      </c>
      <c r="L246" s="3">
        <v>0.35649999999999993</v>
      </c>
      <c r="M246" s="3">
        <v>0.24249999999999999</v>
      </c>
      <c r="N246">
        <v>1</v>
      </c>
    </row>
    <row r="247" spans="1:14" x14ac:dyDescent="0.2">
      <c r="A247" t="s">
        <v>196</v>
      </c>
      <c r="B247">
        <v>2011</v>
      </c>
      <c r="C247">
        <v>42</v>
      </c>
      <c r="D247" t="s">
        <v>199</v>
      </c>
      <c r="E247" t="s">
        <v>12</v>
      </c>
      <c r="F247">
        <v>0.20419999999999999</v>
      </c>
      <c r="G247">
        <v>0</v>
      </c>
      <c r="H247">
        <v>1</v>
      </c>
      <c r="I247">
        <v>2</v>
      </c>
      <c r="J247">
        <v>13.99696</v>
      </c>
      <c r="K247" s="2">
        <v>547.12</v>
      </c>
      <c r="L247" s="3">
        <v>0.28849999999999992</v>
      </c>
      <c r="M247" s="3">
        <v>0.22249999999999998</v>
      </c>
      <c r="N247">
        <v>1</v>
      </c>
    </row>
    <row r="248" spans="1:14" x14ac:dyDescent="0.2">
      <c r="A248" t="s">
        <v>196</v>
      </c>
      <c r="B248">
        <v>2015</v>
      </c>
      <c r="C248">
        <v>42</v>
      </c>
      <c r="D248" t="s">
        <v>199</v>
      </c>
      <c r="E248" t="s">
        <v>12</v>
      </c>
      <c r="F248">
        <v>0.12709999999999999</v>
      </c>
      <c r="G248">
        <v>0</v>
      </c>
      <c r="H248">
        <v>0.66700000000000004</v>
      </c>
      <c r="I248">
        <v>2</v>
      </c>
      <c r="J248">
        <v>24.170795999999999</v>
      </c>
      <c r="K248" s="2">
        <v>697.45</v>
      </c>
      <c r="L248" s="3">
        <v>0.22049999999999986</v>
      </c>
      <c r="M248" s="3">
        <v>0.10374999999999998</v>
      </c>
      <c r="N248">
        <v>1</v>
      </c>
    </row>
    <row r="249" spans="1:14" x14ac:dyDescent="0.2">
      <c r="A249" t="s">
        <v>200</v>
      </c>
      <c r="B249">
        <v>1995</v>
      </c>
      <c r="C249">
        <v>43</v>
      </c>
      <c r="D249" t="s">
        <v>202</v>
      </c>
      <c r="E249" t="s">
        <v>12</v>
      </c>
      <c r="F249">
        <v>0.41839999999999999</v>
      </c>
      <c r="G249">
        <v>0.33300000000000002</v>
      </c>
      <c r="H249">
        <v>0.66700000000000004</v>
      </c>
      <c r="I249">
        <v>2</v>
      </c>
      <c r="J249">
        <v>52.058931999999999</v>
      </c>
      <c r="K249" s="2">
        <v>178.33</v>
      </c>
      <c r="L249" s="3">
        <v>0.51411111111111107</v>
      </c>
      <c r="M249" s="3">
        <v>0.40388888888888891</v>
      </c>
      <c r="N249">
        <v>1</v>
      </c>
    </row>
    <row r="250" spans="1:14" x14ac:dyDescent="0.2">
      <c r="A250" t="s">
        <v>200</v>
      </c>
      <c r="B250">
        <v>1999</v>
      </c>
      <c r="C250">
        <v>43</v>
      </c>
      <c r="D250" t="s">
        <v>202</v>
      </c>
      <c r="E250" t="s">
        <v>12</v>
      </c>
      <c r="F250">
        <v>0.30380000000000001</v>
      </c>
      <c r="G250">
        <v>0.2</v>
      </c>
      <c r="H250">
        <v>0.8</v>
      </c>
      <c r="I250">
        <v>2</v>
      </c>
      <c r="J250">
        <v>35.098654000000003</v>
      </c>
      <c r="K250" s="2">
        <v>149.11000000000001</v>
      </c>
      <c r="L250" s="3">
        <v>0.4767777777777778</v>
      </c>
      <c r="M250" s="3">
        <v>0.38249999999999995</v>
      </c>
      <c r="N250">
        <v>1</v>
      </c>
    </row>
    <row r="251" spans="1:14" x14ac:dyDescent="0.2">
      <c r="A251" t="s">
        <v>200</v>
      </c>
      <c r="B251">
        <v>2003</v>
      </c>
      <c r="C251">
        <v>43</v>
      </c>
      <c r="D251" t="s">
        <v>202</v>
      </c>
      <c r="E251" t="s">
        <v>12</v>
      </c>
      <c r="F251">
        <v>0.4798</v>
      </c>
      <c r="G251">
        <v>0.4</v>
      </c>
      <c r="H251">
        <v>0.6</v>
      </c>
      <c r="I251">
        <v>2</v>
      </c>
      <c r="J251">
        <v>60.824930999999999</v>
      </c>
      <c r="K251" s="2">
        <v>101.17</v>
      </c>
      <c r="L251" s="3">
        <v>0.4270000000000001</v>
      </c>
      <c r="M251" s="3">
        <v>0.35449999999999993</v>
      </c>
      <c r="N251">
        <v>1</v>
      </c>
    </row>
    <row r="252" spans="1:14" x14ac:dyDescent="0.2">
      <c r="A252" t="s">
        <v>200</v>
      </c>
      <c r="B252">
        <v>2007</v>
      </c>
      <c r="C252">
        <v>43</v>
      </c>
      <c r="D252" t="s">
        <v>202</v>
      </c>
      <c r="E252" t="s">
        <v>12</v>
      </c>
      <c r="F252">
        <v>0.49740000000000001</v>
      </c>
      <c r="G252">
        <v>0.4</v>
      </c>
      <c r="H252">
        <v>0.4</v>
      </c>
      <c r="I252">
        <v>2</v>
      </c>
      <c r="J252">
        <v>70.803668000000002</v>
      </c>
      <c r="K252" s="2">
        <v>116.1</v>
      </c>
      <c r="L252" s="3">
        <v>0.37722222222222229</v>
      </c>
      <c r="M252" s="3">
        <v>0.31950000000000001</v>
      </c>
      <c r="N252">
        <v>1</v>
      </c>
    </row>
    <row r="253" spans="1:14" x14ac:dyDescent="0.2">
      <c r="A253" t="s">
        <v>200</v>
      </c>
      <c r="B253">
        <v>2011</v>
      </c>
      <c r="C253">
        <v>43</v>
      </c>
      <c r="D253" t="s">
        <v>203</v>
      </c>
      <c r="E253" t="s">
        <v>12</v>
      </c>
      <c r="F253">
        <v>0.49790000000000001</v>
      </c>
      <c r="G253">
        <v>0.4</v>
      </c>
      <c r="H253">
        <v>0.4</v>
      </c>
      <c r="I253">
        <v>2</v>
      </c>
      <c r="J253">
        <v>70.833933999999999</v>
      </c>
      <c r="K253" s="2">
        <v>186.44</v>
      </c>
      <c r="L253" s="3">
        <v>0.32744444444444448</v>
      </c>
      <c r="M253" s="3">
        <v>0.29149999999999998</v>
      </c>
      <c r="N253">
        <v>1</v>
      </c>
    </row>
    <row r="254" spans="1:14" x14ac:dyDescent="0.2">
      <c r="A254" t="s">
        <v>200</v>
      </c>
      <c r="B254">
        <v>2015</v>
      </c>
      <c r="C254">
        <v>43</v>
      </c>
      <c r="D254" t="s">
        <v>202</v>
      </c>
      <c r="E254" t="s">
        <v>12</v>
      </c>
      <c r="F254">
        <v>0.50239999999999996</v>
      </c>
      <c r="G254">
        <v>0.28599999999999998</v>
      </c>
      <c r="H254">
        <v>0.57099999999999995</v>
      </c>
      <c r="I254">
        <v>2</v>
      </c>
      <c r="J254">
        <v>59.974519999999998</v>
      </c>
      <c r="K254" s="2">
        <v>234.89</v>
      </c>
      <c r="L254" s="3">
        <v>0.27766666666666678</v>
      </c>
      <c r="M254" s="3">
        <v>0.13524999999999998</v>
      </c>
      <c r="N254">
        <v>1</v>
      </c>
    </row>
    <row r="255" spans="1:14" x14ac:dyDescent="0.2">
      <c r="A255" t="s">
        <v>204</v>
      </c>
      <c r="B255">
        <v>1995</v>
      </c>
      <c r="C255">
        <v>44</v>
      </c>
      <c r="D255" t="s">
        <v>206</v>
      </c>
      <c r="E255" t="s">
        <v>12</v>
      </c>
      <c r="F255">
        <v>0.41410000000000002</v>
      </c>
      <c r="G255">
        <v>0.16700000000000001</v>
      </c>
      <c r="H255">
        <v>0.66700000000000004</v>
      </c>
      <c r="I255">
        <v>2</v>
      </c>
      <c r="J255">
        <v>46.686346999999998</v>
      </c>
      <c r="K255" s="2">
        <v>113.04</v>
      </c>
      <c r="L255" s="3">
        <v>0.62166666666666681</v>
      </c>
      <c r="M255" s="3">
        <v>0.4244444444444444</v>
      </c>
      <c r="N255">
        <v>1</v>
      </c>
    </row>
    <row r="256" spans="1:14" x14ac:dyDescent="0.2">
      <c r="A256" t="s">
        <v>204</v>
      </c>
      <c r="B256">
        <v>1999</v>
      </c>
      <c r="C256">
        <v>44</v>
      </c>
      <c r="D256" t="s">
        <v>206</v>
      </c>
      <c r="E256" t="s">
        <v>12</v>
      </c>
      <c r="F256">
        <v>0.22989999999999999</v>
      </c>
      <c r="G256">
        <v>0</v>
      </c>
      <c r="H256">
        <v>0.8</v>
      </c>
      <c r="I256">
        <v>1</v>
      </c>
      <c r="J256">
        <v>22.042604999999998</v>
      </c>
      <c r="K256" s="2">
        <v>101.04</v>
      </c>
      <c r="L256" s="3">
        <v>0.58966666666666667</v>
      </c>
      <c r="M256" s="3">
        <v>0.39999999999999997</v>
      </c>
      <c r="N256">
        <v>1</v>
      </c>
    </row>
    <row r="257" spans="1:14" x14ac:dyDescent="0.2">
      <c r="A257" t="s">
        <v>204</v>
      </c>
      <c r="B257">
        <v>2003</v>
      </c>
      <c r="C257">
        <v>44</v>
      </c>
      <c r="D257" t="s">
        <v>207</v>
      </c>
      <c r="E257" t="s">
        <v>12</v>
      </c>
      <c r="F257">
        <v>0.43459999999999999</v>
      </c>
      <c r="G257">
        <v>0.4</v>
      </c>
      <c r="H257">
        <v>0.6</v>
      </c>
      <c r="I257">
        <v>2</v>
      </c>
      <c r="J257">
        <v>58.088920999999999</v>
      </c>
      <c r="K257" s="2">
        <v>75.7</v>
      </c>
      <c r="L257" s="3">
        <v>0.54699999999999982</v>
      </c>
      <c r="M257" s="3">
        <v>0.36799999999999994</v>
      </c>
      <c r="N257">
        <v>1</v>
      </c>
    </row>
    <row r="258" spans="1:14" x14ac:dyDescent="0.2">
      <c r="A258" t="s">
        <v>204</v>
      </c>
      <c r="B258">
        <v>2007</v>
      </c>
      <c r="C258">
        <v>44</v>
      </c>
      <c r="D258" t="s">
        <v>207</v>
      </c>
      <c r="E258" t="s">
        <v>12</v>
      </c>
      <c r="F258">
        <v>0.52659999999999996</v>
      </c>
      <c r="G258">
        <v>0.4</v>
      </c>
      <c r="H258">
        <v>0.6</v>
      </c>
      <c r="I258">
        <v>2</v>
      </c>
      <c r="J258">
        <v>63.657791000000003</v>
      </c>
      <c r="K258" s="2">
        <v>116.04</v>
      </c>
      <c r="L258" s="3">
        <v>0.50433333333333319</v>
      </c>
      <c r="M258" s="3">
        <v>0.32800000000000001</v>
      </c>
      <c r="N258">
        <v>1</v>
      </c>
    </row>
    <row r="259" spans="1:14" x14ac:dyDescent="0.2">
      <c r="A259" t="s">
        <v>204</v>
      </c>
      <c r="B259">
        <v>2011</v>
      </c>
      <c r="C259">
        <v>44</v>
      </c>
      <c r="D259" t="s">
        <v>207</v>
      </c>
      <c r="E259" t="s">
        <v>12</v>
      </c>
      <c r="F259">
        <v>0.46889999999999998</v>
      </c>
      <c r="G259">
        <v>0.6</v>
      </c>
      <c r="H259">
        <v>0.4</v>
      </c>
      <c r="I259">
        <v>2</v>
      </c>
      <c r="J259">
        <v>75.237926999999999</v>
      </c>
      <c r="K259" s="2">
        <v>192.14</v>
      </c>
      <c r="L259" s="3">
        <v>0.46166666666666673</v>
      </c>
      <c r="M259" s="3">
        <v>0.29599999999999999</v>
      </c>
      <c r="N259">
        <v>1</v>
      </c>
    </row>
    <row r="260" spans="1:14" x14ac:dyDescent="0.2">
      <c r="A260" t="s">
        <v>204</v>
      </c>
      <c r="B260">
        <v>2015</v>
      </c>
      <c r="C260">
        <v>44</v>
      </c>
      <c r="D260" t="s">
        <v>207</v>
      </c>
      <c r="E260" t="s">
        <v>12</v>
      </c>
      <c r="F260">
        <v>0.47860000000000003</v>
      </c>
      <c r="G260">
        <v>0.4</v>
      </c>
      <c r="H260">
        <v>0.6</v>
      </c>
      <c r="I260">
        <v>2</v>
      </c>
      <c r="J260">
        <v>60.752293999999999</v>
      </c>
      <c r="K260" s="2">
        <v>239.05</v>
      </c>
      <c r="L260" s="3">
        <v>0.41900000000000004</v>
      </c>
      <c r="M260" s="3">
        <v>0.13599999999999998</v>
      </c>
      <c r="N260">
        <v>1</v>
      </c>
    </row>
    <row r="261" spans="1:14" x14ac:dyDescent="0.2">
      <c r="A261" t="s">
        <v>208</v>
      </c>
      <c r="B261">
        <v>1995</v>
      </c>
      <c r="C261">
        <v>45</v>
      </c>
      <c r="D261" t="s">
        <v>210</v>
      </c>
      <c r="E261" t="s">
        <v>12</v>
      </c>
      <c r="F261">
        <v>0.61860000000000004</v>
      </c>
      <c r="G261">
        <v>0.33300000000000002</v>
      </c>
      <c r="H261">
        <v>0.44400000000000001</v>
      </c>
      <c r="I261">
        <v>1</v>
      </c>
      <c r="J261">
        <v>71.692310000000006</v>
      </c>
      <c r="K261" s="2">
        <v>96.04</v>
      </c>
      <c r="L261" s="3">
        <v>0.24088888888888887</v>
      </c>
      <c r="M261" s="3">
        <v>0.28333333333333333</v>
      </c>
      <c r="N261">
        <v>1</v>
      </c>
    </row>
    <row r="262" spans="1:14" x14ac:dyDescent="0.2">
      <c r="A262" t="s">
        <v>208</v>
      </c>
      <c r="B262">
        <v>1999</v>
      </c>
      <c r="C262">
        <v>45</v>
      </c>
      <c r="D262" t="s">
        <v>211</v>
      </c>
      <c r="E262" t="s">
        <v>12</v>
      </c>
      <c r="F262">
        <v>0.4229</v>
      </c>
      <c r="G262">
        <v>0.44400000000000001</v>
      </c>
      <c r="H262">
        <v>0.55600000000000005</v>
      </c>
      <c r="I262">
        <v>1</v>
      </c>
      <c r="J262">
        <v>58.273324000000002</v>
      </c>
      <c r="K262" s="2">
        <v>83.39</v>
      </c>
      <c r="L262" s="3">
        <v>0.21222222222222223</v>
      </c>
      <c r="M262" s="3">
        <v>0.26500000000000001</v>
      </c>
      <c r="N262">
        <v>1</v>
      </c>
    </row>
    <row r="263" spans="1:14" x14ac:dyDescent="0.2">
      <c r="A263" t="s">
        <v>208</v>
      </c>
      <c r="B263">
        <v>2003</v>
      </c>
      <c r="C263">
        <v>45</v>
      </c>
      <c r="D263" t="s">
        <v>212</v>
      </c>
      <c r="E263" t="s">
        <v>12</v>
      </c>
      <c r="F263">
        <v>0.49790000000000001</v>
      </c>
      <c r="G263">
        <v>0.44400000000000001</v>
      </c>
      <c r="H263">
        <v>0.55600000000000005</v>
      </c>
      <c r="I263">
        <v>1</v>
      </c>
      <c r="J263">
        <v>62.813163000000003</v>
      </c>
      <c r="K263" s="2">
        <v>100.14</v>
      </c>
      <c r="L263" s="3">
        <v>0.17400000000000004</v>
      </c>
      <c r="M263" s="3">
        <v>0.24099999999999999</v>
      </c>
      <c r="N263">
        <v>1</v>
      </c>
    </row>
    <row r="264" spans="1:14" x14ac:dyDescent="0.2">
      <c r="A264" t="s">
        <v>208</v>
      </c>
      <c r="B264">
        <v>2007</v>
      </c>
      <c r="C264">
        <v>45</v>
      </c>
      <c r="D264" t="s">
        <v>210</v>
      </c>
      <c r="E264" t="s">
        <v>12</v>
      </c>
      <c r="F264">
        <v>0.59930000000000005</v>
      </c>
      <c r="G264">
        <v>0.44400000000000001</v>
      </c>
      <c r="H264">
        <v>0.44400000000000001</v>
      </c>
      <c r="I264">
        <v>2</v>
      </c>
      <c r="J264">
        <v>76.365920000000003</v>
      </c>
      <c r="K264" s="2">
        <v>137.21</v>
      </c>
      <c r="L264" s="3">
        <v>0.13577777777777783</v>
      </c>
      <c r="M264" s="3">
        <v>0.21099999999999999</v>
      </c>
      <c r="N264">
        <v>1</v>
      </c>
    </row>
    <row r="265" spans="1:14" x14ac:dyDescent="0.2">
      <c r="A265" t="s">
        <v>208</v>
      </c>
      <c r="B265">
        <v>2011</v>
      </c>
      <c r="C265">
        <v>45</v>
      </c>
      <c r="D265" t="s">
        <v>210</v>
      </c>
      <c r="E265" t="s">
        <v>12</v>
      </c>
      <c r="F265">
        <v>0.62660000000000005</v>
      </c>
      <c r="G265">
        <v>0.55600000000000005</v>
      </c>
      <c r="H265">
        <v>0.44400000000000001</v>
      </c>
      <c r="I265">
        <v>1</v>
      </c>
      <c r="J265">
        <v>79.044289000000006</v>
      </c>
      <c r="K265" s="2">
        <v>217.38</v>
      </c>
      <c r="L265" s="3">
        <v>9.7555555555555576E-2</v>
      </c>
      <c r="M265" s="3">
        <v>0.18699999999999997</v>
      </c>
      <c r="N265">
        <v>1</v>
      </c>
    </row>
    <row r="266" spans="1:14" x14ac:dyDescent="0.2">
      <c r="A266" t="s">
        <v>208</v>
      </c>
      <c r="B266">
        <v>2015</v>
      </c>
      <c r="C266">
        <v>45</v>
      </c>
      <c r="D266" t="s">
        <v>213</v>
      </c>
      <c r="E266" t="s">
        <v>17</v>
      </c>
      <c r="F266">
        <v>0.67100000000000004</v>
      </c>
      <c r="G266">
        <v>0.44400000000000001</v>
      </c>
      <c r="H266">
        <v>0.55600000000000005</v>
      </c>
      <c r="I266">
        <v>2</v>
      </c>
      <c r="J266">
        <v>75.714509000000007</v>
      </c>
      <c r="K266" s="2">
        <v>290.14999999999998</v>
      </c>
      <c r="L266" s="3">
        <v>5.9333333333333363E-2</v>
      </c>
      <c r="M266" s="3">
        <v>8.4499999999999978E-2</v>
      </c>
      <c r="N266">
        <v>0</v>
      </c>
    </row>
    <row r="267" spans="1:14" x14ac:dyDescent="0.2">
      <c r="A267" t="s">
        <v>214</v>
      </c>
      <c r="B267">
        <v>1995</v>
      </c>
      <c r="C267">
        <v>46</v>
      </c>
      <c r="D267" t="s">
        <v>216</v>
      </c>
      <c r="E267" t="s">
        <v>12</v>
      </c>
      <c r="F267">
        <v>0.40889999999999999</v>
      </c>
      <c r="G267">
        <v>0.125</v>
      </c>
      <c r="H267">
        <v>0.625</v>
      </c>
      <c r="I267">
        <v>2</v>
      </c>
      <c r="J267">
        <v>46.949922999999998</v>
      </c>
      <c r="K267" s="2">
        <v>76.62</v>
      </c>
      <c r="L267" s="3">
        <v>0.28744444444444445</v>
      </c>
      <c r="M267" s="3">
        <v>0.27222222222222225</v>
      </c>
      <c r="N267">
        <v>1</v>
      </c>
    </row>
    <row r="268" spans="1:14" x14ac:dyDescent="0.2">
      <c r="A268" t="s">
        <v>214</v>
      </c>
      <c r="B268">
        <v>1999</v>
      </c>
      <c r="C268">
        <v>46</v>
      </c>
      <c r="D268" t="s">
        <v>216</v>
      </c>
      <c r="E268" t="s">
        <v>12</v>
      </c>
      <c r="F268">
        <v>0.23250000000000001</v>
      </c>
      <c r="G268">
        <v>0.28599999999999998</v>
      </c>
      <c r="H268">
        <v>0.71399999999999997</v>
      </c>
      <c r="I268">
        <v>2</v>
      </c>
      <c r="J268">
        <v>37.264077999999998</v>
      </c>
      <c r="K268" s="2">
        <v>85.51</v>
      </c>
      <c r="L268" s="3">
        <v>0.25811111111111112</v>
      </c>
      <c r="M268" s="3">
        <v>0.26</v>
      </c>
      <c r="N268">
        <v>1</v>
      </c>
    </row>
    <row r="269" spans="1:14" x14ac:dyDescent="0.2">
      <c r="A269" t="s">
        <v>214</v>
      </c>
      <c r="B269">
        <v>2003</v>
      </c>
      <c r="C269">
        <v>46</v>
      </c>
      <c r="D269" t="s">
        <v>216</v>
      </c>
      <c r="E269" t="s">
        <v>12</v>
      </c>
      <c r="F269">
        <v>0.51659999999999995</v>
      </c>
      <c r="G269">
        <v>0.55600000000000005</v>
      </c>
      <c r="H269">
        <v>0.55600000000000005</v>
      </c>
      <c r="I269">
        <v>2</v>
      </c>
      <c r="J269">
        <v>69.817755000000005</v>
      </c>
      <c r="K269" s="2">
        <v>77.319999999999993</v>
      </c>
      <c r="L269" s="3">
        <v>0.21900000000000003</v>
      </c>
      <c r="M269" s="3">
        <v>0.24399999999999999</v>
      </c>
      <c r="N269">
        <v>1</v>
      </c>
    </row>
    <row r="270" spans="1:14" x14ac:dyDescent="0.2">
      <c r="A270" t="s">
        <v>214</v>
      </c>
      <c r="B270">
        <v>2007</v>
      </c>
      <c r="C270">
        <v>46</v>
      </c>
      <c r="D270" t="s">
        <v>216</v>
      </c>
      <c r="E270" t="s">
        <v>12</v>
      </c>
      <c r="F270">
        <v>0.60780000000000001</v>
      </c>
      <c r="G270">
        <v>0.55600000000000005</v>
      </c>
      <c r="H270">
        <v>0.44400000000000001</v>
      </c>
      <c r="I270">
        <v>2</v>
      </c>
      <c r="J270">
        <v>80.329697999999993</v>
      </c>
      <c r="K270" s="2">
        <v>89.24</v>
      </c>
      <c r="L270" s="3">
        <v>0.17988888888888888</v>
      </c>
      <c r="M270" s="3">
        <v>0.224</v>
      </c>
      <c r="N270">
        <v>1</v>
      </c>
    </row>
    <row r="271" spans="1:14" x14ac:dyDescent="0.2">
      <c r="A271" t="s">
        <v>214</v>
      </c>
      <c r="B271">
        <v>2011</v>
      </c>
      <c r="C271">
        <v>46</v>
      </c>
      <c r="D271" t="s">
        <v>216</v>
      </c>
      <c r="E271" t="s">
        <v>12</v>
      </c>
      <c r="F271">
        <v>0.53269999999999995</v>
      </c>
      <c r="G271">
        <v>0.66700000000000004</v>
      </c>
      <c r="H271">
        <v>0.33300000000000002</v>
      </c>
      <c r="I271">
        <v>0</v>
      </c>
      <c r="J271">
        <v>79.302411000000006</v>
      </c>
      <c r="K271" s="2">
        <v>119.09</v>
      </c>
      <c r="L271" s="3">
        <v>0.14077777777777778</v>
      </c>
      <c r="M271" s="3">
        <v>0.20799999999999999</v>
      </c>
      <c r="N271">
        <v>1</v>
      </c>
    </row>
    <row r="272" spans="1:14" x14ac:dyDescent="0.2">
      <c r="A272" t="s">
        <v>214</v>
      </c>
      <c r="B272">
        <v>2015</v>
      </c>
      <c r="C272">
        <v>46</v>
      </c>
      <c r="D272" t="s">
        <v>217</v>
      </c>
      <c r="E272" t="s">
        <v>17</v>
      </c>
      <c r="F272">
        <v>0.47720000000000001</v>
      </c>
      <c r="G272">
        <v>0.44400000000000001</v>
      </c>
      <c r="H272">
        <v>0.55600000000000005</v>
      </c>
      <c r="I272">
        <v>0</v>
      </c>
      <c r="J272">
        <v>59.136772000000001</v>
      </c>
      <c r="K272" s="2">
        <v>150.93</v>
      </c>
      <c r="L272" s="3">
        <v>0.10166666666666668</v>
      </c>
      <c r="M272" s="3">
        <v>9.799999999999999E-2</v>
      </c>
      <c r="N272">
        <v>0</v>
      </c>
    </row>
    <row r="273" spans="1:14" x14ac:dyDescent="0.2">
      <c r="A273" t="s">
        <v>218</v>
      </c>
      <c r="B273">
        <v>1995</v>
      </c>
      <c r="C273">
        <v>47</v>
      </c>
      <c r="D273" t="s">
        <v>219</v>
      </c>
      <c r="E273" t="s">
        <v>12</v>
      </c>
      <c r="F273">
        <v>0.44369999999999998</v>
      </c>
      <c r="G273">
        <v>0.5</v>
      </c>
      <c r="H273">
        <v>0.5</v>
      </c>
      <c r="I273">
        <v>1</v>
      </c>
      <c r="J273">
        <v>63.752752999999998</v>
      </c>
      <c r="K273" s="2">
        <v>134.69999999999999</v>
      </c>
      <c r="L273" s="3">
        <v>0.40533333333333327</v>
      </c>
      <c r="M273" s="3">
        <v>0.35277777777777775</v>
      </c>
      <c r="N273">
        <v>1</v>
      </c>
    </row>
    <row r="274" spans="1:14" x14ac:dyDescent="0.2">
      <c r="A274" t="s">
        <v>218</v>
      </c>
      <c r="B274">
        <v>1999</v>
      </c>
      <c r="C274">
        <v>47</v>
      </c>
      <c r="D274" t="s">
        <v>220</v>
      </c>
      <c r="E274" t="s">
        <v>12</v>
      </c>
      <c r="F274">
        <v>0.38269999999999998</v>
      </c>
      <c r="G274">
        <v>0</v>
      </c>
      <c r="H274">
        <v>0.66700000000000004</v>
      </c>
      <c r="I274">
        <v>2</v>
      </c>
      <c r="J274">
        <v>39.642569999999999</v>
      </c>
      <c r="K274" s="2">
        <v>112.84</v>
      </c>
      <c r="L274" s="3">
        <v>0.37133333333333335</v>
      </c>
      <c r="M274" s="3">
        <v>0.33750000000000002</v>
      </c>
      <c r="N274">
        <v>1</v>
      </c>
    </row>
    <row r="275" spans="1:14" x14ac:dyDescent="0.2">
      <c r="A275" t="s">
        <v>218</v>
      </c>
      <c r="B275">
        <v>2003</v>
      </c>
      <c r="C275">
        <v>47</v>
      </c>
      <c r="D275" t="s">
        <v>220</v>
      </c>
      <c r="E275" t="s">
        <v>12</v>
      </c>
      <c r="F275">
        <v>0.45939999999999998</v>
      </c>
      <c r="G275">
        <v>0.4</v>
      </c>
      <c r="H275">
        <v>0.4</v>
      </c>
      <c r="I275">
        <v>2</v>
      </c>
      <c r="J275">
        <v>68.503483000000003</v>
      </c>
      <c r="K275" s="2">
        <v>133.27000000000001</v>
      </c>
      <c r="L275" s="3">
        <v>0.32600000000000012</v>
      </c>
      <c r="M275" s="3">
        <v>0.31749999999999995</v>
      </c>
      <c r="N275">
        <v>1</v>
      </c>
    </row>
    <row r="276" spans="1:14" x14ac:dyDescent="0.2">
      <c r="A276" t="s">
        <v>218</v>
      </c>
      <c r="B276">
        <v>2007</v>
      </c>
      <c r="C276">
        <v>47</v>
      </c>
      <c r="D276" t="s">
        <v>220</v>
      </c>
      <c r="E276" t="s">
        <v>12</v>
      </c>
      <c r="F276">
        <v>0.42359999999999998</v>
      </c>
      <c r="G276">
        <v>0.4</v>
      </c>
      <c r="H276">
        <v>0.6</v>
      </c>
      <c r="I276">
        <v>1</v>
      </c>
      <c r="J276">
        <v>54.999682</v>
      </c>
      <c r="K276" s="2">
        <v>201.66</v>
      </c>
      <c r="L276" s="3">
        <v>0.28066666666666679</v>
      </c>
      <c r="M276" s="3">
        <v>0.29249999999999998</v>
      </c>
      <c r="N276">
        <v>1</v>
      </c>
    </row>
    <row r="277" spans="1:14" x14ac:dyDescent="0.2">
      <c r="A277" t="s">
        <v>218</v>
      </c>
      <c r="B277">
        <v>2011</v>
      </c>
      <c r="C277">
        <v>47</v>
      </c>
      <c r="D277" t="s">
        <v>221</v>
      </c>
      <c r="E277" t="s">
        <v>12</v>
      </c>
      <c r="F277">
        <v>0.37390000000000001</v>
      </c>
      <c r="G277">
        <v>0.4</v>
      </c>
      <c r="H277">
        <v>0.6</v>
      </c>
      <c r="I277">
        <v>2</v>
      </c>
      <c r="J277">
        <v>54.414676999999998</v>
      </c>
      <c r="K277" s="2">
        <v>364.57</v>
      </c>
      <c r="L277" s="3">
        <v>0.23533333333333342</v>
      </c>
      <c r="M277" s="3">
        <v>0.27249999999999996</v>
      </c>
      <c r="N277">
        <v>1</v>
      </c>
    </row>
    <row r="278" spans="1:14" x14ac:dyDescent="0.2">
      <c r="A278" t="s">
        <v>218</v>
      </c>
      <c r="B278">
        <v>2015</v>
      </c>
      <c r="C278">
        <v>47</v>
      </c>
      <c r="D278" t="s">
        <v>221</v>
      </c>
      <c r="E278" t="s">
        <v>12</v>
      </c>
      <c r="F278">
        <v>0.48</v>
      </c>
      <c r="G278">
        <v>0.2</v>
      </c>
      <c r="H278">
        <v>0.6</v>
      </c>
      <c r="I278">
        <v>1</v>
      </c>
      <c r="J278">
        <v>52.254244</v>
      </c>
      <c r="K278" s="2">
        <v>473.81</v>
      </c>
      <c r="L278" s="3">
        <v>0.19000000000000006</v>
      </c>
      <c r="M278" s="3">
        <v>0.12874999999999998</v>
      </c>
      <c r="N278">
        <v>1</v>
      </c>
    </row>
    <row r="279" spans="1:14" x14ac:dyDescent="0.2">
      <c r="A279" t="s">
        <v>222</v>
      </c>
      <c r="B279">
        <v>1995</v>
      </c>
      <c r="C279">
        <v>48</v>
      </c>
      <c r="D279" t="s">
        <v>224</v>
      </c>
      <c r="E279" t="s">
        <v>12</v>
      </c>
      <c r="F279">
        <v>0.5645</v>
      </c>
      <c r="G279">
        <v>0.46200000000000002</v>
      </c>
      <c r="H279">
        <v>0.46200000000000002</v>
      </c>
      <c r="I279">
        <v>2</v>
      </c>
      <c r="J279">
        <v>74.011574999999993</v>
      </c>
      <c r="K279" s="2">
        <v>64.72</v>
      </c>
      <c r="L279" s="3">
        <v>0.34944444444444439</v>
      </c>
      <c r="M279" s="3">
        <v>0.27277777777777779</v>
      </c>
      <c r="N279">
        <v>1</v>
      </c>
    </row>
    <row r="280" spans="1:14" x14ac:dyDescent="0.2">
      <c r="A280" t="s">
        <v>222</v>
      </c>
      <c r="B280">
        <v>1999</v>
      </c>
      <c r="C280">
        <v>48</v>
      </c>
      <c r="D280" t="s">
        <v>224</v>
      </c>
      <c r="E280" t="s">
        <v>12</v>
      </c>
      <c r="F280">
        <v>0.4052</v>
      </c>
      <c r="G280">
        <v>0.182</v>
      </c>
      <c r="H280">
        <v>0.63600000000000001</v>
      </c>
      <c r="I280">
        <v>2</v>
      </c>
      <c r="J280">
        <v>47.991149999999998</v>
      </c>
      <c r="K280" s="2">
        <v>61.27</v>
      </c>
      <c r="L280" s="3">
        <v>0.35011111111111104</v>
      </c>
      <c r="M280" s="3">
        <v>0.25750000000000001</v>
      </c>
      <c r="N280">
        <v>1</v>
      </c>
    </row>
    <row r="281" spans="1:14" x14ac:dyDescent="0.2">
      <c r="A281" t="s">
        <v>222</v>
      </c>
      <c r="B281">
        <v>2003</v>
      </c>
      <c r="C281">
        <v>48</v>
      </c>
      <c r="D281" t="s">
        <v>224</v>
      </c>
      <c r="E281" t="s">
        <v>12</v>
      </c>
      <c r="F281">
        <v>0.53210000000000002</v>
      </c>
      <c r="G281">
        <v>0.54500000000000004</v>
      </c>
      <c r="H281">
        <v>0.54500000000000004</v>
      </c>
      <c r="I281">
        <v>0</v>
      </c>
      <c r="J281">
        <v>66.060668000000007</v>
      </c>
      <c r="K281" s="2">
        <v>66.19</v>
      </c>
      <c r="L281" s="3">
        <v>0.35099999999999998</v>
      </c>
      <c r="M281" s="3">
        <v>0.23749999999999999</v>
      </c>
      <c r="N281">
        <v>1</v>
      </c>
    </row>
    <row r="282" spans="1:14" x14ac:dyDescent="0.2">
      <c r="A282" t="s">
        <v>222</v>
      </c>
      <c r="B282">
        <v>2007</v>
      </c>
      <c r="C282">
        <v>48</v>
      </c>
      <c r="D282" t="s">
        <v>225</v>
      </c>
      <c r="E282" t="s">
        <v>21</v>
      </c>
      <c r="F282">
        <v>0.49080000000000001</v>
      </c>
      <c r="G282">
        <v>0.45500000000000002</v>
      </c>
      <c r="H282">
        <v>0.45500000000000002</v>
      </c>
      <c r="I282">
        <v>2</v>
      </c>
      <c r="J282">
        <v>69.646815000000004</v>
      </c>
      <c r="K282" s="2">
        <v>74.7</v>
      </c>
      <c r="L282" s="3">
        <v>0.35188888888888892</v>
      </c>
      <c r="M282" s="3">
        <v>0.21249999999999999</v>
      </c>
      <c r="N282">
        <v>1</v>
      </c>
    </row>
    <row r="283" spans="1:14" x14ac:dyDescent="0.2">
      <c r="A283" t="s">
        <v>222</v>
      </c>
      <c r="B283">
        <v>2011</v>
      </c>
      <c r="C283">
        <v>48</v>
      </c>
      <c r="D283" t="s">
        <v>225</v>
      </c>
      <c r="E283" t="s">
        <v>21</v>
      </c>
      <c r="F283">
        <v>0.50870000000000004</v>
      </c>
      <c r="G283">
        <v>0.63600000000000001</v>
      </c>
      <c r="H283">
        <v>0.45500000000000002</v>
      </c>
      <c r="I283">
        <v>2</v>
      </c>
      <c r="J283">
        <v>76.304579000000004</v>
      </c>
      <c r="K283" s="2">
        <v>131.16</v>
      </c>
      <c r="L283" s="3">
        <v>0.3527777777777778</v>
      </c>
      <c r="M283" s="3">
        <v>0.19249999999999998</v>
      </c>
      <c r="N283">
        <v>1</v>
      </c>
    </row>
    <row r="284" spans="1:14" x14ac:dyDescent="0.2">
      <c r="A284" t="s">
        <v>222</v>
      </c>
      <c r="B284">
        <v>2015</v>
      </c>
      <c r="C284">
        <v>48</v>
      </c>
      <c r="D284" t="s">
        <v>225</v>
      </c>
      <c r="E284" t="s">
        <v>12</v>
      </c>
      <c r="F284">
        <v>0.51970000000000005</v>
      </c>
      <c r="G284">
        <v>0.54500000000000004</v>
      </c>
      <c r="H284">
        <v>0.54500000000000004</v>
      </c>
      <c r="I284">
        <v>0</v>
      </c>
      <c r="J284">
        <v>65.310080999999997</v>
      </c>
      <c r="K284" s="2">
        <v>164.36</v>
      </c>
      <c r="L284" s="3">
        <v>0.35366666666666674</v>
      </c>
      <c r="M284" s="3">
        <v>8.8749999999999982E-2</v>
      </c>
      <c r="N284">
        <v>1</v>
      </c>
    </row>
    <row r="285" spans="1:14" x14ac:dyDescent="0.2">
      <c r="A285" t="s">
        <v>226</v>
      </c>
      <c r="B285">
        <v>2003</v>
      </c>
      <c r="C285">
        <v>49</v>
      </c>
      <c r="D285" t="s">
        <v>228</v>
      </c>
      <c r="E285" t="s">
        <v>12</v>
      </c>
      <c r="F285">
        <v>0.61339999999999995</v>
      </c>
      <c r="G285">
        <v>0.61899999999999999</v>
      </c>
      <c r="H285">
        <v>0.57099999999999995</v>
      </c>
      <c r="I285">
        <v>2</v>
      </c>
      <c r="J285">
        <v>76.948881</v>
      </c>
      <c r="K285" s="2">
        <v>48.13</v>
      </c>
      <c r="L285" s="3">
        <v>0.15500000000000005</v>
      </c>
      <c r="M285" s="3">
        <v>0.19699999999999998</v>
      </c>
      <c r="N285">
        <v>1</v>
      </c>
    </row>
    <row r="286" spans="1:14" x14ac:dyDescent="0.2">
      <c r="A286" t="s">
        <v>226</v>
      </c>
      <c r="B286">
        <v>2007</v>
      </c>
      <c r="C286">
        <v>49</v>
      </c>
      <c r="D286" t="s">
        <v>228</v>
      </c>
      <c r="E286" t="s">
        <v>12</v>
      </c>
      <c r="F286">
        <v>0.58209999999999995</v>
      </c>
      <c r="G286">
        <v>0.61899999999999999</v>
      </c>
      <c r="H286">
        <v>0.66700000000000004</v>
      </c>
      <c r="I286">
        <v>2</v>
      </c>
      <c r="J286">
        <v>70.775829000000002</v>
      </c>
      <c r="K286" s="2">
        <v>66.75</v>
      </c>
      <c r="L286" s="3">
        <v>0.12833333333333338</v>
      </c>
      <c r="M286" s="3">
        <v>0.187</v>
      </c>
      <c r="N286">
        <v>0</v>
      </c>
    </row>
    <row r="287" spans="1:14" x14ac:dyDescent="0.2">
      <c r="A287" t="s">
        <v>226</v>
      </c>
      <c r="B287">
        <v>2011</v>
      </c>
      <c r="C287">
        <v>49</v>
      </c>
      <c r="D287" t="s">
        <v>228</v>
      </c>
      <c r="E287" t="s">
        <v>12</v>
      </c>
      <c r="F287">
        <v>0.51029999999999998</v>
      </c>
      <c r="G287">
        <v>0.71399999999999997</v>
      </c>
      <c r="H287">
        <v>0.66700000000000004</v>
      </c>
      <c r="I287">
        <v>2</v>
      </c>
      <c r="J287">
        <v>69.355402999999995</v>
      </c>
      <c r="K287" s="2">
        <v>111.09</v>
      </c>
      <c r="L287" s="3">
        <v>0.10166666666666667</v>
      </c>
      <c r="M287" s="3">
        <v>0.17899999999999999</v>
      </c>
      <c r="N287">
        <v>1</v>
      </c>
    </row>
    <row r="288" spans="1:14" x14ac:dyDescent="0.2">
      <c r="A288" t="s">
        <v>226</v>
      </c>
      <c r="B288">
        <v>2015</v>
      </c>
      <c r="C288">
        <v>49</v>
      </c>
      <c r="D288" t="s">
        <v>229</v>
      </c>
      <c r="E288" t="s">
        <v>12</v>
      </c>
      <c r="F288">
        <v>0.58899999999999997</v>
      </c>
      <c r="G288">
        <v>0.42899999999999999</v>
      </c>
      <c r="H288">
        <v>0.61899999999999999</v>
      </c>
      <c r="I288">
        <v>1</v>
      </c>
      <c r="J288">
        <v>65.057883000000004</v>
      </c>
      <c r="K288" s="2">
        <v>140.33000000000001</v>
      </c>
      <c r="L288" s="3">
        <v>7.4999999999999997E-2</v>
      </c>
      <c r="M288" s="3">
        <v>8.6499999999999994E-2</v>
      </c>
      <c r="N288">
        <v>1</v>
      </c>
    </row>
    <row r="289" spans="1:14" x14ac:dyDescent="0.2">
      <c r="A289" t="s">
        <v>230</v>
      </c>
      <c r="B289">
        <v>1995</v>
      </c>
      <c r="C289">
        <v>50</v>
      </c>
      <c r="D289" t="s">
        <v>231</v>
      </c>
      <c r="E289" t="s">
        <v>12</v>
      </c>
      <c r="F289">
        <v>0.28179999999999999</v>
      </c>
      <c r="G289">
        <v>0.25</v>
      </c>
      <c r="H289">
        <v>0.75</v>
      </c>
      <c r="I289">
        <v>2</v>
      </c>
      <c r="J289">
        <v>37.535164000000002</v>
      </c>
      <c r="K289" s="2">
        <v>161.80000000000001</v>
      </c>
      <c r="L289" s="3">
        <v>0.30061111111111105</v>
      </c>
      <c r="M289" s="3">
        <v>0.30333333333333334</v>
      </c>
      <c r="N289">
        <v>1</v>
      </c>
    </row>
    <row r="290" spans="1:14" x14ac:dyDescent="0.2">
      <c r="A290" t="s">
        <v>230</v>
      </c>
      <c r="B290">
        <v>1999</v>
      </c>
      <c r="C290">
        <v>50</v>
      </c>
      <c r="D290" t="s">
        <v>231</v>
      </c>
      <c r="E290" t="s">
        <v>12</v>
      </c>
      <c r="F290">
        <v>0.46639999999999998</v>
      </c>
      <c r="G290">
        <v>0.33300000000000002</v>
      </c>
      <c r="H290">
        <v>0.66700000000000004</v>
      </c>
      <c r="I290">
        <v>2</v>
      </c>
      <c r="J290">
        <v>54.96443</v>
      </c>
      <c r="K290" s="2">
        <v>145.57</v>
      </c>
      <c r="L290" s="3">
        <v>0.27227777777777779</v>
      </c>
      <c r="M290" s="3">
        <v>0.28499999999999998</v>
      </c>
      <c r="N290">
        <v>1</v>
      </c>
    </row>
    <row r="291" spans="1:14" x14ac:dyDescent="0.2">
      <c r="A291" t="s">
        <v>230</v>
      </c>
      <c r="B291">
        <v>2003</v>
      </c>
      <c r="C291">
        <v>50</v>
      </c>
      <c r="D291" t="s">
        <v>232</v>
      </c>
      <c r="E291" t="s">
        <v>12</v>
      </c>
      <c r="F291">
        <v>0.41839999999999999</v>
      </c>
      <c r="G291">
        <v>0.33300000000000002</v>
      </c>
      <c r="H291">
        <v>0.66700000000000004</v>
      </c>
      <c r="I291">
        <v>0</v>
      </c>
      <c r="J291">
        <v>47.212142</v>
      </c>
      <c r="K291" s="2">
        <v>174.33</v>
      </c>
      <c r="L291" s="3">
        <v>0.23450000000000007</v>
      </c>
      <c r="M291" s="3">
        <v>0.26099999999999995</v>
      </c>
      <c r="N291">
        <v>1</v>
      </c>
    </row>
    <row r="292" spans="1:14" x14ac:dyDescent="0.2">
      <c r="A292" t="s">
        <v>230</v>
      </c>
      <c r="B292">
        <v>2007</v>
      </c>
      <c r="C292">
        <v>50</v>
      </c>
      <c r="D292" t="s">
        <v>233</v>
      </c>
      <c r="E292" t="s">
        <v>50</v>
      </c>
      <c r="F292">
        <v>0.57269999999999999</v>
      </c>
      <c r="G292">
        <v>0.33300000000000002</v>
      </c>
      <c r="H292">
        <v>0.66700000000000004</v>
      </c>
      <c r="I292">
        <v>2</v>
      </c>
      <c r="J292">
        <v>61.398896000000001</v>
      </c>
      <c r="K292" s="2">
        <v>254.9</v>
      </c>
      <c r="L292" s="3">
        <v>0.19672222222222224</v>
      </c>
      <c r="M292" s="3">
        <v>0.23099999999999998</v>
      </c>
      <c r="N292">
        <v>1</v>
      </c>
    </row>
    <row r="293" spans="1:14" x14ac:dyDescent="0.2">
      <c r="A293" t="s">
        <v>230</v>
      </c>
      <c r="B293">
        <v>2011</v>
      </c>
      <c r="C293">
        <v>50</v>
      </c>
      <c r="D293" t="s">
        <v>233</v>
      </c>
      <c r="E293" t="s">
        <v>50</v>
      </c>
      <c r="F293">
        <v>0.433</v>
      </c>
      <c r="G293">
        <v>0.33300000000000002</v>
      </c>
      <c r="H293">
        <v>0.66700000000000004</v>
      </c>
      <c r="I293">
        <v>2</v>
      </c>
      <c r="J293">
        <v>52.942687999999997</v>
      </c>
      <c r="K293" s="2">
        <v>416.48</v>
      </c>
      <c r="L293" s="3">
        <v>0.15894444444444442</v>
      </c>
      <c r="M293" s="3">
        <v>0.20699999999999996</v>
      </c>
      <c r="N293">
        <v>1</v>
      </c>
    </row>
    <row r="294" spans="1:14" x14ac:dyDescent="0.2">
      <c r="A294" t="s">
        <v>230</v>
      </c>
      <c r="B294">
        <v>2015</v>
      </c>
      <c r="C294">
        <v>50</v>
      </c>
      <c r="D294" t="s">
        <v>233</v>
      </c>
      <c r="E294" t="s">
        <v>50</v>
      </c>
      <c r="F294">
        <v>0.48980000000000001</v>
      </c>
      <c r="G294">
        <v>0.33300000000000002</v>
      </c>
      <c r="H294">
        <v>0.66700000000000004</v>
      </c>
      <c r="I294">
        <v>0</v>
      </c>
      <c r="J294">
        <v>51.534069000000002</v>
      </c>
      <c r="K294" s="2">
        <v>560.30999999999995</v>
      </c>
      <c r="L294" s="3">
        <v>0.12116666666666662</v>
      </c>
      <c r="M294" s="3">
        <v>9.4499999999999973E-2</v>
      </c>
      <c r="N294">
        <v>1</v>
      </c>
    </row>
    <row r="295" spans="1:14" x14ac:dyDescent="0.2">
      <c r="A295" t="s">
        <v>234</v>
      </c>
      <c r="B295">
        <v>1995</v>
      </c>
      <c r="C295">
        <v>51</v>
      </c>
      <c r="D295" t="s">
        <v>235</v>
      </c>
      <c r="E295" t="s">
        <v>21</v>
      </c>
      <c r="F295">
        <v>0.3957</v>
      </c>
      <c r="G295">
        <v>0.44400000000000001</v>
      </c>
      <c r="H295">
        <v>0.55600000000000005</v>
      </c>
      <c r="I295">
        <v>2</v>
      </c>
      <c r="J295">
        <v>59.050269999999998</v>
      </c>
      <c r="K295" s="2">
        <v>91.62</v>
      </c>
      <c r="L295" s="3">
        <v>0.25322222222222224</v>
      </c>
      <c r="M295" s="3">
        <v>0.22111111111111109</v>
      </c>
      <c r="N295">
        <v>0</v>
      </c>
    </row>
    <row r="296" spans="1:14" x14ac:dyDescent="0.2">
      <c r="A296" t="s">
        <v>234</v>
      </c>
      <c r="B296">
        <v>1999</v>
      </c>
      <c r="C296">
        <v>51</v>
      </c>
      <c r="D296" t="s">
        <v>235</v>
      </c>
      <c r="E296" t="s">
        <v>21</v>
      </c>
      <c r="F296">
        <v>0.45190000000000002</v>
      </c>
      <c r="G296">
        <v>0.77800000000000002</v>
      </c>
      <c r="H296">
        <v>0.55600000000000005</v>
      </c>
      <c r="I296">
        <v>2</v>
      </c>
      <c r="J296">
        <v>72.738319000000004</v>
      </c>
      <c r="K296" s="2">
        <v>84</v>
      </c>
      <c r="L296" s="3">
        <v>0.22655555555555557</v>
      </c>
      <c r="M296" s="3">
        <v>0.215</v>
      </c>
      <c r="N296">
        <v>0</v>
      </c>
    </row>
    <row r="297" spans="1:14" x14ac:dyDescent="0.2">
      <c r="A297" t="s">
        <v>234</v>
      </c>
      <c r="B297">
        <v>2003</v>
      </c>
      <c r="C297">
        <v>51</v>
      </c>
      <c r="D297" t="s">
        <v>235</v>
      </c>
      <c r="E297" t="s">
        <v>21</v>
      </c>
      <c r="F297">
        <v>0.4612</v>
      </c>
      <c r="G297">
        <v>0.44400000000000001</v>
      </c>
      <c r="H297">
        <v>0.55600000000000005</v>
      </c>
      <c r="I297">
        <v>2</v>
      </c>
      <c r="J297">
        <v>63.015064000000002</v>
      </c>
      <c r="K297" s="2">
        <v>96.19</v>
      </c>
      <c r="L297" s="3">
        <v>0.191</v>
      </c>
      <c r="M297" s="3">
        <v>0.20699999999999999</v>
      </c>
      <c r="N297">
        <v>0</v>
      </c>
    </row>
    <row r="298" spans="1:14" x14ac:dyDescent="0.2">
      <c r="A298" t="s">
        <v>234</v>
      </c>
      <c r="B298">
        <v>2007</v>
      </c>
      <c r="C298">
        <v>51</v>
      </c>
      <c r="D298" t="s">
        <v>235</v>
      </c>
      <c r="E298" t="s">
        <v>21</v>
      </c>
      <c r="F298">
        <v>0.47720000000000001</v>
      </c>
      <c r="G298">
        <v>0.44400000000000001</v>
      </c>
      <c r="H298">
        <v>0.66700000000000004</v>
      </c>
      <c r="I298">
        <v>1</v>
      </c>
      <c r="J298">
        <v>56.613236999999998</v>
      </c>
      <c r="K298" s="2">
        <v>128.29</v>
      </c>
      <c r="L298" s="3">
        <v>0.15544444444444444</v>
      </c>
      <c r="M298" s="3">
        <v>0.19700000000000001</v>
      </c>
      <c r="N298">
        <v>1</v>
      </c>
    </row>
    <row r="299" spans="1:14" x14ac:dyDescent="0.2">
      <c r="A299" t="s">
        <v>234</v>
      </c>
      <c r="B299">
        <v>2011</v>
      </c>
      <c r="C299">
        <v>51</v>
      </c>
      <c r="D299" t="s">
        <v>236</v>
      </c>
      <c r="E299" t="s">
        <v>21</v>
      </c>
      <c r="F299">
        <v>0.45219999999999999</v>
      </c>
      <c r="G299">
        <v>0.66700000000000004</v>
      </c>
      <c r="H299">
        <v>0.44400000000000001</v>
      </c>
      <c r="I299">
        <v>2</v>
      </c>
      <c r="J299">
        <v>74.329509000000002</v>
      </c>
      <c r="K299" s="2">
        <v>207.95</v>
      </c>
      <c r="L299" s="3">
        <v>0.11988888888888888</v>
      </c>
      <c r="M299" s="3">
        <v>0.189</v>
      </c>
      <c r="N299">
        <v>1</v>
      </c>
    </row>
    <row r="300" spans="1:14" x14ac:dyDescent="0.2">
      <c r="A300" t="s">
        <v>234</v>
      </c>
      <c r="B300">
        <v>2015</v>
      </c>
      <c r="C300">
        <v>51</v>
      </c>
      <c r="D300" t="s">
        <v>236</v>
      </c>
      <c r="E300" t="s">
        <v>21</v>
      </c>
      <c r="F300">
        <v>0.52549999999999997</v>
      </c>
      <c r="G300">
        <v>0.44400000000000001</v>
      </c>
      <c r="H300">
        <v>0.55600000000000005</v>
      </c>
      <c r="I300">
        <v>0</v>
      </c>
      <c r="J300">
        <v>62.060428999999999</v>
      </c>
      <c r="K300" s="2">
        <v>277.33</v>
      </c>
      <c r="L300" s="3">
        <v>8.4333333333333316E-2</v>
      </c>
      <c r="M300" s="3">
        <v>9.1499999999999998E-2</v>
      </c>
      <c r="N300">
        <v>1</v>
      </c>
    </row>
    <row r="301" spans="1:14" x14ac:dyDescent="0.2">
      <c r="A301" t="s">
        <v>237</v>
      </c>
      <c r="B301">
        <v>1995</v>
      </c>
      <c r="C301">
        <v>52</v>
      </c>
      <c r="D301" t="s">
        <v>238</v>
      </c>
      <c r="E301" t="s">
        <v>12</v>
      </c>
      <c r="F301">
        <v>0.48099999999999998</v>
      </c>
      <c r="G301">
        <v>0.5</v>
      </c>
      <c r="H301">
        <v>0.5</v>
      </c>
      <c r="I301">
        <v>2</v>
      </c>
      <c r="J301">
        <v>68.433961999999994</v>
      </c>
      <c r="K301" s="2">
        <v>102.5</v>
      </c>
      <c r="L301" s="3">
        <v>0.2205</v>
      </c>
      <c r="M301" s="3">
        <v>0.20111111111111113</v>
      </c>
      <c r="N301">
        <v>1</v>
      </c>
    </row>
    <row r="302" spans="1:14" x14ac:dyDescent="0.2">
      <c r="A302" t="s">
        <v>237</v>
      </c>
      <c r="B302">
        <v>1999</v>
      </c>
      <c r="C302">
        <v>52</v>
      </c>
      <c r="D302" t="s">
        <v>238</v>
      </c>
      <c r="E302" t="s">
        <v>12</v>
      </c>
      <c r="F302">
        <v>0.43369999999999997</v>
      </c>
      <c r="G302">
        <v>0.33300000000000002</v>
      </c>
      <c r="H302">
        <v>0.66700000000000004</v>
      </c>
      <c r="I302">
        <v>0</v>
      </c>
      <c r="J302">
        <v>48.138269000000001</v>
      </c>
      <c r="K302" s="2">
        <v>84.56</v>
      </c>
      <c r="L302" s="3">
        <v>0.2235</v>
      </c>
      <c r="M302" s="3">
        <v>0.19500000000000001</v>
      </c>
      <c r="N302">
        <v>1</v>
      </c>
    </row>
    <row r="303" spans="1:14" x14ac:dyDescent="0.2">
      <c r="A303" t="s">
        <v>237</v>
      </c>
      <c r="B303">
        <v>2003</v>
      </c>
      <c r="C303">
        <v>52</v>
      </c>
      <c r="D303" t="s">
        <v>239</v>
      </c>
      <c r="E303" t="s">
        <v>21</v>
      </c>
      <c r="F303">
        <v>0.56200000000000006</v>
      </c>
      <c r="G303">
        <v>0.4</v>
      </c>
      <c r="H303">
        <v>0.4</v>
      </c>
      <c r="I303">
        <v>2</v>
      </c>
      <c r="J303">
        <v>74.713983999999996</v>
      </c>
      <c r="K303" s="2">
        <v>80.59</v>
      </c>
      <c r="L303" s="3">
        <v>0.22750000000000001</v>
      </c>
      <c r="M303" s="3">
        <v>0.187</v>
      </c>
      <c r="N303">
        <v>0</v>
      </c>
    </row>
    <row r="304" spans="1:14" x14ac:dyDescent="0.2">
      <c r="A304" t="s">
        <v>237</v>
      </c>
      <c r="B304">
        <v>2007</v>
      </c>
      <c r="C304">
        <v>52</v>
      </c>
      <c r="D304" t="s">
        <v>239</v>
      </c>
      <c r="E304" t="s">
        <v>240</v>
      </c>
      <c r="F304">
        <v>0.51319999999999999</v>
      </c>
      <c r="G304">
        <v>0.4</v>
      </c>
      <c r="H304">
        <v>0.6</v>
      </c>
      <c r="I304">
        <v>0</v>
      </c>
      <c r="J304">
        <v>57.999882999999997</v>
      </c>
      <c r="K304" s="2">
        <v>91.4</v>
      </c>
      <c r="L304" s="3">
        <v>0.23150000000000001</v>
      </c>
      <c r="M304" s="3">
        <v>0.17699999999999999</v>
      </c>
      <c r="N304">
        <v>1</v>
      </c>
    </row>
    <row r="305" spans="1:14" x14ac:dyDescent="0.2">
      <c r="A305" t="s">
        <v>237</v>
      </c>
      <c r="B305">
        <v>2011</v>
      </c>
      <c r="C305">
        <v>52</v>
      </c>
      <c r="D305" t="s">
        <v>241</v>
      </c>
      <c r="E305" t="s">
        <v>12</v>
      </c>
      <c r="F305">
        <v>0.58030000000000004</v>
      </c>
      <c r="G305">
        <v>0.71399999999999997</v>
      </c>
      <c r="H305">
        <v>0.14299999999999999</v>
      </c>
      <c r="I305">
        <v>0</v>
      </c>
      <c r="J305">
        <v>92.098872999999998</v>
      </c>
      <c r="K305" s="2">
        <v>127.86</v>
      </c>
      <c r="L305" s="3">
        <v>0.23550000000000001</v>
      </c>
      <c r="M305" s="3">
        <v>0.16899999999999998</v>
      </c>
      <c r="N305">
        <v>1</v>
      </c>
    </row>
    <row r="306" spans="1:14" x14ac:dyDescent="0.2">
      <c r="A306" t="s">
        <v>237</v>
      </c>
      <c r="B306">
        <v>2015</v>
      </c>
      <c r="C306">
        <v>52</v>
      </c>
      <c r="D306" t="s">
        <v>239</v>
      </c>
      <c r="E306" t="s">
        <v>17</v>
      </c>
      <c r="F306">
        <v>0.6391</v>
      </c>
      <c r="G306">
        <v>0.57099999999999995</v>
      </c>
      <c r="H306">
        <v>0.57099999999999995</v>
      </c>
      <c r="I306">
        <v>0</v>
      </c>
      <c r="J306">
        <v>72.179486999999995</v>
      </c>
      <c r="K306" s="2">
        <v>184.24</v>
      </c>
      <c r="L306" s="3">
        <v>0.23950000000000002</v>
      </c>
      <c r="M306" s="3">
        <v>8.1499999999999989E-2</v>
      </c>
      <c r="N306">
        <v>0</v>
      </c>
    </row>
    <row r="307" spans="1:14" x14ac:dyDescent="0.2">
      <c r="A307" t="s">
        <v>242</v>
      </c>
      <c r="B307">
        <v>1995</v>
      </c>
      <c r="C307">
        <v>53</v>
      </c>
      <c r="D307" t="s">
        <v>244</v>
      </c>
      <c r="E307" t="s">
        <v>12</v>
      </c>
      <c r="F307">
        <v>0.39660000000000001</v>
      </c>
      <c r="G307">
        <v>0</v>
      </c>
      <c r="H307">
        <v>0.66700000000000004</v>
      </c>
      <c r="I307">
        <v>2</v>
      </c>
      <c r="J307">
        <v>40.483953999999997</v>
      </c>
      <c r="K307" s="2">
        <v>72.11</v>
      </c>
      <c r="L307" s="3">
        <v>0.71077777777777762</v>
      </c>
      <c r="M307" s="3">
        <v>0.44388888888888889</v>
      </c>
      <c r="N307">
        <v>1</v>
      </c>
    </row>
    <row r="308" spans="1:14" x14ac:dyDescent="0.2">
      <c r="A308" t="s">
        <v>242</v>
      </c>
      <c r="B308">
        <v>1999</v>
      </c>
      <c r="C308">
        <v>53</v>
      </c>
      <c r="D308" t="s">
        <v>244</v>
      </c>
      <c r="E308" t="s">
        <v>12</v>
      </c>
      <c r="F308">
        <v>3.27E-2</v>
      </c>
      <c r="G308">
        <v>0</v>
      </c>
      <c r="H308">
        <v>1</v>
      </c>
      <c r="I308">
        <v>2</v>
      </c>
      <c r="J308">
        <v>3.6158600000000001</v>
      </c>
      <c r="K308" s="2">
        <v>81.540000000000006</v>
      </c>
      <c r="L308" s="3">
        <v>0.68344444444444452</v>
      </c>
      <c r="M308" s="3">
        <v>0.42249999999999999</v>
      </c>
      <c r="N308">
        <v>1</v>
      </c>
    </row>
    <row r="309" spans="1:14" x14ac:dyDescent="0.2">
      <c r="A309" t="s">
        <v>242</v>
      </c>
      <c r="B309">
        <v>2003</v>
      </c>
      <c r="C309">
        <v>53</v>
      </c>
      <c r="D309" t="s">
        <v>244</v>
      </c>
      <c r="E309" t="s">
        <v>76</v>
      </c>
      <c r="F309">
        <v>0.51080000000000003</v>
      </c>
      <c r="G309">
        <v>0.8</v>
      </c>
      <c r="H309">
        <v>0.6</v>
      </c>
      <c r="I309">
        <v>0</v>
      </c>
      <c r="J309">
        <v>70.173404000000005</v>
      </c>
      <c r="K309" s="2">
        <v>88.79</v>
      </c>
      <c r="L309" s="3">
        <v>0.64700000000000013</v>
      </c>
      <c r="M309" s="3">
        <v>0.39449999999999996</v>
      </c>
      <c r="N309">
        <v>0</v>
      </c>
    </row>
    <row r="310" spans="1:14" x14ac:dyDescent="0.2">
      <c r="A310" t="s">
        <v>242</v>
      </c>
      <c r="B310">
        <v>2007</v>
      </c>
      <c r="C310">
        <v>53</v>
      </c>
      <c r="D310" t="s">
        <v>245</v>
      </c>
      <c r="E310" t="s">
        <v>12</v>
      </c>
      <c r="F310">
        <v>0.65280000000000005</v>
      </c>
      <c r="G310">
        <v>0.4</v>
      </c>
      <c r="H310">
        <v>0.6</v>
      </c>
      <c r="I310">
        <v>2</v>
      </c>
      <c r="J310">
        <v>71.296828000000005</v>
      </c>
      <c r="K310" s="2">
        <v>92.47</v>
      </c>
      <c r="L310" s="3">
        <v>0.61055555555555574</v>
      </c>
      <c r="M310" s="3">
        <v>0.35949999999999999</v>
      </c>
      <c r="N310">
        <v>1</v>
      </c>
    </row>
    <row r="311" spans="1:14" x14ac:dyDescent="0.2">
      <c r="A311" t="s">
        <v>242</v>
      </c>
      <c r="B311">
        <v>2011</v>
      </c>
      <c r="C311">
        <v>53</v>
      </c>
      <c r="D311" t="s">
        <v>245</v>
      </c>
      <c r="E311" t="s">
        <v>12</v>
      </c>
      <c r="F311">
        <v>0.44030000000000002</v>
      </c>
      <c r="G311">
        <v>0.4</v>
      </c>
      <c r="H311">
        <v>0.6</v>
      </c>
      <c r="I311">
        <v>2</v>
      </c>
      <c r="J311">
        <v>58.433948999999998</v>
      </c>
      <c r="K311" s="2">
        <v>165.69</v>
      </c>
      <c r="L311" s="3">
        <v>0.57411111111111124</v>
      </c>
      <c r="M311" s="3">
        <v>0.33149999999999996</v>
      </c>
      <c r="N311">
        <v>1</v>
      </c>
    </row>
    <row r="312" spans="1:14" x14ac:dyDescent="0.2">
      <c r="A312" t="s">
        <v>242</v>
      </c>
      <c r="B312">
        <v>2015</v>
      </c>
      <c r="C312">
        <v>53</v>
      </c>
      <c r="D312" t="s">
        <v>245</v>
      </c>
      <c r="E312" t="s">
        <v>12</v>
      </c>
      <c r="F312">
        <v>0.54969999999999997</v>
      </c>
      <c r="G312">
        <v>0.57099999999999995</v>
      </c>
      <c r="H312">
        <v>0.57099999999999995</v>
      </c>
      <c r="I312">
        <v>0</v>
      </c>
      <c r="J312">
        <v>66.767998000000006</v>
      </c>
      <c r="K312" s="2">
        <v>202.64</v>
      </c>
      <c r="L312" s="3">
        <v>0.53766666666666696</v>
      </c>
      <c r="M312" s="3">
        <v>0.15524999999999997</v>
      </c>
      <c r="N312">
        <v>1</v>
      </c>
    </row>
    <row r="313" spans="1:14" x14ac:dyDescent="0.2">
      <c r="A313" t="s">
        <v>246</v>
      </c>
      <c r="B313">
        <v>1995</v>
      </c>
      <c r="C313">
        <v>54</v>
      </c>
      <c r="D313" t="s">
        <v>247</v>
      </c>
      <c r="E313" t="s">
        <v>12</v>
      </c>
      <c r="F313">
        <v>0.22489999999999999</v>
      </c>
      <c r="G313">
        <v>0.16700000000000001</v>
      </c>
      <c r="H313">
        <v>0.83299999999999996</v>
      </c>
      <c r="I313">
        <v>2</v>
      </c>
      <c r="J313">
        <v>27.835733000000001</v>
      </c>
      <c r="K313" s="2">
        <v>86.2</v>
      </c>
      <c r="L313" s="3">
        <v>0.65305555555555561</v>
      </c>
      <c r="M313" s="3">
        <v>0.43277777777777776</v>
      </c>
      <c r="N313">
        <v>1</v>
      </c>
    </row>
    <row r="314" spans="1:14" x14ac:dyDescent="0.2">
      <c r="A314" t="s">
        <v>246</v>
      </c>
      <c r="B314">
        <v>1999</v>
      </c>
      <c r="C314">
        <v>54</v>
      </c>
      <c r="D314" t="s">
        <v>247</v>
      </c>
      <c r="E314" t="s">
        <v>12</v>
      </c>
      <c r="F314">
        <v>9.3200000000000005E-2</v>
      </c>
      <c r="G314">
        <v>0.2</v>
      </c>
      <c r="H314">
        <v>1</v>
      </c>
      <c r="I314">
        <v>0</v>
      </c>
      <c r="J314">
        <v>8.590605</v>
      </c>
      <c r="K314" s="2">
        <v>77.06</v>
      </c>
      <c r="L314" s="3">
        <v>0.54738888888888881</v>
      </c>
      <c r="M314" s="3">
        <v>0.41749999999999998</v>
      </c>
      <c r="N314">
        <v>1</v>
      </c>
    </row>
    <row r="315" spans="1:14" x14ac:dyDescent="0.2">
      <c r="A315" t="s">
        <v>246</v>
      </c>
      <c r="B315">
        <v>2003</v>
      </c>
      <c r="C315">
        <v>54</v>
      </c>
      <c r="D315" t="s">
        <v>248</v>
      </c>
      <c r="E315" t="s">
        <v>76</v>
      </c>
      <c r="F315">
        <v>0.43990000000000001</v>
      </c>
      <c r="G315">
        <v>0.4</v>
      </c>
      <c r="H315">
        <v>0.6</v>
      </c>
      <c r="I315">
        <v>0</v>
      </c>
      <c r="J315">
        <v>53.562945999999997</v>
      </c>
      <c r="K315" s="2">
        <v>83.31</v>
      </c>
      <c r="L315" s="3">
        <v>0.40649999999999992</v>
      </c>
      <c r="M315" s="3">
        <v>0.39749999999999996</v>
      </c>
      <c r="N315">
        <v>0</v>
      </c>
    </row>
    <row r="316" spans="1:14" x14ac:dyDescent="0.2">
      <c r="A316" t="s">
        <v>246</v>
      </c>
      <c r="B316">
        <v>2007</v>
      </c>
      <c r="C316">
        <v>54</v>
      </c>
      <c r="D316" t="s">
        <v>249</v>
      </c>
      <c r="E316" t="s">
        <v>12</v>
      </c>
      <c r="F316">
        <v>0.52149999999999996</v>
      </c>
      <c r="G316">
        <v>0.4</v>
      </c>
      <c r="H316">
        <v>0.6</v>
      </c>
      <c r="I316">
        <v>2</v>
      </c>
      <c r="J316">
        <v>63.349082000000003</v>
      </c>
      <c r="K316" s="2">
        <v>139.18</v>
      </c>
      <c r="L316" s="3">
        <v>0.26561111111111108</v>
      </c>
      <c r="M316" s="3">
        <v>0.3725</v>
      </c>
      <c r="N316">
        <v>1</v>
      </c>
    </row>
    <row r="317" spans="1:14" x14ac:dyDescent="0.2">
      <c r="A317" t="s">
        <v>246</v>
      </c>
      <c r="B317">
        <v>2011</v>
      </c>
      <c r="C317">
        <v>54</v>
      </c>
      <c r="D317" t="s">
        <v>249</v>
      </c>
      <c r="E317" t="s">
        <v>12</v>
      </c>
      <c r="F317">
        <v>0.56910000000000005</v>
      </c>
      <c r="G317">
        <v>0.4</v>
      </c>
      <c r="H317">
        <v>0.4</v>
      </c>
      <c r="I317">
        <v>1</v>
      </c>
      <c r="J317">
        <v>72.720359999999999</v>
      </c>
      <c r="K317" s="2">
        <v>277.37</v>
      </c>
      <c r="L317" s="3">
        <v>0.12472222222222226</v>
      </c>
      <c r="M317" s="3">
        <v>0.35249999999999998</v>
      </c>
      <c r="N317">
        <v>1</v>
      </c>
    </row>
    <row r="318" spans="1:14" x14ac:dyDescent="0.2">
      <c r="A318" t="s">
        <v>246</v>
      </c>
      <c r="B318">
        <v>2015</v>
      </c>
      <c r="C318">
        <v>54</v>
      </c>
      <c r="D318" t="s">
        <v>250</v>
      </c>
      <c r="E318" t="s">
        <v>12</v>
      </c>
      <c r="F318">
        <v>0.46710000000000002</v>
      </c>
      <c r="G318">
        <v>0.4</v>
      </c>
      <c r="H318">
        <v>0.6</v>
      </c>
      <c r="I318">
        <v>1</v>
      </c>
      <c r="J318">
        <v>57.63279</v>
      </c>
      <c r="K318" s="2">
        <v>375.95</v>
      </c>
      <c r="L318" s="3">
        <v>0.01</v>
      </c>
      <c r="M318" s="3">
        <v>0.16874999999999998</v>
      </c>
      <c r="N318">
        <v>1</v>
      </c>
    </row>
    <row r="319" spans="1:14" x14ac:dyDescent="0.2">
      <c r="A319" t="s">
        <v>251</v>
      </c>
      <c r="B319">
        <v>1995</v>
      </c>
      <c r="C319">
        <v>55</v>
      </c>
      <c r="D319" t="s">
        <v>275</v>
      </c>
      <c r="E319" t="s">
        <v>12</v>
      </c>
      <c r="F319">
        <v>0.42670000000000002</v>
      </c>
      <c r="G319">
        <v>0</v>
      </c>
      <c r="H319">
        <v>0.75</v>
      </c>
      <c r="I319">
        <v>1</v>
      </c>
      <c r="J319">
        <v>36.183492000000001</v>
      </c>
      <c r="K319" s="2">
        <v>121.15</v>
      </c>
      <c r="L319" s="3">
        <v>0.43100000000000005</v>
      </c>
      <c r="M319" s="3">
        <v>0.30166666666666664</v>
      </c>
      <c r="N319">
        <v>1</v>
      </c>
    </row>
    <row r="320" spans="1:14" x14ac:dyDescent="0.2">
      <c r="A320" t="s">
        <v>251</v>
      </c>
      <c r="B320">
        <v>1999</v>
      </c>
      <c r="C320">
        <v>55</v>
      </c>
      <c r="D320" t="s">
        <v>253</v>
      </c>
      <c r="E320" t="s">
        <v>12</v>
      </c>
      <c r="F320">
        <v>3.1E-2</v>
      </c>
      <c r="G320">
        <v>0</v>
      </c>
      <c r="H320">
        <v>1</v>
      </c>
      <c r="I320">
        <v>2</v>
      </c>
      <c r="J320">
        <v>3.5129570000000001</v>
      </c>
      <c r="K320" s="2">
        <v>100.77</v>
      </c>
      <c r="L320" s="3">
        <v>0.371</v>
      </c>
      <c r="M320" s="3">
        <v>0.29249999999999998</v>
      </c>
      <c r="N320">
        <v>1</v>
      </c>
    </row>
    <row r="321" spans="1:14" x14ac:dyDescent="0.2">
      <c r="A321" t="s">
        <v>251</v>
      </c>
      <c r="B321">
        <v>2003</v>
      </c>
      <c r="C321">
        <v>55</v>
      </c>
      <c r="D321" t="s">
        <v>253</v>
      </c>
      <c r="E321" t="s">
        <v>12</v>
      </c>
      <c r="F321">
        <v>0.44940000000000002</v>
      </c>
      <c r="G321">
        <v>0.33300000000000002</v>
      </c>
      <c r="H321">
        <v>0.66700000000000004</v>
      </c>
      <c r="I321">
        <v>2</v>
      </c>
      <c r="J321">
        <v>53.935398999999997</v>
      </c>
      <c r="K321" s="2">
        <v>115.4</v>
      </c>
      <c r="L321" s="3">
        <v>0.29099999999999993</v>
      </c>
      <c r="M321" s="3">
        <v>0.28049999999999997</v>
      </c>
      <c r="N321">
        <v>1</v>
      </c>
    </row>
    <row r="322" spans="1:14" x14ac:dyDescent="0.2">
      <c r="A322" t="s">
        <v>251</v>
      </c>
      <c r="B322">
        <v>2007</v>
      </c>
      <c r="C322">
        <v>55</v>
      </c>
      <c r="D322" t="s">
        <v>253</v>
      </c>
      <c r="E322" t="s">
        <v>12</v>
      </c>
      <c r="F322">
        <v>0.30270000000000002</v>
      </c>
      <c r="G322">
        <v>0.33300000000000002</v>
      </c>
      <c r="H322">
        <v>1</v>
      </c>
      <c r="I322">
        <v>2</v>
      </c>
      <c r="J322">
        <v>30.214680999999999</v>
      </c>
      <c r="K322" s="2">
        <v>178.8</v>
      </c>
      <c r="L322" s="3">
        <v>0.21099999999999997</v>
      </c>
      <c r="M322" s="3">
        <v>0.26550000000000001</v>
      </c>
      <c r="N322">
        <v>1</v>
      </c>
    </row>
    <row r="323" spans="1:14" x14ac:dyDescent="0.2">
      <c r="A323" t="s">
        <v>251</v>
      </c>
      <c r="B323">
        <v>2011</v>
      </c>
      <c r="C323">
        <v>55</v>
      </c>
      <c r="D323" t="s">
        <v>253</v>
      </c>
      <c r="E323" t="s">
        <v>12</v>
      </c>
      <c r="F323">
        <v>0.51400000000000001</v>
      </c>
      <c r="G323">
        <v>0.33300000000000002</v>
      </c>
      <c r="H323">
        <v>0.66700000000000004</v>
      </c>
      <c r="I323">
        <v>2</v>
      </c>
      <c r="J323">
        <v>57.845714999999998</v>
      </c>
      <c r="K323" s="2">
        <v>311.66000000000003</v>
      </c>
      <c r="L323" s="3">
        <v>0.13100000000000003</v>
      </c>
      <c r="M323" s="3">
        <v>0.2535</v>
      </c>
      <c r="N323">
        <v>1</v>
      </c>
    </row>
    <row r="324" spans="1:14" x14ac:dyDescent="0.2">
      <c r="A324" t="s">
        <v>251</v>
      </c>
      <c r="B324">
        <v>2015</v>
      </c>
      <c r="C324">
        <v>55</v>
      </c>
      <c r="D324" t="s">
        <v>253</v>
      </c>
      <c r="E324" t="s">
        <v>12</v>
      </c>
      <c r="F324">
        <v>0.4597</v>
      </c>
      <c r="G324">
        <v>0.33300000000000002</v>
      </c>
      <c r="H324">
        <v>0.66700000000000004</v>
      </c>
      <c r="I324">
        <v>2</v>
      </c>
      <c r="J324">
        <v>54.558871000000003</v>
      </c>
      <c r="K324" s="2">
        <v>410.26</v>
      </c>
      <c r="L324" s="3">
        <v>5.1000000000000073E-2</v>
      </c>
      <c r="M324" s="3">
        <v>0.12225</v>
      </c>
      <c r="N324">
        <v>1</v>
      </c>
    </row>
    <row r="325" spans="1:14" x14ac:dyDescent="0.2">
      <c r="A325" t="s">
        <v>254</v>
      </c>
      <c r="B325">
        <v>2003</v>
      </c>
      <c r="C325">
        <v>56</v>
      </c>
      <c r="D325" t="s">
        <v>255</v>
      </c>
      <c r="E325" t="s">
        <v>21</v>
      </c>
      <c r="F325">
        <v>0.66279999999999994</v>
      </c>
      <c r="G325">
        <v>0.72699999999999998</v>
      </c>
      <c r="H325">
        <v>0.45500000000000002</v>
      </c>
      <c r="I325">
        <v>0</v>
      </c>
      <c r="J325">
        <v>83.588172</v>
      </c>
      <c r="K325" s="2">
        <v>74.67</v>
      </c>
      <c r="L325" s="3">
        <v>0.29150000000000004</v>
      </c>
      <c r="M325" s="3">
        <v>0.23449999999999999</v>
      </c>
      <c r="N325">
        <v>0</v>
      </c>
    </row>
    <row r="326" spans="1:14" x14ac:dyDescent="0.2">
      <c r="A326" t="s">
        <v>254</v>
      </c>
      <c r="B326">
        <v>2007</v>
      </c>
      <c r="C326">
        <v>56</v>
      </c>
      <c r="D326" t="s">
        <v>256</v>
      </c>
      <c r="E326" t="s">
        <v>50</v>
      </c>
      <c r="F326">
        <v>0.70940000000000003</v>
      </c>
      <c r="G326">
        <v>0.63600000000000001</v>
      </c>
      <c r="H326">
        <v>0.63600000000000001</v>
      </c>
      <c r="I326">
        <v>2</v>
      </c>
      <c r="J326">
        <v>80.386573999999996</v>
      </c>
      <c r="K326" s="2">
        <v>87.72</v>
      </c>
      <c r="L326" s="3">
        <v>0.24838888888888891</v>
      </c>
      <c r="M326" s="3">
        <v>0.19949999999999998</v>
      </c>
      <c r="N326">
        <v>1</v>
      </c>
    </row>
    <row r="327" spans="1:14" x14ac:dyDescent="0.2">
      <c r="A327" t="s">
        <v>254</v>
      </c>
      <c r="B327">
        <v>2011</v>
      </c>
      <c r="C327">
        <v>56</v>
      </c>
      <c r="D327" t="s">
        <v>256</v>
      </c>
      <c r="E327" t="s">
        <v>50</v>
      </c>
      <c r="F327">
        <v>0.59840000000000004</v>
      </c>
      <c r="G327">
        <v>0.63600000000000001</v>
      </c>
      <c r="H327">
        <v>0.63600000000000001</v>
      </c>
      <c r="I327">
        <v>2</v>
      </c>
      <c r="J327">
        <v>73.667610999999994</v>
      </c>
      <c r="K327" s="2">
        <v>151.41</v>
      </c>
      <c r="L327" s="3">
        <v>0.20527777777777778</v>
      </c>
      <c r="M327" s="3">
        <v>0.17149999999999996</v>
      </c>
      <c r="N327">
        <v>1</v>
      </c>
    </row>
    <row r="328" spans="1:14" x14ac:dyDescent="0.2">
      <c r="A328" t="s">
        <v>254</v>
      </c>
      <c r="B328">
        <v>2015</v>
      </c>
      <c r="C328">
        <v>56</v>
      </c>
      <c r="D328" t="s">
        <v>256</v>
      </c>
      <c r="E328" t="s">
        <v>50</v>
      </c>
      <c r="F328">
        <v>0.54459999999999997</v>
      </c>
      <c r="G328">
        <v>0.36399999999999999</v>
      </c>
      <c r="H328">
        <v>0.63600000000000001</v>
      </c>
      <c r="I328">
        <v>0</v>
      </c>
      <c r="J328">
        <v>57.187460999999999</v>
      </c>
      <c r="K328" s="2">
        <v>186.27</v>
      </c>
      <c r="L328" s="3">
        <v>0.16216666666666668</v>
      </c>
      <c r="M328" s="3">
        <v>7.524999999999997E-2</v>
      </c>
      <c r="N328">
        <v>0</v>
      </c>
    </row>
    <row r="329" spans="1:14" x14ac:dyDescent="0.2">
      <c r="A329" t="s">
        <v>257</v>
      </c>
      <c r="B329">
        <v>2007</v>
      </c>
      <c r="C329">
        <v>57</v>
      </c>
      <c r="D329" t="s">
        <v>258</v>
      </c>
      <c r="E329" t="s">
        <v>12</v>
      </c>
      <c r="F329">
        <v>0.10489999999999999</v>
      </c>
      <c r="G329">
        <v>0</v>
      </c>
      <c r="H329">
        <v>1</v>
      </c>
      <c r="I329">
        <v>2</v>
      </c>
      <c r="J329">
        <v>7.9862120000000001</v>
      </c>
      <c r="K329" s="2">
        <v>4168.53</v>
      </c>
      <c r="L329" s="3">
        <v>0.16722222222222224</v>
      </c>
      <c r="M329" s="3">
        <v>0.21599999999999997</v>
      </c>
      <c r="N329">
        <v>1</v>
      </c>
    </row>
    <row r="330" spans="1:14" x14ac:dyDescent="0.2">
      <c r="A330" t="s">
        <v>257</v>
      </c>
      <c r="B330">
        <v>2011</v>
      </c>
      <c r="C330">
        <v>57</v>
      </c>
      <c r="D330" t="s">
        <v>258</v>
      </c>
      <c r="E330" t="s">
        <v>12</v>
      </c>
      <c r="F330">
        <v>4.9200000000000001E-2</v>
      </c>
      <c r="G330">
        <v>0</v>
      </c>
      <c r="H330">
        <v>1</v>
      </c>
      <c r="I330">
        <v>2</v>
      </c>
      <c r="J330">
        <v>4.6146250000000002</v>
      </c>
      <c r="K330" s="2">
        <v>5235.68</v>
      </c>
      <c r="L330" s="3">
        <v>0.16544444444444448</v>
      </c>
      <c r="M330" s="3">
        <v>0.15199999999999991</v>
      </c>
      <c r="N330">
        <v>1</v>
      </c>
    </row>
    <row r="331" spans="1:14" x14ac:dyDescent="0.2">
      <c r="A331" t="s">
        <v>257</v>
      </c>
      <c r="B331">
        <v>2015</v>
      </c>
      <c r="C331">
        <v>57</v>
      </c>
      <c r="D331" t="s">
        <v>258</v>
      </c>
      <c r="E331" t="s">
        <v>12</v>
      </c>
      <c r="F331">
        <v>0.27329999999999999</v>
      </c>
      <c r="G331">
        <v>0.33300000000000002</v>
      </c>
      <c r="H331">
        <v>1</v>
      </c>
      <c r="I331">
        <v>2</v>
      </c>
      <c r="J331">
        <v>28.435064000000001</v>
      </c>
      <c r="K331" s="2">
        <v>6115.62</v>
      </c>
      <c r="L331" s="3">
        <v>0.16366666666666671</v>
      </c>
      <c r="M331" s="3">
        <v>5.1999999999999949E-2</v>
      </c>
      <c r="N331">
        <v>1</v>
      </c>
    </row>
    <row r="332" spans="1:14" x14ac:dyDescent="0.2">
      <c r="A332" t="s">
        <v>259</v>
      </c>
      <c r="B332">
        <v>1995</v>
      </c>
      <c r="C332">
        <v>58</v>
      </c>
      <c r="D332" t="s">
        <v>260</v>
      </c>
      <c r="E332" t="s">
        <v>12</v>
      </c>
      <c r="F332">
        <v>0.38790000000000002</v>
      </c>
      <c r="G332">
        <v>0.25</v>
      </c>
      <c r="H332">
        <v>0.75</v>
      </c>
      <c r="I332">
        <v>2</v>
      </c>
      <c r="J332">
        <v>43.957523999999999</v>
      </c>
      <c r="K332" s="2">
        <v>161.02000000000001</v>
      </c>
      <c r="L332" s="3">
        <v>0.55866666666666687</v>
      </c>
      <c r="M332" s="3">
        <v>0.29166666666666663</v>
      </c>
      <c r="N332">
        <v>1</v>
      </c>
    </row>
    <row r="333" spans="1:14" x14ac:dyDescent="0.2">
      <c r="A333" t="s">
        <v>259</v>
      </c>
      <c r="B333">
        <v>1999</v>
      </c>
      <c r="C333">
        <v>58</v>
      </c>
      <c r="D333" t="s">
        <v>260</v>
      </c>
      <c r="E333" t="s">
        <v>12</v>
      </c>
      <c r="F333">
        <v>0.28000000000000003</v>
      </c>
      <c r="G333">
        <v>0</v>
      </c>
      <c r="H333">
        <v>0.66700000000000004</v>
      </c>
      <c r="I333">
        <v>2</v>
      </c>
      <c r="J333">
        <v>33.426015999999997</v>
      </c>
      <c r="K333" s="2">
        <v>132.54</v>
      </c>
      <c r="L333" s="3">
        <v>0.50266666666666671</v>
      </c>
      <c r="M333" s="3">
        <v>0.28249999999999997</v>
      </c>
      <c r="N333">
        <v>1</v>
      </c>
    </row>
    <row r="334" spans="1:14" x14ac:dyDescent="0.2">
      <c r="A334" t="s">
        <v>259</v>
      </c>
      <c r="B334">
        <v>2003</v>
      </c>
      <c r="C334">
        <v>58</v>
      </c>
      <c r="D334" t="s">
        <v>260</v>
      </c>
      <c r="E334" t="s">
        <v>12</v>
      </c>
      <c r="F334">
        <v>0.2601</v>
      </c>
      <c r="G334">
        <v>0</v>
      </c>
      <c r="H334">
        <v>0.66700000000000004</v>
      </c>
      <c r="I334">
        <v>2</v>
      </c>
      <c r="J334">
        <v>32.221446</v>
      </c>
      <c r="K334" s="2">
        <v>157.47999999999999</v>
      </c>
      <c r="L334" s="3">
        <v>0.42800000000000005</v>
      </c>
      <c r="M334" s="3">
        <v>0.27049999999999996</v>
      </c>
      <c r="N334">
        <v>1</v>
      </c>
    </row>
    <row r="335" spans="1:14" x14ac:dyDescent="0.2">
      <c r="A335" t="s">
        <v>259</v>
      </c>
      <c r="B335">
        <v>2007</v>
      </c>
      <c r="C335">
        <v>58</v>
      </c>
      <c r="D335" t="s">
        <v>260</v>
      </c>
      <c r="E335" t="s">
        <v>12</v>
      </c>
      <c r="F335">
        <v>0.45829999999999999</v>
      </c>
      <c r="G335">
        <v>0</v>
      </c>
      <c r="H335">
        <v>0.66700000000000004</v>
      </c>
      <c r="I335">
        <v>2</v>
      </c>
      <c r="J335">
        <v>44.218729000000003</v>
      </c>
      <c r="K335" s="2">
        <v>233</v>
      </c>
      <c r="L335" s="3">
        <v>0.35333333333333333</v>
      </c>
      <c r="M335" s="3">
        <v>0.2555</v>
      </c>
      <c r="N335">
        <v>1</v>
      </c>
    </row>
    <row r="336" spans="1:14" x14ac:dyDescent="0.2">
      <c r="A336" t="s">
        <v>259</v>
      </c>
      <c r="B336">
        <v>2011</v>
      </c>
      <c r="C336">
        <v>58</v>
      </c>
      <c r="D336" t="s">
        <v>260</v>
      </c>
      <c r="E336" t="s">
        <v>12</v>
      </c>
      <c r="F336">
        <v>0.45979999999999999</v>
      </c>
      <c r="G336">
        <v>0.66700000000000004</v>
      </c>
      <c r="H336">
        <v>0.66700000000000004</v>
      </c>
      <c r="I336">
        <v>2</v>
      </c>
      <c r="J336">
        <v>64.851118999999997</v>
      </c>
      <c r="K336" s="2">
        <v>396.79</v>
      </c>
      <c r="L336" s="3">
        <v>0.27866666666666667</v>
      </c>
      <c r="M336" s="3">
        <v>0.24349999999999999</v>
      </c>
      <c r="N336">
        <v>1</v>
      </c>
    </row>
    <row r="337" spans="1:14" x14ac:dyDescent="0.2">
      <c r="A337" t="s">
        <v>259</v>
      </c>
      <c r="B337">
        <v>2015</v>
      </c>
      <c r="C337">
        <v>58</v>
      </c>
      <c r="D337" t="s">
        <v>260</v>
      </c>
      <c r="E337" t="s">
        <v>192</v>
      </c>
      <c r="F337">
        <v>0.51470000000000005</v>
      </c>
      <c r="G337">
        <v>0.33300000000000002</v>
      </c>
      <c r="H337">
        <v>0.33300000000000002</v>
      </c>
      <c r="I337">
        <v>0</v>
      </c>
      <c r="J337">
        <v>67.926653999999999</v>
      </c>
      <c r="K337" s="2">
        <v>545.5</v>
      </c>
      <c r="L337" s="3">
        <v>0.20399999999999996</v>
      </c>
      <c r="M337" s="3">
        <v>0.11724999999999999</v>
      </c>
      <c r="N337">
        <v>1</v>
      </c>
    </row>
    <row r="338" spans="1:14" x14ac:dyDescent="0.2">
      <c r="A338" t="s">
        <v>261</v>
      </c>
      <c r="B338">
        <v>1995</v>
      </c>
      <c r="C338">
        <v>59</v>
      </c>
      <c r="D338" t="s">
        <v>262</v>
      </c>
      <c r="E338" t="s">
        <v>12</v>
      </c>
      <c r="F338">
        <v>0.4194</v>
      </c>
      <c r="G338">
        <v>0.25</v>
      </c>
      <c r="H338">
        <v>0.75</v>
      </c>
      <c r="I338">
        <v>1</v>
      </c>
      <c r="J338">
        <v>43.440862000000003</v>
      </c>
      <c r="K338" s="2">
        <v>151.36000000000001</v>
      </c>
      <c r="L338" s="3">
        <v>0.30788888888888888</v>
      </c>
      <c r="M338" s="3">
        <v>0.23111111111111113</v>
      </c>
      <c r="N338">
        <v>1</v>
      </c>
    </row>
    <row r="339" spans="1:14" x14ac:dyDescent="0.2">
      <c r="A339" t="s">
        <v>261</v>
      </c>
      <c r="B339">
        <v>1999</v>
      </c>
      <c r="C339">
        <v>59</v>
      </c>
      <c r="D339" t="s">
        <v>263</v>
      </c>
      <c r="E339" t="s">
        <v>12</v>
      </c>
      <c r="F339">
        <v>0.2727</v>
      </c>
      <c r="G339">
        <v>0</v>
      </c>
      <c r="H339">
        <v>0.66700000000000004</v>
      </c>
      <c r="I339">
        <v>2</v>
      </c>
      <c r="J339">
        <v>32.984138999999999</v>
      </c>
      <c r="K339" s="2">
        <v>116.28</v>
      </c>
      <c r="L339" s="3">
        <v>0.26122222222222224</v>
      </c>
      <c r="M339" s="3">
        <v>0.22500000000000001</v>
      </c>
      <c r="N339">
        <v>1</v>
      </c>
    </row>
    <row r="340" spans="1:14" x14ac:dyDescent="0.2">
      <c r="A340" t="s">
        <v>261</v>
      </c>
      <c r="B340">
        <v>2003</v>
      </c>
      <c r="C340">
        <v>59</v>
      </c>
      <c r="D340" t="s">
        <v>263</v>
      </c>
      <c r="E340" t="s">
        <v>12</v>
      </c>
      <c r="F340">
        <v>0.47899999999999998</v>
      </c>
      <c r="G340">
        <v>0</v>
      </c>
      <c r="H340">
        <v>0.66700000000000004</v>
      </c>
      <c r="I340">
        <v>2</v>
      </c>
      <c r="J340">
        <v>45.471724999999999</v>
      </c>
      <c r="K340" s="2">
        <v>111.74</v>
      </c>
      <c r="L340" s="3">
        <v>0.19900000000000007</v>
      </c>
      <c r="M340" s="3">
        <v>0.217</v>
      </c>
      <c r="N340">
        <v>1</v>
      </c>
    </row>
    <row r="341" spans="1:14" x14ac:dyDescent="0.2">
      <c r="A341" t="s">
        <v>261</v>
      </c>
      <c r="B341">
        <v>2007</v>
      </c>
      <c r="C341">
        <v>59</v>
      </c>
      <c r="D341" t="s">
        <v>263</v>
      </c>
      <c r="E341" t="s">
        <v>12</v>
      </c>
      <c r="F341">
        <v>0.61980000000000002</v>
      </c>
      <c r="G341">
        <v>0.33300000000000002</v>
      </c>
      <c r="H341">
        <v>0.66700000000000004</v>
      </c>
      <c r="I341">
        <v>0</v>
      </c>
      <c r="J341">
        <v>59.403125000000003</v>
      </c>
      <c r="K341" s="2">
        <v>140.44</v>
      </c>
      <c r="L341" s="3">
        <v>0.13677777777777783</v>
      </c>
      <c r="M341" s="3">
        <v>0.20699999999999999</v>
      </c>
      <c r="N341">
        <v>1</v>
      </c>
    </row>
    <row r="342" spans="1:14" x14ac:dyDescent="0.2">
      <c r="A342" t="s">
        <v>261</v>
      </c>
      <c r="B342">
        <v>2011</v>
      </c>
      <c r="C342">
        <v>59</v>
      </c>
      <c r="D342" t="s">
        <v>264</v>
      </c>
      <c r="E342" t="s">
        <v>127</v>
      </c>
      <c r="F342">
        <v>0.48249999999999998</v>
      </c>
      <c r="G342">
        <v>0.66700000000000004</v>
      </c>
      <c r="H342">
        <v>0.33300000000000002</v>
      </c>
      <c r="I342">
        <v>2</v>
      </c>
      <c r="J342">
        <v>81.110534999999999</v>
      </c>
      <c r="K342" s="2">
        <v>203.35</v>
      </c>
      <c r="L342" s="3">
        <v>7.4555555555555555E-2</v>
      </c>
      <c r="M342" s="3">
        <v>0.19899999999999998</v>
      </c>
      <c r="N342">
        <v>0</v>
      </c>
    </row>
    <row r="343" spans="1:14" x14ac:dyDescent="0.2">
      <c r="A343" t="s">
        <v>261</v>
      </c>
      <c r="B343">
        <v>2015</v>
      </c>
      <c r="C343">
        <v>59</v>
      </c>
      <c r="D343" t="s">
        <v>264</v>
      </c>
      <c r="E343" t="s">
        <v>50</v>
      </c>
      <c r="F343">
        <v>0.51100000000000001</v>
      </c>
      <c r="G343">
        <v>0.66700000000000004</v>
      </c>
      <c r="H343">
        <v>0.33300000000000002</v>
      </c>
      <c r="I343">
        <v>2</v>
      </c>
      <c r="J343">
        <v>82.835673999999997</v>
      </c>
      <c r="K343" s="2">
        <v>250.15</v>
      </c>
      <c r="L343" s="3">
        <v>1.2333333333333314E-2</v>
      </c>
      <c r="M343" s="3">
        <v>9.6499999999999989E-2</v>
      </c>
      <c r="N343">
        <v>1</v>
      </c>
    </row>
    <row r="344" spans="1:14" x14ac:dyDescent="0.2">
      <c r="A344" t="s">
        <v>265</v>
      </c>
      <c r="B344">
        <v>2015</v>
      </c>
      <c r="C344">
        <v>60</v>
      </c>
      <c r="D344" t="s">
        <v>266</v>
      </c>
      <c r="E344" t="s">
        <v>17</v>
      </c>
      <c r="F344">
        <v>0.44</v>
      </c>
      <c r="G344">
        <v>0.33300000000000002</v>
      </c>
      <c r="H344">
        <v>1</v>
      </c>
      <c r="I344">
        <v>2</v>
      </c>
      <c r="J344">
        <v>38.525615000000002</v>
      </c>
      <c r="K344" s="2">
        <v>177.51</v>
      </c>
      <c r="L344" s="3">
        <v>0.35366666666666674</v>
      </c>
      <c r="M344" s="3">
        <v>0.18249999999999997</v>
      </c>
      <c r="N3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IDS</vt:lpstr>
      <vt:lpstr>Sheet1</vt:lpstr>
      <vt:lpstr>Indice Alvarez</vt:lpstr>
      <vt:lpstr>Sheet4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Galeano</dc:creator>
  <cp:lastModifiedBy>Franco Galeano</cp:lastModifiedBy>
  <dcterms:created xsi:type="dcterms:W3CDTF">2020-09-01T14:57:23Z</dcterms:created>
  <dcterms:modified xsi:type="dcterms:W3CDTF">2020-10-07T01:12:45Z</dcterms:modified>
</cp:coreProperties>
</file>