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pcat/Google Drive/CS329_Intro to Game Dev/"/>
    </mc:Choice>
  </mc:AlternateContent>
  <xr:revisionPtr revIDLastSave="0" documentId="13_ncr:1_{A5B89D57-25C4-9545-89D0-6372D052ABE1}" xr6:coauthVersionLast="46" xr6:coauthVersionMax="46" xr10:uidLastSave="{00000000-0000-0000-0000-000000000000}"/>
  <bookViews>
    <workbookView xWindow="16340" yWindow="2720" windowWidth="24420" windowHeight="17500" tabRatio="500" xr2:uid="{00000000-000D-0000-FFFF-FFFF00000000}"/>
  </bookViews>
  <sheets>
    <sheet name="Course Schedule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3" i="2" l="1"/>
  <c r="C6" i="2" l="1"/>
  <c r="C10" i="2" l="1"/>
  <c r="C14" i="2" s="1"/>
  <c r="C18" i="2" s="1"/>
  <c r="C20" i="2" s="1"/>
  <c r="C23" i="2" s="1"/>
  <c r="C26" i="2" s="1"/>
  <c r="C29" i="2" s="1"/>
  <c r="C32" i="2" s="1"/>
  <c r="C36" i="2" s="1"/>
  <c r="C37" i="2" s="1"/>
  <c r="C39" i="2" s="1"/>
  <c r="C44" i="2" s="1"/>
  <c r="C45" i="2" s="1"/>
  <c r="C46" i="2" s="1"/>
  <c r="C47" i="2" l="1"/>
  <c r="C48" i="2" s="1"/>
  <c r="C50" i="2" s="1"/>
  <c r="C52" i="2" s="1"/>
  <c r="C53" i="2" s="1"/>
  <c r="C54" i="2" s="1"/>
  <c r="C55" i="2" s="1"/>
  <c r="C56" i="2" l="1"/>
  <c r="C58" i="2" s="1"/>
  <c r="C60" i="2" s="1"/>
  <c r="C62" i="2" s="1"/>
  <c r="C63" i="2" s="1"/>
  <c r="C64" i="2" s="1"/>
  <c r="C65" i="2" l="1"/>
  <c r="C66" i="2" s="1"/>
  <c r="C69" i="2" s="1"/>
  <c r="C71" i="2" s="1"/>
  <c r="C72" i="2" s="1"/>
  <c r="C73" i="2" s="1"/>
  <c r="C74" i="2" s="1"/>
  <c r="C75" i="2" s="1"/>
  <c r="C78" i="2" s="1"/>
  <c r="C80" i="2" s="1"/>
  <c r="C81" i="2" s="1"/>
  <c r="C83" i="2" s="1"/>
  <c r="C84" i="2" s="1"/>
  <c r="C85" i="2" s="1"/>
  <c r="C86" i="2" s="1"/>
  <c r="C88" i="2" s="1"/>
</calcChain>
</file>

<file path=xl/sharedStrings.xml><?xml version="1.0" encoding="utf-8"?>
<sst xmlns="http://schemas.openxmlformats.org/spreadsheetml/2006/main" count="296" uniqueCount="129">
  <si>
    <t>Date</t>
  </si>
  <si>
    <t>Ind</t>
  </si>
  <si>
    <t>Team</t>
  </si>
  <si>
    <t>Professionalism</t>
  </si>
  <si>
    <t>TOTAL</t>
  </si>
  <si>
    <t>Trailer</t>
  </si>
  <si>
    <t>Trailer Show</t>
  </si>
  <si>
    <t>Day</t>
  </si>
  <si>
    <t>Wed</t>
  </si>
  <si>
    <t>Fri</t>
  </si>
  <si>
    <t>Mon</t>
  </si>
  <si>
    <t>Game Pitch Document</t>
  </si>
  <si>
    <t xml:space="preserve">Sprint 3:  Proof of Gameplay </t>
  </si>
  <si>
    <t>Pitching</t>
  </si>
  <si>
    <t>Sprint Review</t>
  </si>
  <si>
    <t>Sprint 2: Production proof of Art &amp; Design</t>
  </si>
  <si>
    <t>Team Eval 4</t>
  </si>
  <si>
    <t>CS 329E: Elements of Game Development</t>
  </si>
  <si>
    <t>Platform</t>
  </si>
  <si>
    <t>Zoom</t>
  </si>
  <si>
    <t>Playtesting</t>
  </si>
  <si>
    <t>Lecture [Introduction]</t>
  </si>
  <si>
    <t>Who/What</t>
  </si>
  <si>
    <t>https://www.udemy.com/course/making-games-with-phaser/</t>
  </si>
  <si>
    <t>Homework Due On Class Day</t>
  </si>
  <si>
    <t>https://itch.io/docs/creators/html5</t>
  </si>
  <si>
    <t>Wk</t>
  </si>
  <si>
    <t>Discord</t>
  </si>
  <si>
    <t>Presentations, Teams 9 - 12</t>
  </si>
  <si>
    <t>Mid-Term Presentation</t>
  </si>
  <si>
    <t>Release to Public</t>
  </si>
  <si>
    <t>https://www.youtube.com/watch?v=UB1O30fR-EE</t>
  </si>
  <si>
    <t>https://www.linkedin.com/learning/web-programming-foundations/welcome?u=36306084</t>
  </si>
  <si>
    <t>https://www.youtube.com/watch?v=46Cgq69IrwU</t>
  </si>
  <si>
    <t>http://phaser.io/tutorials/getting-started-phaser2/part5</t>
  </si>
  <si>
    <t>http://phaser.io/tutorials/making-your-first-phaser-2-game/index</t>
  </si>
  <si>
    <t>The whole tutorial</t>
  </si>
  <si>
    <t>Parts 5 - 8</t>
  </si>
  <si>
    <t>Presentations, Teams 17 - 20</t>
  </si>
  <si>
    <t>Interactive Demo</t>
  </si>
  <si>
    <t>Sprint 9: Beta Fix</t>
  </si>
  <si>
    <t>Course Reflection</t>
  </si>
  <si>
    <t>Details</t>
  </si>
  <si>
    <t>https://www.linkedin.com/learning/adobe-animate-cc-html5-canvas-and-webgl/html5-integration-with-brackets?u=36306084</t>
  </si>
  <si>
    <t>All 58 minutes</t>
  </si>
  <si>
    <t>HTML5 integration with Brackets (2 minutes)</t>
  </si>
  <si>
    <t>All 15 minutes</t>
  </si>
  <si>
    <t>Discussion</t>
  </si>
  <si>
    <t>Labor Day</t>
  </si>
  <si>
    <t>In-person</t>
  </si>
  <si>
    <t>//</t>
  </si>
  <si>
    <t>Individual</t>
  </si>
  <si>
    <t>https://www.youtube.com/watch?v=fJtyf62yAb8</t>
  </si>
  <si>
    <t>9 minutes</t>
  </si>
  <si>
    <t>https://www.youtube.com/watch?v=GqNAD4XoZ6k</t>
  </si>
  <si>
    <t>24  minutes</t>
  </si>
  <si>
    <t>https://www.youtube.com/watch?v=16VptRXihds</t>
  </si>
  <si>
    <t>https://www.youtube.com/watch?v=CcnLCPjQSUQ</t>
  </si>
  <si>
    <t>5.5 minutes</t>
  </si>
  <si>
    <t>5 minutes</t>
  </si>
  <si>
    <t>Pnts</t>
  </si>
  <si>
    <t>https://www.linkedin.com/learning/html5-game-development-with-phaser/welcome?u=36306084</t>
  </si>
  <si>
    <t>1.5 hours</t>
  </si>
  <si>
    <t>Team Eval 1</t>
  </si>
  <si>
    <t>Review</t>
  </si>
  <si>
    <t>Sprint 1:  Initial Prototype</t>
  </si>
  <si>
    <t>Lecture</t>
  </si>
  <si>
    <t>---------</t>
  </si>
  <si>
    <t>-----------</t>
  </si>
  <si>
    <t>Teamwork</t>
  </si>
  <si>
    <t>Discussion/Workday</t>
  </si>
  <si>
    <t>Team Eval 2</t>
  </si>
  <si>
    <t>Presentations</t>
  </si>
  <si>
    <t>?</t>
  </si>
  <si>
    <t>Final Team Eval (5)</t>
  </si>
  <si>
    <t>Team Eval 3</t>
  </si>
  <si>
    <t>Presentations Teams 1 - 4</t>
  </si>
  <si>
    <t>Presentations, Teams 13 - 16</t>
  </si>
  <si>
    <t>Web tech--------------&gt;</t>
  </si>
  <si>
    <t>CSS---------------------&gt;</t>
  </si>
  <si>
    <t>Git/Github-----------&gt;</t>
  </si>
  <si>
    <t>Github desktop-----&gt;</t>
  </si>
  <si>
    <t>Phaser------------------&gt;</t>
  </si>
  <si>
    <t>Merge------------------&gt;</t>
  </si>
  <si>
    <t>Conflicts----------------&gt;</t>
  </si>
  <si>
    <t>THANKS!</t>
  </si>
  <si>
    <t>Final Wrap</t>
  </si>
  <si>
    <t>First 30 minutes</t>
  </si>
  <si>
    <t>JS-----------------------&gt;</t>
  </si>
  <si>
    <t>or IDE/text editor of your choice----------&gt;</t>
  </si>
  <si>
    <t>HTML------------------&gt;</t>
  </si>
  <si>
    <t>Section 6 (2 hours)</t>
  </si>
  <si>
    <t>Sections 1 -  5  (75 minutes)</t>
  </si>
  <si>
    <t>https://www.youtube.com/watch?v=sFyM7vqPQow&amp;list=PLA5kSHEE2hqclxI240316vu1XeTxor8Vn&amp;index=1</t>
  </si>
  <si>
    <t>JS Setup---------------&gt;</t>
  </si>
  <si>
    <t>4 minutes</t>
  </si>
  <si>
    <t>https://www.youtube.com/watch?v=ub5t8jwgSEk&amp;list=PLA5kSHEE2hqclxI240316vu1XeTxor8Vn&amp;index=2</t>
  </si>
  <si>
    <t>35 minutes</t>
  </si>
  <si>
    <t>Phaser &amp; JS-----------&gt;</t>
  </si>
  <si>
    <t xml:space="preserve">Team Mind Map </t>
  </si>
  <si>
    <t>https://www.youtube.com/watch?v=SMUHorBkVsY</t>
  </si>
  <si>
    <t>JS Avoidance-----------&gt;</t>
  </si>
  <si>
    <t>https://www.youtube.com/watch?v=vGZGvNgZJMo</t>
  </si>
  <si>
    <t>JS Global----------------&gt;</t>
  </si>
  <si>
    <t>https://www.youtube.com/watch?v=SBjf9-WpLac</t>
  </si>
  <si>
    <t>JS Scope-----------------&gt;</t>
  </si>
  <si>
    <t>11.5 minutes</t>
  </si>
  <si>
    <t>14 minutes</t>
  </si>
  <si>
    <t>Team Mindmap, Gameplay Board and Sketch Map</t>
  </si>
  <si>
    <t>Sprint 5:  Halfway</t>
  </si>
  <si>
    <t>Sprint 10:  Release to QA</t>
  </si>
  <si>
    <t>TA Discussion/Workday</t>
  </si>
  <si>
    <t xml:space="preserve">Individual Mind Map </t>
  </si>
  <si>
    <t xml:space="preserve">HTML/CSS Assignment </t>
  </si>
  <si>
    <t xml:space="preserve">Javascript Assignment </t>
  </si>
  <si>
    <t xml:space="preserve">Aptitude Self-assessment </t>
  </si>
  <si>
    <t>Pre-Production Assessment</t>
  </si>
  <si>
    <t xml:space="preserve">Pre-Alpha Playtest Report </t>
  </si>
  <si>
    <t>Pre-Alpha Progress Assessment</t>
  </si>
  <si>
    <t>Alpha Progress Assessment</t>
  </si>
  <si>
    <t xml:space="preserve"> Sprint 4: Pre-Alpha Milestone</t>
  </si>
  <si>
    <t>Sprint 6: Alpha Milestone</t>
  </si>
  <si>
    <t>Sprint 8:  Beta Milestone</t>
  </si>
  <si>
    <t>Sprint 2 Progress Assessment</t>
  </si>
  <si>
    <t>Sprint 7:  Alpha Fix and Polish</t>
  </si>
  <si>
    <t>Beta Playtest Report</t>
  </si>
  <si>
    <t>Beta Progress Assessment</t>
  </si>
  <si>
    <t>Presentations, Teams 5 - 8</t>
  </si>
  <si>
    <t xml:space="preserve">Alpha Playtest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</si>
</sst>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2"/>
    </font>
    <font>
      <u/>
      <sz val="12"/>
      <color theme="10"/>
      <name val="Calibri"/>
      <family val="2"/>
      <charset val="128"/>
      <scheme val="minor"/>
    </font>
    <font>
      <sz val="10"/>
      <color theme="1"/>
      <name val="Calibri (Body)"/>
    </font>
    <font>
      <b/>
      <sz val="12"/>
      <color rgb="FF000000"/>
      <name val="Calibri"/>
      <family val="2"/>
      <scheme val="minor"/>
    </font>
    <font>
      <u/>
      <sz val="9"/>
      <color theme="10"/>
      <name val="Calibri"/>
      <family val="2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77111117893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thin">
        <color auto="1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1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/>
    <xf numFmtId="16" fontId="4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/>
    <xf numFmtId="0" fontId="9" fillId="0" borderId="0" xfId="0" applyFont="1"/>
    <xf numFmtId="0" fontId="10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0" fillId="0" borderId="12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3" xfId="0" applyFont="1" applyBorder="1" applyAlignment="1">
      <alignment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3" fillId="0" borderId="32" xfId="0" applyFont="1" applyBorder="1"/>
    <xf numFmtId="0" fontId="2" fillId="0" borderId="22" xfId="0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3" fillId="0" borderId="34" xfId="0" applyFont="1" applyBorder="1" applyAlignment="1">
      <alignment horizontal="center"/>
    </xf>
    <xf numFmtId="0" fontId="3" fillId="0" borderId="34" xfId="0" applyFont="1" applyBorder="1" applyAlignment="1">
      <alignment wrapText="1"/>
    </xf>
    <xf numFmtId="0" fontId="3" fillId="0" borderId="34" xfId="0" applyFont="1" applyBorder="1" applyAlignment="1">
      <alignment horizontal="center" wrapText="1"/>
    </xf>
    <xf numFmtId="0" fontId="3" fillId="0" borderId="35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4" fillId="0" borderId="5" xfId="114" applyFont="1" applyBorder="1" applyAlignment="1">
      <alignment horizontal="center" wrapText="1"/>
    </xf>
    <xf numFmtId="0" fontId="14" fillId="0" borderId="0" xfId="114" applyFont="1" applyBorder="1" applyAlignment="1">
      <alignment wrapText="1"/>
    </xf>
    <xf numFmtId="0" fontId="14" fillId="0" borderId="0" xfId="114" applyFon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0" fontId="15" fillId="0" borderId="0" xfId="114" applyFont="1" applyBorder="1" applyAlignment="1">
      <alignment horizontal="left" wrapText="1"/>
    </xf>
    <xf numFmtId="0" fontId="3" fillId="0" borderId="18" xfId="0" applyFont="1" applyBorder="1" applyAlignment="1">
      <alignment vertical="center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4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16" fontId="4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14" fillId="0" borderId="37" xfId="114" applyFont="1" applyBorder="1" applyAlignment="1">
      <alignment horizontal="center" wrapText="1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left" vertical="center"/>
    </xf>
    <xf numFmtId="0" fontId="14" fillId="0" borderId="40" xfId="114" applyFont="1" applyBorder="1" applyAlignment="1">
      <alignment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horizontal="center" wrapText="1"/>
    </xf>
    <xf numFmtId="0" fontId="14" fillId="0" borderId="37" xfId="114" applyFont="1" applyBorder="1" applyAlignment="1">
      <alignment wrapText="1"/>
    </xf>
    <xf numFmtId="0" fontId="3" fillId="0" borderId="38" xfId="0" applyFont="1" applyBorder="1" applyAlignment="1">
      <alignment horizontal="center" wrapText="1"/>
    </xf>
    <xf numFmtId="0" fontId="14" fillId="0" borderId="0" xfId="114" applyFont="1" applyBorder="1" applyAlignment="1">
      <alignment horizontal="center" wrapText="1"/>
    </xf>
    <xf numFmtId="0" fontId="3" fillId="0" borderId="9" xfId="0" applyFont="1" applyBorder="1" applyAlignment="1">
      <alignment vertical="center" wrapText="1"/>
    </xf>
    <xf numFmtId="0" fontId="3" fillId="0" borderId="44" xfId="0" applyFont="1" applyBorder="1" applyAlignment="1">
      <alignment horizontal="center" vertical="center"/>
    </xf>
    <xf numFmtId="16" fontId="4" fillId="0" borderId="44" xfId="0" applyNumberFormat="1" applyFont="1" applyBorder="1" applyAlignment="1">
      <alignment horizontal="center" vertical="center"/>
    </xf>
    <xf numFmtId="0" fontId="12" fillId="0" borderId="44" xfId="0" applyFont="1" applyBorder="1" applyAlignment="1">
      <alignment horizontal="center" wrapText="1"/>
    </xf>
    <xf numFmtId="0" fontId="3" fillId="0" borderId="44" xfId="0" applyFont="1" applyBorder="1" applyAlignment="1">
      <alignment horizontal="left" wrapText="1"/>
    </xf>
    <xf numFmtId="0" fontId="3" fillId="0" borderId="44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4" fillId="0" borderId="37" xfId="114" applyFont="1" applyBorder="1" applyAlignment="1">
      <alignment horizontal="left" wrapText="1"/>
    </xf>
    <xf numFmtId="0" fontId="0" fillId="0" borderId="45" xfId="0" applyBorder="1" applyAlignment="1">
      <alignment horizont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47" xfId="0" applyFont="1" applyBorder="1" applyAlignment="1">
      <alignment horizontal="center" wrapText="1"/>
    </xf>
    <xf numFmtId="0" fontId="14" fillId="0" borderId="46" xfId="114" applyFont="1" applyBorder="1" applyAlignment="1">
      <alignment horizontal="left" wrapText="1"/>
    </xf>
    <xf numFmtId="0" fontId="16" fillId="0" borderId="0" xfId="0" applyFont="1" applyBorder="1"/>
    <xf numFmtId="0" fontId="3" fillId="0" borderId="0" xfId="0" quotePrefix="1" applyFont="1" applyBorder="1" applyAlignment="1">
      <alignment horizontal="center" wrapText="1"/>
    </xf>
    <xf numFmtId="0" fontId="14" fillId="0" borderId="50" xfId="114" applyFont="1" applyBorder="1" applyAlignment="1">
      <alignment wrapText="1"/>
    </xf>
    <xf numFmtId="0" fontId="0" fillId="0" borderId="51" xfId="0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wrapText="1"/>
    </xf>
    <xf numFmtId="0" fontId="3" fillId="0" borderId="49" xfId="0" applyFont="1" applyBorder="1" applyAlignment="1">
      <alignment horizontal="center"/>
    </xf>
    <xf numFmtId="0" fontId="3" fillId="0" borderId="54" xfId="0" applyFont="1" applyBorder="1" applyAlignment="1">
      <alignment wrapText="1"/>
    </xf>
    <xf numFmtId="0" fontId="3" fillId="0" borderId="54" xfId="0" applyFont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16" fontId="4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58" xfId="0" applyFont="1" applyBorder="1" applyAlignment="1">
      <alignment wrapText="1"/>
    </xf>
    <xf numFmtId="0" fontId="3" fillId="0" borderId="49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54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center"/>
    </xf>
    <xf numFmtId="0" fontId="2" fillId="0" borderId="51" xfId="0" applyFont="1" applyBorder="1" applyAlignment="1">
      <alignment wrapText="1"/>
    </xf>
    <xf numFmtId="0" fontId="3" fillId="0" borderId="6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6" xfId="0" applyFont="1" applyBorder="1" applyAlignment="1">
      <alignment horizontal="left" wrapText="1"/>
    </xf>
    <xf numFmtId="0" fontId="3" fillId="0" borderId="49" xfId="0" applyFont="1" applyBorder="1" applyAlignment="1">
      <alignment wrapText="1"/>
    </xf>
    <xf numFmtId="0" fontId="3" fillId="0" borderId="55" xfId="0" applyFon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wrapText="1"/>
    </xf>
    <xf numFmtId="0" fontId="3" fillId="0" borderId="51" xfId="0" applyFont="1" applyBorder="1" applyAlignment="1">
      <alignment wrapText="1"/>
    </xf>
    <xf numFmtId="0" fontId="3" fillId="0" borderId="51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2" fillId="0" borderId="51" xfId="0" applyFont="1" applyBorder="1" applyAlignment="1">
      <alignment horizontal="left" wrapText="1"/>
    </xf>
    <xf numFmtId="0" fontId="3" fillId="0" borderId="61" xfId="0" applyFont="1" applyBorder="1" applyAlignment="1">
      <alignment vertical="center"/>
    </xf>
    <xf numFmtId="0" fontId="2" fillId="0" borderId="54" xfId="0" applyFont="1" applyBorder="1" applyAlignment="1">
      <alignment wrapText="1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vertical="center"/>
    </xf>
    <xf numFmtId="0" fontId="2" fillId="0" borderId="63" xfId="0" applyFont="1" applyBorder="1" applyAlignment="1">
      <alignment wrapText="1"/>
    </xf>
    <xf numFmtId="0" fontId="3" fillId="0" borderId="63" xfId="0" applyFont="1" applyBorder="1" applyAlignment="1">
      <alignment wrapText="1"/>
    </xf>
    <xf numFmtId="0" fontId="3" fillId="0" borderId="63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/>
    <xf numFmtId="0" fontId="0" fillId="0" borderId="0" xfId="0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2" fillId="0" borderId="57" xfId="0" applyFont="1" applyBorder="1" applyAlignment="1">
      <alignment wrapText="1"/>
    </xf>
    <xf numFmtId="0" fontId="3" fillId="0" borderId="5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/>
    </xf>
    <xf numFmtId="0" fontId="3" fillId="0" borderId="67" xfId="0" applyFont="1" applyBorder="1" applyAlignment="1">
      <alignment wrapText="1"/>
    </xf>
    <xf numFmtId="0" fontId="3" fillId="0" borderId="67" xfId="0" applyFont="1" applyBorder="1" applyAlignment="1">
      <alignment horizont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16" fontId="4" fillId="0" borderId="6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" fontId="0" fillId="0" borderId="63" xfId="0" applyNumberForma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4" fillId="0" borderId="7" xfId="0" applyNumberFormat="1" applyFont="1" applyBorder="1" applyAlignment="1">
      <alignment horizontal="center" vertical="center"/>
    </xf>
    <xf numFmtId="16" fontId="4" fillId="0" borderId="49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16" fontId="4" fillId="0" borderId="54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" fontId="4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4" fillId="0" borderId="70" xfId="114" applyFont="1" applyBorder="1" applyAlignment="1">
      <alignment wrapText="1"/>
    </xf>
    <xf numFmtId="0" fontId="3" fillId="0" borderId="70" xfId="0" applyFont="1" applyBorder="1" applyAlignment="1">
      <alignment wrapText="1"/>
    </xf>
    <xf numFmtId="0" fontId="3" fillId="0" borderId="70" xfId="0" applyFont="1" applyBorder="1" applyAlignment="1">
      <alignment horizontal="center" wrapText="1"/>
    </xf>
    <xf numFmtId="0" fontId="3" fillId="0" borderId="70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14" fillId="0" borderId="9" xfId="114" applyFont="1" applyBorder="1" applyAlignment="1">
      <alignment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71" xfId="0" applyFont="1" applyFill="1" applyBorder="1" applyAlignment="1">
      <alignment horizontal="center"/>
    </xf>
    <xf numFmtId="0" fontId="14" fillId="0" borderId="51" xfId="114" applyFont="1" applyBorder="1" applyAlignment="1">
      <alignment horizontal="left" wrapText="1"/>
    </xf>
    <xf numFmtId="0" fontId="3" fillId="0" borderId="6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4" fillId="0" borderId="8" xfId="114" applyFont="1" applyBorder="1" applyAlignment="1">
      <alignment horizontal="center" wrapText="1"/>
    </xf>
    <xf numFmtId="0" fontId="14" fillId="0" borderId="54" xfId="114" applyFont="1" applyBorder="1" applyAlignment="1">
      <alignment wrapText="1"/>
    </xf>
    <xf numFmtId="0" fontId="3" fillId="0" borderId="61" xfId="0" applyFont="1" applyBorder="1" applyAlignment="1">
      <alignment horizontal="center" vertical="center"/>
    </xf>
    <xf numFmtId="0" fontId="2" fillId="0" borderId="49" xfId="0" applyFont="1" applyBorder="1" applyAlignment="1">
      <alignment wrapText="1"/>
    </xf>
    <xf numFmtId="0" fontId="3" fillId="0" borderId="53" xfId="0" applyFont="1" applyBorder="1" applyAlignment="1">
      <alignment vertical="center"/>
    </xf>
    <xf numFmtId="16" fontId="4" fillId="0" borderId="51" xfId="0" applyNumberFormat="1" applyFont="1" applyBorder="1" applyAlignment="1">
      <alignment horizontal="center" vertical="center"/>
    </xf>
    <xf numFmtId="0" fontId="3" fillId="0" borderId="51" xfId="0" quotePrefix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3" fillId="0" borderId="57" xfId="0" applyFont="1" applyBorder="1" applyAlignment="1">
      <alignment wrapText="1"/>
    </xf>
    <xf numFmtId="0" fontId="8" fillId="0" borderId="48" xfId="0" applyFont="1" applyBorder="1" applyAlignment="1">
      <alignment vertical="center"/>
    </xf>
    <xf numFmtId="0" fontId="8" fillId="0" borderId="0" xfId="0" applyFont="1" applyBorder="1" applyAlignment="1">
      <alignment horizontal="center" wrapText="1"/>
    </xf>
    <xf numFmtId="16" fontId="4" fillId="0" borderId="10" xfId="0" applyNumberFormat="1" applyFont="1" applyBorder="1" applyAlignment="1">
      <alignment horizontal="center" vertical="center"/>
    </xf>
    <xf numFmtId="0" fontId="3" fillId="0" borderId="72" xfId="0" applyFont="1" applyBorder="1" applyAlignment="1">
      <alignment vertical="center"/>
    </xf>
    <xf numFmtId="0" fontId="18" fillId="0" borderId="0" xfId="114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60" xfId="0" applyFont="1" applyBorder="1" applyAlignment="1">
      <alignment wrapText="1"/>
    </xf>
    <xf numFmtId="0" fontId="3" fillId="0" borderId="60" xfId="0" applyFont="1" applyBorder="1" applyAlignment="1">
      <alignment horizontal="left" vertical="center" wrapText="1"/>
    </xf>
    <xf numFmtId="0" fontId="3" fillId="0" borderId="6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16" fontId="4" fillId="0" borderId="7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49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4" fillId="0" borderId="9" xfId="0" applyNumberFormat="1" applyFont="1" applyBorder="1" applyAlignment="1">
      <alignment horizontal="center" vertic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46Cgq69IrwU" TargetMode="External"/><Relationship Id="rId13" Type="http://schemas.openxmlformats.org/officeDocument/2006/relationships/hyperlink" Target="https://www.youtube.com/watch?v=ub5t8jwgSEk&amp;list=PLA5kSHEE2hqclxI240316vu1XeTxor8Vn&amp;index=2" TargetMode="External"/><Relationship Id="rId18" Type="http://schemas.openxmlformats.org/officeDocument/2006/relationships/hyperlink" Target="https://www.youtube.com/watch?v=SBjf9-WpLac" TargetMode="External"/><Relationship Id="rId3" Type="http://schemas.openxmlformats.org/officeDocument/2006/relationships/hyperlink" Target="https://www.linkedin.com/learning/adobe-animate-cc-html5-canvas-and-webgl/html5-integration-with-brackets?u=36306084" TargetMode="External"/><Relationship Id="rId7" Type="http://schemas.openxmlformats.org/officeDocument/2006/relationships/hyperlink" Target="https://www.udemy.com/course/making-games-with-phaser/" TargetMode="External"/><Relationship Id="rId12" Type="http://schemas.openxmlformats.org/officeDocument/2006/relationships/hyperlink" Target="https://www.youtube.com/watch?v=sFyM7vqPQow&amp;list=PLA5kSHEE2hqclxI240316vu1XeTxor8Vn&amp;index=1" TargetMode="External"/><Relationship Id="rId17" Type="http://schemas.openxmlformats.org/officeDocument/2006/relationships/hyperlink" Target="https://www.youtube.com/watch?v=vGZGvNgZJMo" TargetMode="External"/><Relationship Id="rId2" Type="http://schemas.openxmlformats.org/officeDocument/2006/relationships/hyperlink" Target="https://www.youtube.com/watch?v=UB1O30fR-EE" TargetMode="External"/><Relationship Id="rId16" Type="http://schemas.openxmlformats.org/officeDocument/2006/relationships/hyperlink" Target="https://www.youtube.com/watch?v=SMUHorBkVsY" TargetMode="External"/><Relationship Id="rId1" Type="http://schemas.openxmlformats.org/officeDocument/2006/relationships/hyperlink" Target="https://www.linkedin.com/learning/web-programming-foundations/welcome?u=36306084" TargetMode="External"/><Relationship Id="rId6" Type="http://schemas.openxmlformats.org/officeDocument/2006/relationships/hyperlink" Target="http://phaser.io/tutorials/making-your-first-phaser-2-game/index" TargetMode="External"/><Relationship Id="rId11" Type="http://schemas.openxmlformats.org/officeDocument/2006/relationships/hyperlink" Target="https://www.udemy.com/course/making-games-with-phaser/" TargetMode="External"/><Relationship Id="rId5" Type="http://schemas.openxmlformats.org/officeDocument/2006/relationships/hyperlink" Target="https://www.youtube.com/watch?v=CcnLCPjQSUQ" TargetMode="External"/><Relationship Id="rId15" Type="http://schemas.openxmlformats.org/officeDocument/2006/relationships/hyperlink" Target="https://www.youtube.com/watch?v=GqNAD4XoZ6k" TargetMode="External"/><Relationship Id="rId10" Type="http://schemas.openxmlformats.org/officeDocument/2006/relationships/hyperlink" Target="https://www.linkedin.com/learning/html5-game-development-with-phaser/welcome?u=36306084" TargetMode="External"/><Relationship Id="rId19" Type="http://schemas.openxmlformats.org/officeDocument/2006/relationships/hyperlink" Target="https://www.youtube.com/watch?v=16VptRXihds" TargetMode="External"/><Relationship Id="rId4" Type="http://schemas.openxmlformats.org/officeDocument/2006/relationships/hyperlink" Target="http://phaser.io/tutorials/getting-started-phaser2/part5" TargetMode="External"/><Relationship Id="rId9" Type="http://schemas.openxmlformats.org/officeDocument/2006/relationships/hyperlink" Target="https://itch.io/docs/creators/html5" TargetMode="External"/><Relationship Id="rId14" Type="http://schemas.openxmlformats.org/officeDocument/2006/relationships/hyperlink" Target="https://www.youtube.com/watch?v=fJtyf62yA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57" zoomScale="118" zoomScaleNormal="150" zoomScalePageLayoutView="250" workbookViewId="0">
      <selection activeCell="D77" sqref="D77"/>
    </sheetView>
  </sheetViews>
  <sheetFormatPr baseColWidth="10" defaultRowHeight="16" x14ac:dyDescent="0.2"/>
  <cols>
    <col min="1" max="1" width="3.6640625" style="3" customWidth="1"/>
    <col min="2" max="2" width="5" style="3" bestFit="1" customWidth="1"/>
    <col min="3" max="3" width="7.1640625" style="10" bestFit="1" customWidth="1"/>
    <col min="4" max="4" width="26.5" style="11" customWidth="1"/>
    <col min="5" max="5" width="19.83203125" style="11" customWidth="1"/>
    <col min="6" max="6" width="8.83203125" style="30" bestFit="1" customWidth="1"/>
    <col min="7" max="7" width="19.1640625" style="3" customWidth="1"/>
    <col min="8" max="8" width="4.6640625" style="3" bestFit="1" customWidth="1"/>
    <col min="9" max="16384" width="10.83203125" style="3"/>
  </cols>
  <sheetData>
    <row r="1" spans="1:9" s="24" customFormat="1" ht="19" x14ac:dyDescent="0.25">
      <c r="A1" s="41" t="s">
        <v>17</v>
      </c>
      <c r="B1" s="42"/>
      <c r="C1" s="43"/>
      <c r="D1" s="44"/>
      <c r="E1" s="44"/>
      <c r="F1" s="45"/>
      <c r="G1" s="42"/>
      <c r="H1" s="46"/>
    </row>
    <row r="2" spans="1:9" ht="13" customHeight="1" thickBot="1" x14ac:dyDescent="0.25">
      <c r="A2" s="47"/>
      <c r="B2" s="20"/>
      <c r="C2" s="205"/>
      <c r="D2" s="8"/>
      <c r="E2" s="8"/>
      <c r="F2" s="18"/>
      <c r="G2" s="20"/>
      <c r="H2" s="48"/>
    </row>
    <row r="3" spans="1:9" ht="17" x14ac:dyDescent="0.2">
      <c r="A3" s="67" t="s">
        <v>26</v>
      </c>
      <c r="B3" s="68" t="s">
        <v>7</v>
      </c>
      <c r="C3" s="68" t="s">
        <v>0</v>
      </c>
      <c r="D3" s="69" t="s">
        <v>24</v>
      </c>
      <c r="E3" s="69" t="s">
        <v>42</v>
      </c>
      <c r="F3" s="70" t="s">
        <v>18</v>
      </c>
      <c r="G3" s="68" t="s">
        <v>22</v>
      </c>
      <c r="H3" s="71" t="s">
        <v>60</v>
      </c>
    </row>
    <row r="4" spans="1:9" ht="7" customHeight="1" x14ac:dyDescent="0.2">
      <c r="A4" s="49"/>
      <c r="B4" s="1"/>
      <c r="C4" s="1"/>
      <c r="D4" s="2"/>
      <c r="E4" s="2"/>
      <c r="F4" s="29"/>
      <c r="G4" s="1"/>
      <c r="H4" s="50"/>
    </row>
    <row r="5" spans="1:9" ht="17" x14ac:dyDescent="0.2">
      <c r="A5" s="229">
        <v>1</v>
      </c>
      <c r="B5" s="118" t="s">
        <v>8</v>
      </c>
      <c r="C5" s="119">
        <v>44433</v>
      </c>
      <c r="D5" s="120" t="s">
        <v>50</v>
      </c>
      <c r="E5" s="121" t="s">
        <v>21</v>
      </c>
      <c r="F5" s="122" t="s">
        <v>19</v>
      </c>
      <c r="G5" s="123"/>
      <c r="H5" s="124"/>
    </row>
    <row r="6" spans="1:9" ht="40" x14ac:dyDescent="0.2">
      <c r="A6" s="212"/>
      <c r="B6" s="207" t="s">
        <v>9</v>
      </c>
      <c r="C6" s="209">
        <f>C5+2</f>
        <v>44435</v>
      </c>
      <c r="D6" s="116" t="s">
        <v>32</v>
      </c>
      <c r="E6" s="117" t="s">
        <v>78</v>
      </c>
      <c r="F6" s="77"/>
      <c r="G6" s="7" t="s">
        <v>44</v>
      </c>
      <c r="H6" s="57"/>
    </row>
    <row r="7" spans="1:9" ht="53" x14ac:dyDescent="0.2">
      <c r="A7" s="212"/>
      <c r="B7" s="207"/>
      <c r="C7" s="209"/>
      <c r="D7" s="74" t="s">
        <v>43</v>
      </c>
      <c r="E7" s="77" t="s">
        <v>89</v>
      </c>
      <c r="F7" s="77"/>
      <c r="G7" s="80" t="s">
        <v>45</v>
      </c>
      <c r="H7" s="51"/>
    </row>
    <row r="8" spans="1:9" ht="27" x14ac:dyDescent="0.2">
      <c r="A8" s="212"/>
      <c r="B8" s="207"/>
      <c r="C8" s="209"/>
      <c r="D8" s="108" t="s">
        <v>31</v>
      </c>
      <c r="E8" s="107" t="s">
        <v>90</v>
      </c>
      <c r="F8" s="107"/>
      <c r="G8" s="109" t="s">
        <v>87</v>
      </c>
      <c r="H8" s="51"/>
    </row>
    <row r="9" spans="1:9" ht="17" x14ac:dyDescent="0.2">
      <c r="A9" s="243"/>
      <c r="B9" s="244"/>
      <c r="C9" s="245"/>
      <c r="D9" s="188" t="s">
        <v>50</v>
      </c>
      <c r="E9" s="110" t="s">
        <v>66</v>
      </c>
      <c r="F9" s="83" t="s">
        <v>19</v>
      </c>
      <c r="G9" s="18"/>
      <c r="H9" s="57"/>
      <c r="I9" s="5"/>
    </row>
    <row r="10" spans="1:9" ht="27" x14ac:dyDescent="0.2">
      <c r="A10" s="257">
        <v>2</v>
      </c>
      <c r="B10" s="246" t="s">
        <v>10</v>
      </c>
      <c r="C10" s="247">
        <f>C6+3</f>
        <v>44438</v>
      </c>
      <c r="D10" s="111" t="s">
        <v>33</v>
      </c>
      <c r="E10" s="112" t="s">
        <v>79</v>
      </c>
      <c r="F10" s="100"/>
      <c r="G10" s="113" t="s">
        <v>46</v>
      </c>
      <c r="H10" s="52"/>
      <c r="I10" s="6"/>
    </row>
    <row r="11" spans="1:9" ht="40" x14ac:dyDescent="0.2">
      <c r="A11" s="212"/>
      <c r="B11" s="207"/>
      <c r="C11" s="209"/>
      <c r="D11" s="75" t="s">
        <v>93</v>
      </c>
      <c r="E11" s="77" t="s">
        <v>94</v>
      </c>
      <c r="F11" s="101"/>
      <c r="G11" s="203" t="s">
        <v>95</v>
      </c>
      <c r="H11" s="53"/>
      <c r="I11" s="6"/>
    </row>
    <row r="12" spans="1:9" ht="40" x14ac:dyDescent="0.2">
      <c r="A12" s="212"/>
      <c r="B12" s="207"/>
      <c r="C12" s="209"/>
      <c r="D12" s="75" t="s">
        <v>96</v>
      </c>
      <c r="E12" s="189" t="s">
        <v>88</v>
      </c>
      <c r="F12" s="144"/>
      <c r="G12" s="203" t="s">
        <v>97</v>
      </c>
      <c r="H12" s="53"/>
      <c r="I12" s="6"/>
    </row>
    <row r="13" spans="1:9" ht="17" x14ac:dyDescent="0.2">
      <c r="A13" s="212"/>
      <c r="B13" s="226"/>
      <c r="C13" s="227"/>
      <c r="D13" s="190" t="s">
        <v>50</v>
      </c>
      <c r="E13" s="94" t="s">
        <v>66</v>
      </c>
      <c r="F13" s="144" t="s">
        <v>19</v>
      </c>
      <c r="G13" s="130"/>
      <c r="H13" s="53"/>
      <c r="I13" s="6"/>
    </row>
    <row r="14" spans="1:9" ht="33" customHeight="1" x14ac:dyDescent="0.2">
      <c r="A14" s="212"/>
      <c r="B14" s="220" t="s">
        <v>8</v>
      </c>
      <c r="C14" s="218">
        <f>C10+2</f>
        <v>44440</v>
      </c>
      <c r="D14" s="134" t="s">
        <v>34</v>
      </c>
      <c r="E14" s="135" t="s">
        <v>82</v>
      </c>
      <c r="F14" s="136"/>
      <c r="G14" s="137" t="s">
        <v>37</v>
      </c>
      <c r="H14" s="138"/>
      <c r="I14" s="6"/>
    </row>
    <row r="15" spans="1:9" ht="33" customHeight="1" x14ac:dyDescent="0.2">
      <c r="A15" s="212"/>
      <c r="B15" s="207"/>
      <c r="C15" s="209"/>
      <c r="D15" s="114" t="s">
        <v>52</v>
      </c>
      <c r="E15" s="107" t="s">
        <v>80</v>
      </c>
      <c r="F15" s="144"/>
      <c r="G15" s="115" t="s">
        <v>53</v>
      </c>
      <c r="H15" s="53"/>
      <c r="I15" s="6"/>
    </row>
    <row r="16" spans="1:9" ht="33" customHeight="1" x14ac:dyDescent="0.2">
      <c r="A16" s="212"/>
      <c r="B16" s="207"/>
      <c r="C16" s="209"/>
      <c r="D16" s="131" t="s">
        <v>54</v>
      </c>
      <c r="E16" s="129" t="s">
        <v>81</v>
      </c>
      <c r="F16" s="144"/>
      <c r="G16" s="130" t="s">
        <v>55</v>
      </c>
      <c r="H16" s="53"/>
      <c r="I16" s="6"/>
    </row>
    <row r="17" spans="1:13" ht="17" x14ac:dyDescent="0.2">
      <c r="A17" s="212"/>
      <c r="B17" s="226"/>
      <c r="C17" s="227"/>
      <c r="D17" s="139" t="s">
        <v>50</v>
      </c>
      <c r="E17" s="140" t="s">
        <v>66</v>
      </c>
      <c r="F17" s="141" t="s">
        <v>19</v>
      </c>
      <c r="G17" s="142"/>
      <c r="H17" s="143"/>
      <c r="I17" s="6"/>
    </row>
    <row r="18" spans="1:13" ht="17" x14ac:dyDescent="0.2">
      <c r="A18" s="212"/>
      <c r="B18" s="207" t="s">
        <v>9</v>
      </c>
      <c r="C18" s="209">
        <f>C14+2</f>
        <v>44442</v>
      </c>
      <c r="D18" s="132" t="s">
        <v>113</v>
      </c>
      <c r="E18" s="84"/>
      <c r="F18" s="81"/>
      <c r="G18" s="18" t="s">
        <v>51</v>
      </c>
      <c r="H18" s="53">
        <v>5</v>
      </c>
      <c r="I18" s="6"/>
    </row>
    <row r="19" spans="1:13" ht="17" x14ac:dyDescent="0.2">
      <c r="A19" s="243"/>
      <c r="B19" s="244"/>
      <c r="C19" s="245"/>
      <c r="D19" s="188" t="s">
        <v>50</v>
      </c>
      <c r="E19" s="110" t="s">
        <v>47</v>
      </c>
      <c r="F19" s="83" t="s">
        <v>49</v>
      </c>
      <c r="G19" s="9"/>
      <c r="H19" s="54"/>
      <c r="I19" s="6"/>
    </row>
    <row r="20" spans="1:13" ht="34" x14ac:dyDescent="0.2">
      <c r="A20" s="250">
        <v>3</v>
      </c>
      <c r="B20" s="246" t="s">
        <v>10</v>
      </c>
      <c r="C20" s="247">
        <f>C18+3</f>
        <v>44445</v>
      </c>
      <c r="D20" s="111" t="s">
        <v>23</v>
      </c>
      <c r="E20" s="128" t="s">
        <v>98</v>
      </c>
      <c r="F20" s="222" t="s">
        <v>48</v>
      </c>
      <c r="G20" s="113" t="s">
        <v>92</v>
      </c>
      <c r="H20" s="125"/>
      <c r="I20" s="5"/>
    </row>
    <row r="21" spans="1:13" ht="27" x14ac:dyDescent="0.2">
      <c r="A21" s="212"/>
      <c r="B21" s="207"/>
      <c r="C21" s="209"/>
      <c r="D21" s="126" t="s">
        <v>35</v>
      </c>
      <c r="E21" s="26" t="s">
        <v>82</v>
      </c>
      <c r="F21" s="223"/>
      <c r="G21" s="27" t="s">
        <v>36</v>
      </c>
      <c r="H21" s="57"/>
      <c r="I21" s="5"/>
    </row>
    <row r="22" spans="1:13" ht="16" customHeight="1" x14ac:dyDescent="0.2">
      <c r="A22" s="212"/>
      <c r="B22" s="207"/>
      <c r="C22" s="209"/>
      <c r="D22" s="133" t="s">
        <v>67</v>
      </c>
      <c r="E22" s="133" t="s">
        <v>68</v>
      </c>
      <c r="F22" s="223"/>
      <c r="G22" s="18"/>
      <c r="H22" s="48"/>
      <c r="I22" s="5"/>
    </row>
    <row r="23" spans="1:13" ht="27" x14ac:dyDescent="0.2">
      <c r="A23" s="212"/>
      <c r="B23" s="220" t="s">
        <v>8</v>
      </c>
      <c r="C23" s="218">
        <f>C20+2</f>
        <v>44447</v>
      </c>
      <c r="D23" s="263" t="s">
        <v>56</v>
      </c>
      <c r="E23" s="145" t="s">
        <v>83</v>
      </c>
      <c r="F23" s="175"/>
      <c r="G23" s="177" t="s">
        <v>59</v>
      </c>
      <c r="H23" s="264"/>
      <c r="I23" s="5"/>
    </row>
    <row r="24" spans="1:13" ht="34" x14ac:dyDescent="0.2">
      <c r="A24" s="212"/>
      <c r="B24" s="221"/>
      <c r="C24" s="221"/>
      <c r="D24" s="258" t="s">
        <v>57</v>
      </c>
      <c r="E24" s="259" t="s">
        <v>84</v>
      </c>
      <c r="F24" s="260"/>
      <c r="G24" s="261" t="s">
        <v>58</v>
      </c>
      <c r="H24" s="262"/>
      <c r="I24" s="5"/>
    </row>
    <row r="25" spans="1:13" ht="17" x14ac:dyDescent="0.2">
      <c r="A25" s="212"/>
      <c r="B25" s="219"/>
      <c r="C25" s="219"/>
      <c r="D25" s="139" t="s">
        <v>50</v>
      </c>
      <c r="E25" s="148" t="s">
        <v>66</v>
      </c>
      <c r="F25" s="142" t="s">
        <v>19</v>
      </c>
      <c r="G25" s="149"/>
      <c r="H25" s="150"/>
      <c r="I25" s="5"/>
      <c r="K25"/>
      <c r="L25"/>
      <c r="M25"/>
    </row>
    <row r="26" spans="1:13" ht="17" x14ac:dyDescent="0.2">
      <c r="A26" s="212"/>
      <c r="B26" s="207" t="s">
        <v>9</v>
      </c>
      <c r="C26" s="209">
        <f>C23+2</f>
        <v>44449</v>
      </c>
      <c r="D26" s="78" t="s">
        <v>114</v>
      </c>
      <c r="E26" s="8"/>
      <c r="F26" s="18"/>
      <c r="G26" s="7" t="s">
        <v>51</v>
      </c>
      <c r="H26" s="57">
        <v>5</v>
      </c>
      <c r="I26" s="5"/>
      <c r="K26"/>
      <c r="L26"/>
      <c r="M26"/>
    </row>
    <row r="27" spans="1:13" ht="17" x14ac:dyDescent="0.2">
      <c r="A27" s="212"/>
      <c r="B27" s="207"/>
      <c r="C27" s="209"/>
      <c r="D27" s="78" t="s">
        <v>115</v>
      </c>
      <c r="E27" s="8"/>
      <c r="F27" s="18"/>
      <c r="G27" s="7"/>
      <c r="H27" s="57"/>
      <c r="I27" s="5"/>
      <c r="K27"/>
      <c r="L27"/>
      <c r="M27"/>
    </row>
    <row r="28" spans="1:13" ht="17" x14ac:dyDescent="0.2">
      <c r="A28" s="231"/>
      <c r="B28" s="208"/>
      <c r="C28" s="210"/>
      <c r="D28" s="127" t="s">
        <v>50</v>
      </c>
      <c r="E28" s="22" t="s">
        <v>47</v>
      </c>
      <c r="F28" s="9" t="s">
        <v>49</v>
      </c>
      <c r="G28" s="13"/>
      <c r="H28" s="72"/>
      <c r="I28" s="6"/>
      <c r="J28" s="11"/>
      <c r="K28"/>
      <c r="L28"/>
      <c r="M28"/>
    </row>
    <row r="29" spans="1:13" ht="17" x14ac:dyDescent="0.2">
      <c r="A29" s="232">
        <v>4</v>
      </c>
      <c r="B29" s="224" t="s">
        <v>10</v>
      </c>
      <c r="C29" s="225">
        <f>C26+3</f>
        <v>44452</v>
      </c>
      <c r="D29" s="33" t="s">
        <v>112</v>
      </c>
      <c r="E29" s="8"/>
      <c r="F29" s="18"/>
      <c r="G29" s="15"/>
      <c r="H29" s="57"/>
      <c r="I29" s="6"/>
      <c r="K29"/>
      <c r="L29"/>
      <c r="M29" s="23"/>
    </row>
    <row r="30" spans="1:13" ht="27" x14ac:dyDescent="0.2">
      <c r="A30" s="248"/>
      <c r="B30" s="221"/>
      <c r="C30" s="221"/>
      <c r="D30" s="114" t="s">
        <v>23</v>
      </c>
      <c r="E30" s="26" t="s">
        <v>82</v>
      </c>
      <c r="F30" s="171"/>
      <c r="G30" s="172" t="s">
        <v>91</v>
      </c>
      <c r="H30" s="173"/>
      <c r="I30" s="6"/>
      <c r="K30"/>
      <c r="L30"/>
      <c r="M30" s="23"/>
    </row>
    <row r="31" spans="1:13" ht="17" x14ac:dyDescent="0.2">
      <c r="A31" s="248"/>
      <c r="B31" s="221"/>
      <c r="C31" s="221"/>
      <c r="D31" s="18" t="s">
        <v>50</v>
      </c>
      <c r="E31" s="8" t="s">
        <v>69</v>
      </c>
      <c r="F31" s="18" t="s">
        <v>27</v>
      </c>
      <c r="G31" s="7"/>
      <c r="H31" s="57"/>
      <c r="I31" s="6"/>
      <c r="K31"/>
      <c r="L31"/>
      <c r="M31" s="23"/>
    </row>
    <row r="32" spans="1:13" ht="17" x14ac:dyDescent="0.2">
      <c r="A32" s="248"/>
      <c r="B32" s="220" t="s">
        <v>8</v>
      </c>
      <c r="C32" s="218">
        <f>C29+2</f>
        <v>44454</v>
      </c>
      <c r="D32" s="179" t="s">
        <v>99</v>
      </c>
      <c r="E32" s="176" t="s">
        <v>13</v>
      </c>
      <c r="F32" s="175" t="s">
        <v>27</v>
      </c>
      <c r="G32" s="177"/>
      <c r="H32" s="178"/>
      <c r="I32" s="6"/>
      <c r="K32"/>
      <c r="L32"/>
      <c r="M32" s="23"/>
    </row>
    <row r="33" spans="1:13" ht="34" x14ac:dyDescent="0.2">
      <c r="A33" s="248"/>
      <c r="B33" s="207"/>
      <c r="C33" s="209"/>
      <c r="D33" s="266" t="s">
        <v>102</v>
      </c>
      <c r="E33" s="8" t="s">
        <v>103</v>
      </c>
      <c r="F33" s="27"/>
      <c r="G33" s="28" t="s">
        <v>58</v>
      </c>
      <c r="H33" s="265"/>
      <c r="I33" s="6"/>
      <c r="K33"/>
      <c r="L33"/>
      <c r="M33" s="23"/>
    </row>
    <row r="34" spans="1:13" ht="34" x14ac:dyDescent="0.2">
      <c r="A34" s="248"/>
      <c r="B34" s="207"/>
      <c r="C34" s="209"/>
      <c r="D34" s="116" t="s">
        <v>100</v>
      </c>
      <c r="E34" s="8" t="s">
        <v>101</v>
      </c>
      <c r="F34" s="203"/>
      <c r="G34" s="205" t="s">
        <v>107</v>
      </c>
      <c r="H34" s="57"/>
      <c r="I34" s="6"/>
      <c r="K34"/>
      <c r="L34"/>
      <c r="M34" s="23"/>
    </row>
    <row r="35" spans="1:13" ht="34" x14ac:dyDescent="0.2">
      <c r="A35" s="248"/>
      <c r="B35" s="226"/>
      <c r="C35" s="227"/>
      <c r="D35" s="267" t="s">
        <v>104</v>
      </c>
      <c r="E35" s="148" t="s">
        <v>105</v>
      </c>
      <c r="F35" s="142"/>
      <c r="G35" s="149" t="s">
        <v>106</v>
      </c>
      <c r="H35" s="162"/>
      <c r="J35" s="8"/>
    </row>
    <row r="36" spans="1:13" ht="17" x14ac:dyDescent="0.2">
      <c r="A36" s="249"/>
      <c r="B36" s="96" t="s">
        <v>9</v>
      </c>
      <c r="C36" s="98">
        <f>C32+2</f>
        <v>44456</v>
      </c>
      <c r="D36" s="203" t="s">
        <v>50</v>
      </c>
      <c r="E36" s="8" t="s">
        <v>66</v>
      </c>
      <c r="F36" s="205" t="s">
        <v>19</v>
      </c>
      <c r="G36" s="205"/>
      <c r="H36" s="57"/>
      <c r="I36" s="5"/>
    </row>
    <row r="37" spans="1:13" ht="40" x14ac:dyDescent="0.2">
      <c r="A37" s="232">
        <v>5</v>
      </c>
      <c r="B37" s="246" t="s">
        <v>10</v>
      </c>
      <c r="C37" s="247">
        <f>C36+3</f>
        <v>44459</v>
      </c>
      <c r="D37" s="251" t="s">
        <v>61</v>
      </c>
      <c r="E37" s="252" t="s">
        <v>82</v>
      </c>
      <c r="F37" s="253"/>
      <c r="G37" s="254" t="s">
        <v>62</v>
      </c>
      <c r="H37" s="255"/>
      <c r="I37" s="5"/>
    </row>
    <row r="38" spans="1:13" ht="34" x14ac:dyDescent="0.2">
      <c r="A38" s="212"/>
      <c r="B38" s="226"/>
      <c r="C38" s="227"/>
      <c r="D38" s="33" t="s">
        <v>108</v>
      </c>
      <c r="E38" s="8" t="s">
        <v>64</v>
      </c>
      <c r="F38" s="203" t="s">
        <v>27</v>
      </c>
      <c r="G38" s="205" t="s">
        <v>2</v>
      </c>
      <c r="H38" s="57"/>
      <c r="I38" s="5"/>
    </row>
    <row r="39" spans="1:13" ht="17" x14ac:dyDescent="0.2">
      <c r="A39" s="212"/>
      <c r="B39" s="220" t="s">
        <v>8</v>
      </c>
      <c r="C39" s="218">
        <f>C37+2</f>
        <v>44461</v>
      </c>
      <c r="D39" s="157" t="s">
        <v>11</v>
      </c>
      <c r="E39" s="158"/>
      <c r="F39" s="136"/>
      <c r="G39" s="159" t="s">
        <v>2</v>
      </c>
      <c r="H39" s="160"/>
      <c r="I39" s="5"/>
    </row>
    <row r="40" spans="1:13" ht="17" x14ac:dyDescent="0.2">
      <c r="A40" s="212"/>
      <c r="B40" s="207"/>
      <c r="C40" s="209"/>
      <c r="D40" s="8" t="s">
        <v>116</v>
      </c>
      <c r="E40" s="84"/>
      <c r="F40" s="101"/>
      <c r="G40" s="205" t="s">
        <v>2</v>
      </c>
      <c r="H40" s="57">
        <v>10</v>
      </c>
      <c r="I40" s="5"/>
    </row>
    <row r="41" spans="1:13" x14ac:dyDescent="0.2">
      <c r="A41" s="212"/>
      <c r="B41" s="207"/>
      <c r="C41" s="209"/>
      <c r="D41" s="76" t="s">
        <v>25</v>
      </c>
      <c r="E41" s="84"/>
      <c r="F41" s="81"/>
      <c r="G41" s="7"/>
      <c r="H41" s="57"/>
      <c r="I41" s="5"/>
    </row>
    <row r="42" spans="1:13" ht="16" customHeight="1" x14ac:dyDescent="0.2">
      <c r="A42" s="212"/>
      <c r="B42" s="226"/>
      <c r="C42" s="227"/>
      <c r="D42" s="139" t="s">
        <v>50</v>
      </c>
      <c r="E42" s="161" t="s">
        <v>66</v>
      </c>
      <c r="F42" s="141" t="s">
        <v>19</v>
      </c>
      <c r="G42" s="149"/>
      <c r="H42" s="162"/>
      <c r="I42" s="5"/>
    </row>
    <row r="43" spans="1:13" x14ac:dyDescent="0.2">
      <c r="A43" s="212"/>
      <c r="B43" s="83"/>
      <c r="C43" s="98"/>
      <c r="D43" s="132" t="s">
        <v>39</v>
      </c>
      <c r="E43" s="84"/>
      <c r="F43" s="81"/>
      <c r="G43" s="7" t="s">
        <v>1</v>
      </c>
      <c r="H43" s="57">
        <v>10</v>
      </c>
      <c r="I43" s="5"/>
    </row>
    <row r="44" spans="1:13" ht="18" customHeight="1" x14ac:dyDescent="0.2">
      <c r="A44" s="233"/>
      <c r="B44" s="95" t="s">
        <v>9</v>
      </c>
      <c r="C44" s="99">
        <f>C39+2</f>
        <v>44463</v>
      </c>
      <c r="D44" s="31" t="s">
        <v>50</v>
      </c>
      <c r="E44" s="12" t="s">
        <v>47</v>
      </c>
      <c r="F44" s="31" t="s">
        <v>49</v>
      </c>
      <c r="G44" s="13"/>
      <c r="H44" s="55"/>
      <c r="I44" s="5"/>
    </row>
    <row r="45" spans="1:13" ht="17" x14ac:dyDescent="0.2">
      <c r="A45" s="232">
        <v>6</v>
      </c>
      <c r="B45" s="83" t="s">
        <v>10</v>
      </c>
      <c r="C45" s="98">
        <f>C44+3</f>
        <v>44466</v>
      </c>
      <c r="D45" s="34" t="s">
        <v>65</v>
      </c>
      <c r="E45" s="14" t="s">
        <v>14</v>
      </c>
      <c r="F45" s="32" t="s">
        <v>27</v>
      </c>
      <c r="G45" s="15" t="s">
        <v>2</v>
      </c>
      <c r="H45" s="56"/>
    </row>
    <row r="46" spans="1:13" ht="17" x14ac:dyDescent="0.2">
      <c r="A46" s="212"/>
      <c r="B46" s="193" t="s">
        <v>8</v>
      </c>
      <c r="C46" s="152">
        <f>C45+2</f>
        <v>44468</v>
      </c>
      <c r="D46" s="154" t="s">
        <v>50</v>
      </c>
      <c r="E46" s="287" t="s">
        <v>66</v>
      </c>
      <c r="F46" s="195" t="s">
        <v>19</v>
      </c>
      <c r="G46" s="155"/>
      <c r="H46" s="156"/>
    </row>
    <row r="47" spans="1:13" ht="17" x14ac:dyDescent="0.2">
      <c r="A47" s="212"/>
      <c r="B47" s="256" t="s">
        <v>9</v>
      </c>
      <c r="C47" s="98">
        <f>C46+2</f>
        <v>44470</v>
      </c>
      <c r="D47" s="280" t="s">
        <v>50</v>
      </c>
      <c r="E47" s="84" t="s">
        <v>70</v>
      </c>
      <c r="F47" s="81" t="s">
        <v>49</v>
      </c>
      <c r="G47" s="7"/>
      <c r="H47" s="57"/>
    </row>
    <row r="48" spans="1:13" ht="34" x14ac:dyDescent="0.2">
      <c r="A48" s="232">
        <v>7</v>
      </c>
      <c r="B48" s="224" t="s">
        <v>10</v>
      </c>
      <c r="C48" s="225">
        <f>C47+3</f>
        <v>44473</v>
      </c>
      <c r="D48" s="34" t="s">
        <v>15</v>
      </c>
      <c r="E48" s="90" t="s">
        <v>14</v>
      </c>
      <c r="F48" s="91" t="s">
        <v>27</v>
      </c>
      <c r="G48" s="15" t="s">
        <v>2</v>
      </c>
      <c r="H48" s="56"/>
    </row>
    <row r="49" spans="1:8" ht="17" x14ac:dyDescent="0.2">
      <c r="A49" s="212"/>
      <c r="B49" s="226"/>
      <c r="C49" s="227"/>
      <c r="D49" s="284" t="s">
        <v>123</v>
      </c>
      <c r="E49" s="285"/>
      <c r="F49" s="286"/>
      <c r="G49" s="164" t="s">
        <v>2</v>
      </c>
      <c r="H49" s="165">
        <v>5</v>
      </c>
    </row>
    <row r="50" spans="1:8" ht="17" x14ac:dyDescent="0.2">
      <c r="A50" s="212"/>
      <c r="B50" s="207" t="s">
        <v>8</v>
      </c>
      <c r="C50" s="209">
        <f>C48+2</f>
        <v>44475</v>
      </c>
      <c r="D50" s="288" t="s">
        <v>63</v>
      </c>
      <c r="E50" s="281"/>
      <c r="F50" s="203"/>
      <c r="G50" s="205" t="s">
        <v>1</v>
      </c>
      <c r="H50" s="105">
        <v>1</v>
      </c>
    </row>
    <row r="51" spans="1:8" ht="17" x14ac:dyDescent="0.2">
      <c r="A51" s="212"/>
      <c r="B51" s="219"/>
      <c r="C51" s="219"/>
      <c r="D51" s="139" t="s">
        <v>50</v>
      </c>
      <c r="E51" s="161" t="s">
        <v>66</v>
      </c>
      <c r="F51" s="141" t="s">
        <v>19</v>
      </c>
      <c r="G51" s="164"/>
      <c r="H51" s="169"/>
    </row>
    <row r="52" spans="1:8" ht="17" x14ac:dyDescent="0.2">
      <c r="A52" s="233"/>
      <c r="B52" s="95" t="s">
        <v>9</v>
      </c>
      <c r="C52" s="99">
        <f>C50+2</f>
        <v>44477</v>
      </c>
      <c r="D52" s="31" t="s">
        <v>50</v>
      </c>
      <c r="E52" s="167" t="s">
        <v>66</v>
      </c>
      <c r="F52" s="31" t="s">
        <v>49</v>
      </c>
      <c r="G52" s="13"/>
      <c r="H52" s="55"/>
    </row>
    <row r="53" spans="1:8" ht="17" x14ac:dyDescent="0.2">
      <c r="A53" s="230">
        <v>8</v>
      </c>
      <c r="B53" s="83" t="s">
        <v>10</v>
      </c>
      <c r="C53" s="98">
        <f>C52+3</f>
        <v>44480</v>
      </c>
      <c r="D53" s="2" t="s">
        <v>12</v>
      </c>
      <c r="E53" s="14" t="s">
        <v>14</v>
      </c>
      <c r="F53" s="32" t="s">
        <v>27</v>
      </c>
      <c r="G53" s="15" t="s">
        <v>2</v>
      </c>
      <c r="H53" s="56"/>
    </row>
    <row r="54" spans="1:8" ht="17" x14ac:dyDescent="0.2">
      <c r="A54" s="212"/>
      <c r="B54" s="89" t="s">
        <v>8</v>
      </c>
      <c r="C54" s="93">
        <f>C53+2</f>
        <v>44482</v>
      </c>
      <c r="D54" s="18" t="s">
        <v>50</v>
      </c>
      <c r="E54" s="170" t="s">
        <v>66</v>
      </c>
      <c r="F54" s="171" t="s">
        <v>19</v>
      </c>
      <c r="G54" s="172"/>
      <c r="H54" s="173"/>
    </row>
    <row r="55" spans="1:8" ht="17" x14ac:dyDescent="0.2">
      <c r="A55" s="212"/>
      <c r="B55" s="279" t="s">
        <v>9</v>
      </c>
      <c r="C55" s="289">
        <f>C54+2</f>
        <v>44484</v>
      </c>
      <c r="D55" s="175" t="s">
        <v>50</v>
      </c>
      <c r="E55" s="176" t="s">
        <v>66</v>
      </c>
      <c r="F55" s="175" t="s">
        <v>19</v>
      </c>
      <c r="G55" s="177"/>
      <c r="H55" s="178"/>
    </row>
    <row r="56" spans="1:8" ht="20" customHeight="1" x14ac:dyDescent="0.2">
      <c r="A56" s="228">
        <v>9</v>
      </c>
      <c r="B56" s="83" t="s">
        <v>10</v>
      </c>
      <c r="C56" s="98">
        <f>C55+3</f>
        <v>44487</v>
      </c>
      <c r="D56" s="2" t="s">
        <v>120</v>
      </c>
      <c r="E56" s="19" t="s">
        <v>20</v>
      </c>
      <c r="F56" s="25" t="s">
        <v>27</v>
      </c>
      <c r="G56" s="92" t="s">
        <v>2</v>
      </c>
      <c r="H56" s="79"/>
    </row>
    <row r="57" spans="1:8" ht="20" customHeight="1" x14ac:dyDescent="0.2">
      <c r="A57" s="212"/>
      <c r="B57" s="174"/>
      <c r="C57" s="271"/>
      <c r="D57" s="163" t="s">
        <v>117</v>
      </c>
      <c r="E57" s="176"/>
      <c r="F57" s="175"/>
      <c r="G57" s="174"/>
      <c r="H57" s="180"/>
    </row>
    <row r="58" spans="1:8" ht="15" customHeight="1" x14ac:dyDescent="0.2">
      <c r="A58" s="212"/>
      <c r="B58" s="207" t="s">
        <v>8</v>
      </c>
      <c r="C58" s="209">
        <f>C56+2</f>
        <v>44489</v>
      </c>
      <c r="D58" s="291" t="s">
        <v>118</v>
      </c>
      <c r="E58" s="291"/>
      <c r="F58" s="260"/>
      <c r="G58" s="292" t="s">
        <v>2</v>
      </c>
      <c r="H58" s="293">
        <v>5</v>
      </c>
    </row>
    <row r="59" spans="1:8" ht="17" x14ac:dyDescent="0.2">
      <c r="A59" s="212"/>
      <c r="B59" s="219"/>
      <c r="C59" s="219"/>
      <c r="D59" s="181" t="s">
        <v>76</v>
      </c>
      <c r="E59" s="148" t="s">
        <v>72</v>
      </c>
      <c r="F59" s="142" t="s">
        <v>19</v>
      </c>
      <c r="G59" s="182" t="s">
        <v>2</v>
      </c>
      <c r="H59" s="183"/>
    </row>
    <row r="60" spans="1:8" ht="17" x14ac:dyDescent="0.2">
      <c r="A60" s="212"/>
      <c r="B60" s="220" t="s">
        <v>9</v>
      </c>
      <c r="C60" s="218">
        <f>C58+2</f>
        <v>44491</v>
      </c>
      <c r="D60" s="33" t="s">
        <v>71</v>
      </c>
      <c r="E60" s="8"/>
      <c r="F60" s="203"/>
      <c r="G60" s="96"/>
      <c r="H60" s="105">
        <v>1</v>
      </c>
    </row>
    <row r="61" spans="1:8" ht="17" x14ac:dyDescent="0.2">
      <c r="A61" s="229"/>
      <c r="B61" s="208"/>
      <c r="C61" s="210"/>
      <c r="D61" s="31" t="s">
        <v>50</v>
      </c>
      <c r="E61" s="167" t="s">
        <v>70</v>
      </c>
      <c r="F61" s="31" t="s">
        <v>49</v>
      </c>
      <c r="G61" s="9"/>
      <c r="H61" s="54"/>
    </row>
    <row r="62" spans="1:8" ht="17" x14ac:dyDescent="0.2">
      <c r="A62" s="230">
        <v>10</v>
      </c>
      <c r="B62" s="83" t="s">
        <v>10</v>
      </c>
      <c r="C62" s="98">
        <f>C60+3</f>
        <v>44494</v>
      </c>
      <c r="D62" s="34" t="s">
        <v>109</v>
      </c>
      <c r="E62" s="14" t="s">
        <v>14</v>
      </c>
      <c r="F62" s="32" t="s">
        <v>27</v>
      </c>
      <c r="G62" s="15" t="s">
        <v>2</v>
      </c>
      <c r="H62" s="87"/>
    </row>
    <row r="63" spans="1:8" ht="17" x14ac:dyDescent="0.2">
      <c r="A63" s="212"/>
      <c r="B63" s="193" t="s">
        <v>8</v>
      </c>
      <c r="C63" s="152">
        <f>C62+2</f>
        <v>44496</v>
      </c>
      <c r="D63" s="194" t="s">
        <v>127</v>
      </c>
      <c r="E63" s="153" t="s">
        <v>72</v>
      </c>
      <c r="F63" s="195" t="s">
        <v>19</v>
      </c>
      <c r="G63" s="155" t="s">
        <v>2</v>
      </c>
      <c r="H63" s="166"/>
    </row>
    <row r="64" spans="1:8" ht="17" x14ac:dyDescent="0.2">
      <c r="A64" s="212"/>
      <c r="B64" s="279" t="s">
        <v>9</v>
      </c>
      <c r="C64" s="289">
        <f>C63+2</f>
        <v>44498</v>
      </c>
      <c r="D64" s="203" t="s">
        <v>50</v>
      </c>
      <c r="E64" s="8" t="s">
        <v>66</v>
      </c>
      <c r="F64" s="81" t="s">
        <v>19</v>
      </c>
      <c r="G64" s="7"/>
      <c r="H64" s="82"/>
    </row>
    <row r="65" spans="1:8" ht="17" x14ac:dyDescent="0.2">
      <c r="A65" s="230">
        <v>11</v>
      </c>
      <c r="B65" s="83" t="s">
        <v>10</v>
      </c>
      <c r="C65" s="98">
        <f>C64+3</f>
        <v>44501</v>
      </c>
      <c r="D65" s="2" t="s">
        <v>121</v>
      </c>
      <c r="E65" s="14" t="s">
        <v>20</v>
      </c>
      <c r="F65" s="32" t="s">
        <v>27</v>
      </c>
      <c r="G65" s="85" t="s">
        <v>2</v>
      </c>
      <c r="H65" s="103"/>
    </row>
    <row r="66" spans="1:8" ht="17" x14ac:dyDescent="0.2">
      <c r="A66" s="212"/>
      <c r="B66" s="220" t="s">
        <v>8</v>
      </c>
      <c r="C66" s="218">
        <f>C65+2</f>
        <v>44503</v>
      </c>
      <c r="D66" s="269" t="s">
        <v>128</v>
      </c>
      <c r="E66" s="168"/>
      <c r="F66" s="146"/>
      <c r="G66" s="296"/>
      <c r="H66" s="297"/>
    </row>
    <row r="67" spans="1:8" ht="17" x14ac:dyDescent="0.2">
      <c r="A67" s="212"/>
      <c r="B67" s="207"/>
      <c r="C67" s="209"/>
      <c r="D67" s="291" t="s">
        <v>119</v>
      </c>
      <c r="E67" s="291"/>
      <c r="F67" s="260"/>
      <c r="G67" s="298" t="s">
        <v>2</v>
      </c>
      <c r="H67" s="299">
        <v>5</v>
      </c>
    </row>
    <row r="68" spans="1:8" ht="17" x14ac:dyDescent="0.2">
      <c r="A68" s="212"/>
      <c r="B68" s="300"/>
      <c r="C68" s="301"/>
      <c r="D68" s="290" t="s">
        <v>28</v>
      </c>
      <c r="E68" s="8" t="s">
        <v>72</v>
      </c>
      <c r="F68" s="295" t="s">
        <v>19</v>
      </c>
      <c r="G68" s="283" t="s">
        <v>2</v>
      </c>
      <c r="H68" s="104"/>
    </row>
    <row r="69" spans="1:8" ht="17" x14ac:dyDescent="0.2">
      <c r="A69" s="212"/>
      <c r="B69" s="242" t="s">
        <v>9</v>
      </c>
      <c r="C69" s="278">
        <f>C66+2</f>
        <v>44505</v>
      </c>
      <c r="D69" s="33" t="s">
        <v>75</v>
      </c>
      <c r="E69" s="8"/>
      <c r="F69" s="277"/>
      <c r="G69" s="282" t="s">
        <v>1</v>
      </c>
      <c r="H69" s="104">
        <v>1</v>
      </c>
    </row>
    <row r="70" spans="1:8" ht="17" x14ac:dyDescent="0.2">
      <c r="A70" s="231"/>
      <c r="B70" s="208"/>
      <c r="C70" s="210"/>
      <c r="D70" s="31" t="s">
        <v>50</v>
      </c>
      <c r="E70" s="167" t="s">
        <v>70</v>
      </c>
      <c r="F70" s="31" t="s">
        <v>49</v>
      </c>
      <c r="G70" s="4"/>
      <c r="H70" s="106"/>
    </row>
    <row r="71" spans="1:8" ht="17" x14ac:dyDescent="0.2">
      <c r="A71" s="230">
        <v>12</v>
      </c>
      <c r="B71" s="83" t="s">
        <v>10</v>
      </c>
      <c r="C71" s="98">
        <f>C69+3</f>
        <v>44508</v>
      </c>
      <c r="D71" s="33" t="s">
        <v>124</v>
      </c>
      <c r="E71" s="14" t="s">
        <v>20</v>
      </c>
      <c r="F71" s="18" t="s">
        <v>27</v>
      </c>
      <c r="G71" s="151" t="s">
        <v>2</v>
      </c>
      <c r="H71" s="274"/>
    </row>
    <row r="72" spans="1:8" ht="17" x14ac:dyDescent="0.2">
      <c r="A72" s="212"/>
      <c r="B72" s="151" t="s">
        <v>8</v>
      </c>
      <c r="C72" s="152">
        <f>C71+2</f>
        <v>44510</v>
      </c>
      <c r="D72" s="275" t="s">
        <v>77</v>
      </c>
      <c r="E72" s="153" t="s">
        <v>72</v>
      </c>
      <c r="F72" s="154" t="s">
        <v>19</v>
      </c>
      <c r="H72" s="276"/>
    </row>
    <row r="73" spans="1:8" ht="34" x14ac:dyDescent="0.2">
      <c r="A73" s="231"/>
      <c r="B73" s="97" t="s">
        <v>9</v>
      </c>
      <c r="C73" s="99">
        <f>C72+2</f>
        <v>44512</v>
      </c>
      <c r="D73" s="204" t="s">
        <v>50</v>
      </c>
      <c r="E73" s="12" t="s">
        <v>111</v>
      </c>
      <c r="F73" s="204" t="s">
        <v>19</v>
      </c>
      <c r="G73" s="206"/>
      <c r="H73" s="86"/>
    </row>
    <row r="74" spans="1:8" ht="17" x14ac:dyDescent="0.2">
      <c r="A74" s="230">
        <v>13</v>
      </c>
      <c r="B74" s="273" t="s">
        <v>10</v>
      </c>
      <c r="C74" s="102">
        <f>C73+3</f>
        <v>44515</v>
      </c>
      <c r="D74" s="33" t="s">
        <v>122</v>
      </c>
      <c r="E74" s="14" t="s">
        <v>20</v>
      </c>
      <c r="F74" s="32" t="s">
        <v>27</v>
      </c>
      <c r="G74" s="15" t="s">
        <v>2</v>
      </c>
      <c r="H74" s="192"/>
    </row>
    <row r="75" spans="1:8" ht="17" x14ac:dyDescent="0.2">
      <c r="A75" s="212"/>
      <c r="B75" s="220" t="s">
        <v>8</v>
      </c>
      <c r="C75" s="218">
        <f>C74+2</f>
        <v>44517</v>
      </c>
      <c r="D75" s="269" t="s">
        <v>125</v>
      </c>
      <c r="E75" s="168"/>
      <c r="F75" s="146"/>
      <c r="G75" s="147"/>
      <c r="H75" s="270"/>
    </row>
    <row r="76" spans="1:8" ht="17" x14ac:dyDescent="0.2">
      <c r="A76" s="212"/>
      <c r="B76" s="207"/>
      <c r="C76" s="209"/>
      <c r="D76" s="291" t="s">
        <v>126</v>
      </c>
      <c r="E76" s="291"/>
      <c r="F76" s="260"/>
      <c r="G76" s="261" t="s">
        <v>2</v>
      </c>
      <c r="H76" s="293">
        <v>5</v>
      </c>
    </row>
    <row r="77" spans="1:8" ht="17" x14ac:dyDescent="0.2">
      <c r="A77" s="212"/>
      <c r="B77" s="226"/>
      <c r="C77" s="227"/>
      <c r="D77" s="181" t="s">
        <v>38</v>
      </c>
      <c r="E77" s="148" t="s">
        <v>72</v>
      </c>
      <c r="F77" s="142" t="s">
        <v>27</v>
      </c>
      <c r="G77" s="294" t="s">
        <v>2</v>
      </c>
      <c r="H77" s="183"/>
    </row>
    <row r="78" spans="1:8" ht="17" x14ac:dyDescent="0.2">
      <c r="A78" s="212"/>
      <c r="B78" s="220" t="s">
        <v>9</v>
      </c>
      <c r="C78" s="218">
        <f>C75+2</f>
        <v>44519</v>
      </c>
      <c r="D78" s="163" t="s">
        <v>16</v>
      </c>
      <c r="E78" s="176"/>
      <c r="F78" s="175"/>
      <c r="G78" s="272" t="s">
        <v>2</v>
      </c>
      <c r="H78" s="268">
        <v>1</v>
      </c>
    </row>
    <row r="79" spans="1:8" ht="17" x14ac:dyDescent="0.2">
      <c r="A79" s="231"/>
      <c r="B79" s="208"/>
      <c r="C79" s="210"/>
      <c r="D79" s="204" t="s">
        <v>50</v>
      </c>
      <c r="E79" s="167" t="s">
        <v>70</v>
      </c>
      <c r="F79" s="204" t="s">
        <v>49</v>
      </c>
      <c r="G79" s="206"/>
      <c r="H79" s="55"/>
    </row>
    <row r="80" spans="1:8" ht="17" x14ac:dyDescent="0.2">
      <c r="A80" s="230">
        <v>14</v>
      </c>
      <c r="B80" s="83" t="s">
        <v>10</v>
      </c>
      <c r="C80" s="98">
        <f>C78+3</f>
        <v>44522</v>
      </c>
      <c r="D80" s="33" t="s">
        <v>40</v>
      </c>
      <c r="E80" s="14" t="s">
        <v>64</v>
      </c>
      <c r="F80" s="32" t="s">
        <v>27</v>
      </c>
      <c r="G80" s="15" t="s">
        <v>2</v>
      </c>
      <c r="H80" s="88"/>
    </row>
    <row r="81" spans="1:14" x14ac:dyDescent="0.2">
      <c r="A81" s="212"/>
      <c r="B81" s="207" t="s">
        <v>8</v>
      </c>
      <c r="C81" s="209">
        <f>C80+2</f>
        <v>44524</v>
      </c>
      <c r="D81" s="234" t="s">
        <v>85</v>
      </c>
      <c r="E81" s="236"/>
      <c r="F81" s="236"/>
      <c r="G81" s="238"/>
      <c r="H81" s="240"/>
    </row>
    <row r="82" spans="1:14" x14ac:dyDescent="0.2">
      <c r="A82" s="212"/>
      <c r="B82" s="216"/>
      <c r="C82" s="217"/>
      <c r="D82" s="234"/>
      <c r="E82" s="236"/>
      <c r="F82" s="236"/>
      <c r="G82" s="238"/>
      <c r="H82" s="240"/>
    </row>
    <row r="83" spans="1:14" x14ac:dyDescent="0.2">
      <c r="A83" s="231"/>
      <c r="B83" s="16" t="s">
        <v>9</v>
      </c>
      <c r="C83" s="21">
        <f>C81+2</f>
        <v>44526</v>
      </c>
      <c r="D83" s="235"/>
      <c r="E83" s="237"/>
      <c r="F83" s="237"/>
      <c r="G83" s="239"/>
      <c r="H83" s="241"/>
      <c r="K83"/>
      <c r="L83"/>
      <c r="M83"/>
      <c r="N83"/>
    </row>
    <row r="84" spans="1:14" ht="17" x14ac:dyDescent="0.2">
      <c r="A84" s="232">
        <v>15</v>
      </c>
      <c r="B84" s="83" t="s">
        <v>10</v>
      </c>
      <c r="C84" s="102">
        <f>C83+3</f>
        <v>44529</v>
      </c>
      <c r="D84" s="35" t="s">
        <v>110</v>
      </c>
      <c r="E84" s="17" t="s">
        <v>14</v>
      </c>
      <c r="F84" s="91" t="s">
        <v>27</v>
      </c>
      <c r="G84" s="91" t="s">
        <v>2</v>
      </c>
      <c r="H84" s="88"/>
      <c r="K84"/>
      <c r="L84"/>
      <c r="M84"/>
      <c r="N84"/>
    </row>
    <row r="85" spans="1:14" ht="18" customHeight="1" x14ac:dyDescent="0.2">
      <c r="A85" s="212"/>
      <c r="B85" s="151" t="s">
        <v>8</v>
      </c>
      <c r="C85" s="152">
        <f>C84+2</f>
        <v>44531</v>
      </c>
      <c r="D85" s="194" t="s">
        <v>5</v>
      </c>
      <c r="E85" s="153" t="s">
        <v>6</v>
      </c>
      <c r="F85" s="154" t="s">
        <v>19</v>
      </c>
      <c r="G85" s="195" t="s">
        <v>2</v>
      </c>
      <c r="H85" s="166">
        <v>5</v>
      </c>
    </row>
    <row r="86" spans="1:14" ht="16" customHeight="1" x14ac:dyDescent="0.2">
      <c r="A86" s="212"/>
      <c r="B86" s="207" t="s">
        <v>9</v>
      </c>
      <c r="C86" s="215">
        <f>C85+2</f>
        <v>44533</v>
      </c>
      <c r="D86" s="33" t="s">
        <v>74</v>
      </c>
      <c r="E86" s="8"/>
      <c r="F86" s="77"/>
      <c r="G86" s="81" t="s">
        <v>1</v>
      </c>
      <c r="H86" s="82">
        <v>1</v>
      </c>
    </row>
    <row r="87" spans="1:14" ht="17" x14ac:dyDescent="0.2">
      <c r="A87" s="212"/>
      <c r="B87" s="207"/>
      <c r="C87" s="215"/>
      <c r="D87" s="31" t="s">
        <v>50</v>
      </c>
      <c r="E87" s="167" t="s">
        <v>66</v>
      </c>
      <c r="F87" s="31" t="s">
        <v>73</v>
      </c>
      <c r="G87" s="18"/>
      <c r="H87" s="57"/>
    </row>
    <row r="88" spans="1:14" ht="17" x14ac:dyDescent="0.2">
      <c r="A88" s="211">
        <v>16</v>
      </c>
      <c r="B88" s="213" t="s">
        <v>10</v>
      </c>
      <c r="C88" s="214">
        <f>C86+3</f>
        <v>44536</v>
      </c>
      <c r="D88" s="184" t="s">
        <v>41</v>
      </c>
      <c r="E88" s="185"/>
      <c r="F88" s="186"/>
      <c r="G88" s="187" t="s">
        <v>1</v>
      </c>
      <c r="H88" s="191">
        <v>5</v>
      </c>
    </row>
    <row r="89" spans="1:14" ht="16" customHeight="1" x14ac:dyDescent="0.2">
      <c r="A89" s="212"/>
      <c r="B89" s="207"/>
      <c r="C89" s="215"/>
      <c r="D89" s="33" t="s">
        <v>30</v>
      </c>
      <c r="E89" s="8"/>
      <c r="F89" s="81"/>
      <c r="G89" s="18" t="s">
        <v>2</v>
      </c>
      <c r="H89" s="57">
        <v>10</v>
      </c>
    </row>
    <row r="90" spans="1:14" ht="18" thickBot="1" x14ac:dyDescent="0.25">
      <c r="A90" s="212"/>
      <c r="B90" s="207"/>
      <c r="C90" s="215"/>
      <c r="D90" s="18" t="s">
        <v>50</v>
      </c>
      <c r="E90" s="8" t="s">
        <v>86</v>
      </c>
      <c r="F90" s="81" t="s">
        <v>73</v>
      </c>
      <c r="G90" s="18"/>
      <c r="H90" s="57"/>
    </row>
    <row r="91" spans="1:14" ht="17" x14ac:dyDescent="0.2">
      <c r="A91" s="196"/>
      <c r="B91" s="197"/>
      <c r="C91" s="198"/>
      <c r="D91" s="199" t="s">
        <v>29</v>
      </c>
      <c r="E91" s="199"/>
      <c r="F91" s="200"/>
      <c r="G91" s="201" t="s">
        <v>2</v>
      </c>
      <c r="H91" s="202">
        <v>10</v>
      </c>
    </row>
    <row r="92" spans="1:14" ht="18" thickBot="1" x14ac:dyDescent="0.25">
      <c r="A92" s="58"/>
      <c r="B92" s="37"/>
      <c r="C92" s="28"/>
      <c r="D92" s="36" t="s">
        <v>3</v>
      </c>
      <c r="E92" s="26"/>
      <c r="F92" s="27"/>
      <c r="G92" s="28" t="s">
        <v>1</v>
      </c>
      <c r="H92" s="73">
        <v>15</v>
      </c>
    </row>
    <row r="93" spans="1:14" ht="17" x14ac:dyDescent="0.2">
      <c r="A93" s="59"/>
      <c r="B93" s="38"/>
      <c r="C93" s="28"/>
      <c r="D93" s="26"/>
      <c r="E93" s="26"/>
      <c r="F93" s="39" t="s">
        <v>4</v>
      </c>
      <c r="G93" s="40"/>
      <c r="H93" s="60">
        <f>SUM(H4:H92)</f>
        <v>100</v>
      </c>
    </row>
    <row r="94" spans="1:14" x14ac:dyDescent="0.2">
      <c r="A94" s="61"/>
      <c r="B94" s="62"/>
      <c r="C94" s="63"/>
      <c r="D94" s="64"/>
      <c r="E94" s="64"/>
      <c r="F94" s="65"/>
      <c r="G94" s="62"/>
      <c r="H94" s="66"/>
    </row>
  </sheetData>
  <mergeCells count="66">
    <mergeCell ref="B60:B61"/>
    <mergeCell ref="C60:C61"/>
    <mergeCell ref="B48:B49"/>
    <mergeCell ref="C48:C49"/>
    <mergeCell ref="B75:B77"/>
    <mergeCell ref="C75:C77"/>
    <mergeCell ref="B66:B68"/>
    <mergeCell ref="C66:C68"/>
    <mergeCell ref="A29:A36"/>
    <mergeCell ref="B20:B22"/>
    <mergeCell ref="C20:C22"/>
    <mergeCell ref="B26:B28"/>
    <mergeCell ref="C26:C28"/>
    <mergeCell ref="A20:A28"/>
    <mergeCell ref="A37:A44"/>
    <mergeCell ref="B37:B38"/>
    <mergeCell ref="C37:C38"/>
    <mergeCell ref="B32:B35"/>
    <mergeCell ref="C32:C35"/>
    <mergeCell ref="A5:A9"/>
    <mergeCell ref="B6:B9"/>
    <mergeCell ref="C6:C9"/>
    <mergeCell ref="B14:B17"/>
    <mergeCell ref="C14:C17"/>
    <mergeCell ref="B18:B19"/>
    <mergeCell ref="C18:C19"/>
    <mergeCell ref="A10:A19"/>
    <mergeCell ref="B10:B13"/>
    <mergeCell ref="C10:C13"/>
    <mergeCell ref="D81:D83"/>
    <mergeCell ref="E81:E83"/>
    <mergeCell ref="F81:F83"/>
    <mergeCell ref="G81:G83"/>
    <mergeCell ref="H81:H83"/>
    <mergeCell ref="A56:A61"/>
    <mergeCell ref="A62:A64"/>
    <mergeCell ref="A65:A70"/>
    <mergeCell ref="A45:A47"/>
    <mergeCell ref="A84:A87"/>
    <mergeCell ref="A48:A52"/>
    <mergeCell ref="A53:A55"/>
    <mergeCell ref="A80:A83"/>
    <mergeCell ref="A71:A73"/>
    <mergeCell ref="A74:A79"/>
    <mergeCell ref="B39:B42"/>
    <mergeCell ref="C39:C42"/>
    <mergeCell ref="B50:B51"/>
    <mergeCell ref="B23:B25"/>
    <mergeCell ref="C23:C25"/>
    <mergeCell ref="F20:F22"/>
    <mergeCell ref="B29:B31"/>
    <mergeCell ref="C29:C31"/>
    <mergeCell ref="C50:C51"/>
    <mergeCell ref="B58:B59"/>
    <mergeCell ref="C58:C59"/>
    <mergeCell ref="A88:A90"/>
    <mergeCell ref="B88:B90"/>
    <mergeCell ref="C88:C90"/>
    <mergeCell ref="B81:B82"/>
    <mergeCell ref="C81:C82"/>
    <mergeCell ref="B86:B87"/>
    <mergeCell ref="C86:C87"/>
    <mergeCell ref="B78:B79"/>
    <mergeCell ref="C78:C79"/>
    <mergeCell ref="B69:B70"/>
    <mergeCell ref="C69:C70"/>
  </mergeCells>
  <phoneticPr fontId="5" type="noConversion"/>
  <hyperlinks>
    <hyperlink ref="D6" r:id="rId1" xr:uid="{610BAFB2-5C5C-F644-B147-05F31B28EF16}"/>
    <hyperlink ref="D8" r:id="rId2" xr:uid="{46754DB6-0284-6D45-ABDA-AB9EE157718C}"/>
    <hyperlink ref="D7" r:id="rId3" xr:uid="{8A72023E-6425-694F-90C3-876C4BD8654E}"/>
    <hyperlink ref="D14" r:id="rId4" xr:uid="{E44CCB6B-A945-1148-9AE7-2B4A3196C300}"/>
    <hyperlink ref="D24" r:id="rId5" xr:uid="{332478AD-4476-AA43-88A7-E2417C2F4C45}"/>
    <hyperlink ref="D21" r:id="rId6" xr:uid="{ECF916F2-22AD-CF46-BD9D-81055078D154}"/>
    <hyperlink ref="D20" r:id="rId7" xr:uid="{92FB8C23-1C90-AB4F-B027-4F0156508F31}"/>
    <hyperlink ref="D10" r:id="rId8" xr:uid="{55F3700E-378B-AC4C-A54F-E65D761CAD7B}"/>
    <hyperlink ref="D41" r:id="rId9" xr:uid="{B749F747-A07F-8445-B1C6-3DC6E25E2988}"/>
    <hyperlink ref="D37" r:id="rId10" xr:uid="{07A5C8FE-C82A-D549-A77B-71FB06FF9E79}"/>
    <hyperlink ref="D30" r:id="rId11" xr:uid="{6F4148CE-1948-EE43-9362-60193AC63E6B}"/>
    <hyperlink ref="D11" r:id="rId12" xr:uid="{CF1838CA-C624-3D48-BC61-157BCD1B10AE}"/>
    <hyperlink ref="D12" r:id="rId13" xr:uid="{B62A7DAC-9F12-0045-84BF-12C316D271B4}"/>
    <hyperlink ref="D15" r:id="rId14" xr:uid="{F11F2922-CDB8-5548-9E7F-AA9DEA821906}"/>
    <hyperlink ref="D16" r:id="rId15" xr:uid="{6C0D1198-C5BD-D04A-9752-9BFCF66B7FC2}"/>
    <hyperlink ref="D34" r:id="rId16" xr:uid="{C4C1C219-DF1F-064B-9796-0F434D7DA536}"/>
    <hyperlink ref="D33" r:id="rId17" xr:uid="{D3AB8146-B909-7849-B74F-1B6D16AE08C1}"/>
    <hyperlink ref="D35" r:id="rId18" xr:uid="{7E5F4C05-5829-C84A-944E-D84456F10AA9}"/>
    <hyperlink ref="D23" r:id="rId19" xr:uid="{B645FB57-27E9-0A4E-85F9-BB7D4D965D69}"/>
  </hyperlinks>
  <pageMargins left="0.25" right="0.25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Schedule</vt:lpstr>
      <vt:lpstr>Sheet1</vt:lpstr>
    </vt:vector>
  </TitlesOfParts>
  <Company>The University of Texas @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Toprac</dc:creator>
  <cp:lastModifiedBy>Microsoft Office User</cp:lastModifiedBy>
  <cp:lastPrinted>2020-10-15T19:38:35Z</cp:lastPrinted>
  <dcterms:created xsi:type="dcterms:W3CDTF">2013-01-14T17:58:44Z</dcterms:created>
  <dcterms:modified xsi:type="dcterms:W3CDTF">2021-08-23T02:00:28Z</dcterms:modified>
</cp:coreProperties>
</file>