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a\Downloads\Statistika Probabilitas\Modul 6\"/>
    </mc:Choice>
  </mc:AlternateContent>
  <xr:revisionPtr revIDLastSave="0" documentId="8_{D22A1E8A-A48B-4C30-8251-6EB809AE833A}" xr6:coauthVersionLast="47" xr6:coauthVersionMax="47" xr10:uidLastSave="{00000000-0000-0000-0000-000000000000}"/>
  <bookViews>
    <workbookView xWindow="12144" yWindow="444" windowWidth="10896" windowHeight="11796" xr2:uid="{D7CB0EBC-3B0B-4E08-9AFE-66DA369C20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14" i="1"/>
  <c r="D26" i="1"/>
  <c r="D13" i="1"/>
  <c r="D24" i="1"/>
  <c r="D4" i="1"/>
  <c r="D3" i="1"/>
  <c r="D5" i="1"/>
</calcChain>
</file>

<file path=xl/sharedStrings.xml><?xml version="1.0" encoding="utf-8"?>
<sst xmlns="http://schemas.openxmlformats.org/spreadsheetml/2006/main" count="24" uniqueCount="24">
  <si>
    <t>Volume</t>
  </si>
  <si>
    <t>n</t>
  </si>
  <si>
    <t xml:space="preserve">Mean </t>
  </si>
  <si>
    <t xml:space="preserve">Std. Deviasi </t>
  </si>
  <si>
    <t>PART A</t>
  </si>
  <si>
    <t xml:space="preserve">INTERVAL ESTIMATION </t>
  </si>
  <si>
    <t xml:space="preserve">Derajat Kepercayaan </t>
  </si>
  <si>
    <t xml:space="preserve">Alpha </t>
  </si>
  <si>
    <t>Alpha/2</t>
  </si>
  <si>
    <t xml:space="preserve">Tabel T </t>
  </si>
  <si>
    <t xml:space="preserve">Batas Bawah </t>
  </si>
  <si>
    <t xml:space="preserve">Batas Atas </t>
  </si>
  <si>
    <t>Nama :</t>
  </si>
  <si>
    <t xml:space="preserve">NIM : </t>
  </si>
  <si>
    <t>Kharisma Maulida Saara</t>
  </si>
  <si>
    <t>064002200024</t>
  </si>
  <si>
    <t>PART B</t>
  </si>
  <si>
    <t>INTERVAL ESTIMATION</t>
  </si>
  <si>
    <t xml:space="preserve">Derajat Kepercayaan : </t>
  </si>
  <si>
    <t>Alpha:</t>
  </si>
  <si>
    <t xml:space="preserve">Tabel T : </t>
  </si>
  <si>
    <t xml:space="preserve">Alpha/2 : </t>
  </si>
  <si>
    <t xml:space="preserve">Batas Bawah : </t>
  </si>
  <si>
    <t>Batas Atas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</si>
</sst>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CDF9-E450-4907-B9A0-7FA6EBD61468}">
  <dimension ref="A1:I27"/>
  <sheetViews>
    <sheetView tabSelected="1" topLeftCell="A8" zoomScale="126" zoomScaleNormal="126" workbookViewId="0">
      <selection activeCell="D28" sqref="D28"/>
    </sheetView>
  </sheetViews>
  <sheetFormatPr defaultRowHeight="14.4" x14ac:dyDescent="0.3"/>
  <cols>
    <col min="3" max="3" width="20.6640625" customWidth="1"/>
    <col min="4" max="4" width="13.109375" customWidth="1"/>
    <col min="7" max="7" width="21.109375" customWidth="1"/>
  </cols>
  <sheetData>
    <row r="1" spans="1:9" ht="15" thickBot="1" x14ac:dyDescent="0.35">
      <c r="A1" s="2" t="s">
        <v>0</v>
      </c>
      <c r="B1" s="3"/>
      <c r="C1" s="3"/>
      <c r="D1" s="3"/>
      <c r="E1" s="3"/>
      <c r="F1" s="3"/>
      <c r="G1" s="3"/>
    </row>
    <row r="2" spans="1:9" ht="15" thickBot="1" x14ac:dyDescent="0.35">
      <c r="A2" s="2">
        <v>9.6</v>
      </c>
      <c r="B2" s="3"/>
      <c r="C2" s="3"/>
      <c r="D2" s="3"/>
      <c r="E2" s="3"/>
      <c r="F2" s="3"/>
      <c r="G2" s="3"/>
    </row>
    <row r="3" spans="1:9" ht="15" thickBot="1" x14ac:dyDescent="0.35">
      <c r="A3" s="2">
        <v>9.6999999999999993</v>
      </c>
      <c r="B3" s="3"/>
      <c r="C3" s="3" t="s">
        <v>1</v>
      </c>
      <c r="D3" s="3">
        <f>COUNT(A2:A17)</f>
        <v>16</v>
      </c>
      <c r="E3" s="3"/>
      <c r="F3" s="3"/>
      <c r="G3" s="3"/>
    </row>
    <row r="4" spans="1:9" ht="15" thickBot="1" x14ac:dyDescent="0.35">
      <c r="A4" s="2">
        <v>10.5</v>
      </c>
      <c r="B4" s="3"/>
      <c r="C4" s="3" t="s">
        <v>2</v>
      </c>
      <c r="D4" s="3">
        <f>AVERAGE(A2:A17)</f>
        <v>9.8937499999999989</v>
      </c>
      <c r="E4" s="3"/>
      <c r="F4" s="3"/>
      <c r="G4" s="3"/>
    </row>
    <row r="5" spans="1:9" ht="15" thickBot="1" x14ac:dyDescent="0.35">
      <c r="A5" s="2">
        <v>9.9</v>
      </c>
      <c r="B5" s="3"/>
      <c r="C5" s="3" t="s">
        <v>3</v>
      </c>
      <c r="D5" s="3">
        <f>STDEV(A2:A17)</f>
        <v>0.50526395741895813</v>
      </c>
      <c r="E5" s="3"/>
      <c r="F5" s="3"/>
      <c r="G5" s="3"/>
    </row>
    <row r="6" spans="1:9" ht="15" thickBot="1" x14ac:dyDescent="0.35">
      <c r="A6" s="2">
        <v>9.3000000000000007</v>
      </c>
      <c r="B6" s="3"/>
      <c r="C6" s="3"/>
      <c r="D6" s="3"/>
      <c r="E6" s="3"/>
      <c r="F6" s="4" t="s">
        <v>12</v>
      </c>
      <c r="G6" s="3" t="s">
        <v>14</v>
      </c>
    </row>
    <row r="7" spans="1:9" ht="15" thickBot="1" x14ac:dyDescent="0.35">
      <c r="A7" s="2">
        <v>10.5</v>
      </c>
      <c r="B7" s="3"/>
      <c r="C7" s="4" t="s">
        <v>4</v>
      </c>
      <c r="D7" s="3"/>
      <c r="E7" s="3"/>
      <c r="F7" s="4" t="s">
        <v>13</v>
      </c>
      <c r="G7" s="5" t="s">
        <v>15</v>
      </c>
    </row>
    <row r="8" spans="1:9" ht="15" thickBot="1" x14ac:dyDescent="0.35">
      <c r="A8" s="2">
        <v>10.1</v>
      </c>
      <c r="B8" s="3"/>
      <c r="C8" s="4" t="s">
        <v>5</v>
      </c>
      <c r="D8" s="3"/>
      <c r="E8" s="3"/>
      <c r="F8" s="3"/>
      <c r="G8" s="3"/>
    </row>
    <row r="9" spans="1:9" ht="15" thickBot="1" x14ac:dyDescent="0.35">
      <c r="A9" s="2">
        <v>9.3000000000000007</v>
      </c>
      <c r="B9" s="3"/>
      <c r="C9" s="3" t="s">
        <v>6</v>
      </c>
      <c r="D9" s="3">
        <v>0.5</v>
      </c>
      <c r="E9" s="3"/>
      <c r="F9" s="3"/>
      <c r="G9" s="3"/>
    </row>
    <row r="10" spans="1:9" ht="15" thickBot="1" x14ac:dyDescent="0.35">
      <c r="A10" s="2">
        <v>9.9</v>
      </c>
      <c r="B10" s="3"/>
      <c r="C10" s="3" t="s">
        <v>7</v>
      </c>
      <c r="D10" s="3">
        <v>0.5</v>
      </c>
      <c r="E10" s="3"/>
      <c r="F10" s="3"/>
      <c r="G10" s="3"/>
    </row>
    <row r="11" spans="1:9" ht="15" thickBot="1" x14ac:dyDescent="0.35">
      <c r="A11" s="2">
        <v>10.4</v>
      </c>
      <c r="B11" s="3"/>
      <c r="C11" s="3" t="s">
        <v>8</v>
      </c>
      <c r="D11" s="3">
        <v>0.25</v>
      </c>
      <c r="E11" s="3"/>
      <c r="F11" s="3"/>
      <c r="G11" s="3"/>
    </row>
    <row r="12" spans="1:9" ht="15" thickBot="1" x14ac:dyDescent="0.35">
      <c r="A12" s="2">
        <v>10.1</v>
      </c>
      <c r="B12" s="3"/>
      <c r="C12" s="3" t="s">
        <v>9</v>
      </c>
      <c r="D12" s="3">
        <v>0.69</v>
      </c>
      <c r="E12" s="3"/>
      <c r="F12" s="3"/>
      <c r="G12" s="3"/>
      <c r="I12" s="1"/>
    </row>
    <row r="13" spans="1:9" ht="15" thickBot="1" x14ac:dyDescent="0.35">
      <c r="A13" s="2">
        <v>9.6999999999999993</v>
      </c>
      <c r="B13" s="3"/>
      <c r="C13" s="3" t="s">
        <v>10</v>
      </c>
      <c r="D13" s="3">
        <f>D4-D12*D5/SQRT(D3)</f>
        <v>9.8065919673452289</v>
      </c>
      <c r="E13" s="3"/>
      <c r="F13" s="3"/>
      <c r="G13" s="3"/>
    </row>
    <row r="14" spans="1:9" ht="15" thickBot="1" x14ac:dyDescent="0.35">
      <c r="A14" s="2">
        <v>9.9</v>
      </c>
      <c r="B14" s="3"/>
      <c r="C14" s="3" t="s">
        <v>11</v>
      </c>
      <c r="D14" s="3">
        <f>D4+D12*D5/SQRT(D3)</f>
        <v>9.980908032654769</v>
      </c>
      <c r="E14" s="3"/>
      <c r="F14" s="3"/>
      <c r="G14" s="3"/>
    </row>
    <row r="15" spans="1:9" ht="15" thickBot="1" x14ac:dyDescent="0.35">
      <c r="A15" s="2">
        <v>8.6999999999999993</v>
      </c>
      <c r="B15" s="3"/>
      <c r="C15" s="3"/>
      <c r="D15" s="3"/>
      <c r="E15" s="3"/>
      <c r="F15" s="3"/>
      <c r="G15" s="3"/>
    </row>
    <row r="16" spans="1:9" ht="15" thickBot="1" x14ac:dyDescent="0.35">
      <c r="A16" s="2">
        <v>10.199999999999999</v>
      </c>
      <c r="B16" s="3"/>
      <c r="C16" s="3"/>
      <c r="D16" s="3"/>
      <c r="E16" s="3"/>
      <c r="F16" s="3"/>
      <c r="G16" s="3"/>
    </row>
    <row r="17" spans="1:7" ht="15" thickBot="1" x14ac:dyDescent="0.35">
      <c r="A17" s="2">
        <v>10.5</v>
      </c>
      <c r="B17" s="3"/>
      <c r="C17" s="3"/>
      <c r="D17" s="3"/>
      <c r="E17" s="3"/>
      <c r="F17" s="3"/>
      <c r="G17" s="3"/>
    </row>
    <row r="20" spans="1:7" x14ac:dyDescent="0.3">
      <c r="C20" s="1" t="s">
        <v>16</v>
      </c>
    </row>
    <row r="21" spans="1:7" x14ac:dyDescent="0.3">
      <c r="C21" s="1" t="s">
        <v>17</v>
      </c>
      <c r="D21" s="1"/>
    </row>
    <row r="22" spans="1:7" x14ac:dyDescent="0.3">
      <c r="C22" t="s">
        <v>18</v>
      </c>
      <c r="D22">
        <v>0.95</v>
      </c>
    </row>
    <row r="23" spans="1:7" x14ac:dyDescent="0.3">
      <c r="C23" t="s">
        <v>19</v>
      </c>
      <c r="D23">
        <v>0.05</v>
      </c>
    </row>
    <row r="24" spans="1:7" x14ac:dyDescent="0.3">
      <c r="C24" t="s">
        <v>21</v>
      </c>
      <c r="D24">
        <f>D23/2</f>
        <v>2.5000000000000001E-2</v>
      </c>
    </row>
    <row r="25" spans="1:7" x14ac:dyDescent="0.3">
      <c r="C25" t="s">
        <v>20</v>
      </c>
      <c r="D25">
        <v>2.1314500000000001</v>
      </c>
    </row>
    <row r="26" spans="1:7" x14ac:dyDescent="0.3">
      <c r="C26" t="s">
        <v>22</v>
      </c>
      <c r="D26">
        <f>D4-D25*D5/SQRT(D3)</f>
        <v>9.6245137844898387</v>
      </c>
    </row>
    <row r="27" spans="1:7" x14ac:dyDescent="0.3">
      <c r="C27" t="s">
        <v>23</v>
      </c>
      <c r="D27">
        <f>D4+D25*D5/SQRT(D3)</f>
        <v>10.162986215510159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Risma</dc:creator>
  <cp:lastModifiedBy>kharisma maulida</cp:lastModifiedBy>
  <dcterms:created xsi:type="dcterms:W3CDTF">2023-07-24T08:12:14Z</dcterms:created>
  <dcterms:modified xsi:type="dcterms:W3CDTF">2025-01-08T09:55:53Z</dcterms:modified>
</cp:coreProperties>
</file>