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ENGINE ROOM\1. CHENG\08 Monthend\11. NOVEMBER\Tech Report for oct 2023\"/>
    </mc:Choice>
  </mc:AlternateContent>
  <bookViews>
    <workbookView xWindow="-120" yWindow="-120" windowWidth="20730" windowHeight="11160" tabRatio="920" activeTab="3"/>
  </bookViews>
  <sheets>
    <sheet name="ME Piston Ring &amp; Liner Abstract" sheetId="30" r:id="rId1"/>
    <sheet name="Coating Thickness" sheetId="31" r:id="rId2"/>
    <sheet name="Sample Photographs" sheetId="9" r:id="rId3"/>
    <sheet name="Photographs Unit 1 " sheetId="15" r:id="rId4"/>
    <sheet name="Photographs Unit 2" sheetId="16" r:id="rId5"/>
    <sheet name="Photographs Unit 3" sheetId="17" r:id="rId6"/>
    <sheet name="Photographs Unit 4" sheetId="18" r:id="rId7"/>
    <sheet name="Photographs Unit 5" sheetId="19" r:id="rId8"/>
    <sheet name="Photographs Unit 6" sheetId="20" r:id="rId9"/>
    <sheet name="Photographs Unit 7" sheetId="21" r:id="rId10"/>
    <sheet name="Photographs Unit 8" sheetId="22" r:id="rId11"/>
    <sheet name="Photographs Unit 9" sheetId="23" r:id="rId12"/>
    <sheet name="Photographs Unit 10" sheetId="24" r:id="rId13"/>
    <sheet name="Photographs Unit 11" sheetId="25" r:id="rId14"/>
    <sheet name="Photographs Unit 12" sheetId="26" r:id="rId15"/>
  </sheets>
  <definedNames>
    <definedName name="AE_Ave_Hrs">#REF!</definedName>
    <definedName name="AE_FO_Cons">#REF!</definedName>
    <definedName name="AE_Run_Hrs">#REF!</definedName>
    <definedName name="AvSpeed">#REF!</definedName>
    <definedName name="Blr_FO_Cons">#REF!</definedName>
    <definedName name="HFO_Cons_Sea">#REF!</definedName>
    <definedName name="Month">#REF!</definedName>
    <definedName name="_xlnm.Print_Area" localSheetId="2">'Sample Photographs'!$A$1:$X$32</definedName>
    <definedName name="Ship_Name">#REF!</definedName>
    <definedName name="Speed">#REF!</definedName>
    <definedName name="Total_Actual_Dist">#REF!</definedName>
    <definedName name="Total_AE1_LO_Cons">#REF!</definedName>
    <definedName name="Total_AE1_Run_Hrs">#REF!</definedName>
    <definedName name="Total_AE2_LO_Cons">#REF!</definedName>
    <definedName name="Total_AE2_Run_Hrs">#REF!</definedName>
    <definedName name="Total_AE3_LO_Cons">#REF!</definedName>
    <definedName name="Total_AE3_Run_Hrs">#REF!</definedName>
    <definedName name="Total_AEs_Run_Hrs">#REF!</definedName>
    <definedName name="Total_ME_CO_Cons">#REF!</definedName>
    <definedName name="Total_ME_FO_Cons">#REF!</definedName>
    <definedName name="Total_ME_LO_Cons">#REF!</definedName>
    <definedName name="Total_ME_Run_Hrs">#REF!</definedName>
    <definedName name="Total_ME_Sea_Hrs">#REF!</definedName>
    <definedName name="Total_ME_Sea_Min">#REF!</definedName>
    <definedName name="Total_RG_LO_Cons">#REF!</definedName>
    <definedName name="Total_SG_Run_Hrs">#REF!</definedName>
    <definedName name="Total_Theor_Dist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7" i="31" l="1"/>
  <c r="H107" i="31"/>
  <c r="M107" i="31" s="1"/>
  <c r="L105" i="31"/>
  <c r="H105" i="31"/>
  <c r="M105" i="31" s="1"/>
  <c r="L103" i="31"/>
  <c r="H103" i="31"/>
  <c r="M103" i="31" s="1"/>
  <c r="L101" i="31"/>
  <c r="H101" i="31"/>
  <c r="M101" i="31" s="1"/>
  <c r="L99" i="31"/>
  <c r="H99" i="31"/>
  <c r="M99" i="31" s="1"/>
  <c r="L97" i="31"/>
  <c r="H97" i="31"/>
  <c r="M97" i="31" s="1"/>
  <c r="L95" i="31"/>
  <c r="H95" i="31"/>
  <c r="M95" i="31" s="1"/>
  <c r="L93" i="31"/>
  <c r="H93" i="31"/>
  <c r="M93" i="31" s="1"/>
  <c r="L91" i="31"/>
  <c r="H91" i="31"/>
  <c r="M91" i="31" s="1"/>
  <c r="L89" i="31"/>
  <c r="H89" i="31"/>
  <c r="M89" i="31" s="1"/>
  <c r="L87" i="31"/>
  <c r="H87" i="31"/>
  <c r="M87" i="31" s="1"/>
  <c r="L85" i="31"/>
  <c r="H85" i="31"/>
  <c r="M85" i="31" s="1"/>
  <c r="L83" i="31"/>
  <c r="H83" i="31"/>
  <c r="M83" i="31" s="1"/>
  <c r="L81" i="31"/>
  <c r="H81" i="31"/>
  <c r="M81" i="31" s="1"/>
  <c r="L79" i="31"/>
  <c r="H79" i="31"/>
  <c r="M79" i="31" s="1"/>
  <c r="L77" i="31"/>
  <c r="H77" i="31"/>
  <c r="M77" i="31" s="1"/>
  <c r="L75" i="31"/>
  <c r="H75" i="31"/>
  <c r="M75" i="31" s="1"/>
  <c r="L73" i="31"/>
  <c r="H73" i="31"/>
  <c r="M73" i="31" s="1"/>
  <c r="L71" i="31"/>
  <c r="H71" i="31"/>
  <c r="M71" i="31" s="1"/>
  <c r="L69" i="31"/>
  <c r="H69" i="31"/>
  <c r="M69" i="31" s="1"/>
  <c r="L67" i="31"/>
  <c r="H67" i="31"/>
  <c r="M67" i="31" s="1"/>
  <c r="L65" i="31"/>
  <c r="H65" i="31"/>
  <c r="M65" i="31" s="1"/>
  <c r="L63" i="31"/>
  <c r="H63" i="31"/>
  <c r="M63" i="31" s="1"/>
  <c r="L61" i="31"/>
  <c r="H61" i="31"/>
  <c r="M61" i="31" s="1"/>
  <c r="L59" i="31"/>
  <c r="H59" i="31"/>
  <c r="M59" i="31" s="1"/>
  <c r="L57" i="31"/>
  <c r="H57" i="31"/>
  <c r="M57" i="31" s="1"/>
  <c r="L55" i="31"/>
  <c r="H55" i="31"/>
  <c r="M55" i="31" s="1"/>
  <c r="L53" i="31"/>
  <c r="H53" i="31"/>
  <c r="M53" i="31" s="1"/>
  <c r="L51" i="31"/>
  <c r="H51" i="31"/>
  <c r="M51" i="31" s="1"/>
  <c r="L49" i="31"/>
  <c r="H49" i="31"/>
  <c r="M49" i="31" s="1"/>
  <c r="L47" i="31"/>
  <c r="H47" i="31"/>
  <c r="M47" i="31" s="1"/>
  <c r="L45" i="31"/>
  <c r="H45" i="31"/>
  <c r="M45" i="31" s="1"/>
  <c r="L43" i="31"/>
  <c r="H43" i="31"/>
  <c r="M43" i="31" s="1"/>
  <c r="L41" i="31"/>
  <c r="H41" i="31"/>
  <c r="M41" i="31" s="1"/>
  <c r="L39" i="31"/>
  <c r="H39" i="31"/>
  <c r="M39" i="31" s="1"/>
  <c r="L37" i="31"/>
  <c r="H37" i="31"/>
  <c r="M37" i="31" s="1"/>
  <c r="L35" i="31"/>
  <c r="H35" i="31"/>
  <c r="M35" i="31" s="1"/>
  <c r="L33" i="31"/>
  <c r="H33" i="31"/>
  <c r="M33" i="31" s="1"/>
  <c r="L31" i="31"/>
  <c r="H31" i="31"/>
  <c r="M31" i="31" s="1"/>
  <c r="L29" i="31"/>
  <c r="H29" i="31"/>
  <c r="M29" i="31" s="1"/>
  <c r="L27" i="31"/>
  <c r="H27" i="31"/>
  <c r="M27" i="31" s="1"/>
  <c r="L25" i="31"/>
  <c r="H25" i="31"/>
  <c r="M25" i="31" s="1"/>
  <c r="L23" i="31"/>
  <c r="H23" i="31"/>
  <c r="M23" i="31" s="1"/>
  <c r="N21" i="31"/>
  <c r="H21" i="31"/>
  <c r="M19" i="31"/>
  <c r="N19" i="31" s="1"/>
  <c r="L19" i="31"/>
  <c r="H19" i="31"/>
  <c r="M17" i="31"/>
  <c r="N17" i="31" s="1"/>
  <c r="L17" i="31"/>
  <c r="H17" i="31"/>
  <c r="M15" i="31"/>
  <c r="N15" i="31" s="1"/>
  <c r="L15" i="31"/>
  <c r="H15" i="31"/>
  <c r="M13" i="31"/>
  <c r="N13" i="31" s="1"/>
  <c r="L13" i="31"/>
  <c r="H13" i="31"/>
  <c r="N25" i="31" l="1"/>
  <c r="N29" i="31"/>
  <c r="N37" i="31"/>
  <c r="N45" i="31"/>
  <c r="N53" i="31"/>
  <c r="N65" i="31"/>
  <c r="N73" i="31"/>
  <c r="N77" i="31"/>
  <c r="N85" i="31"/>
  <c r="N93" i="31"/>
  <c r="N97" i="31"/>
  <c r="N105" i="31"/>
  <c r="N33" i="31"/>
  <c r="N41" i="31"/>
  <c r="N49" i="31"/>
  <c r="N57" i="31"/>
  <c r="N61" i="31"/>
  <c r="N69" i="31"/>
  <c r="N81" i="31"/>
  <c r="N89" i="31"/>
  <c r="N101" i="31"/>
  <c r="N23" i="31"/>
  <c r="N27" i="31"/>
  <c r="N31" i="31"/>
  <c r="N35" i="31"/>
  <c r="N39" i="31"/>
  <c r="N43" i="31"/>
  <c r="N47" i="31"/>
  <c r="N51" i="31"/>
  <c r="N55" i="31"/>
  <c r="N59" i="31"/>
  <c r="N63" i="31"/>
  <c r="N67" i="31"/>
  <c r="N71" i="31"/>
  <c r="N75" i="31"/>
  <c r="N79" i="31"/>
  <c r="N83" i="31"/>
  <c r="N87" i="31"/>
  <c r="N91" i="31"/>
  <c r="N95" i="31"/>
  <c r="N99" i="31"/>
  <c r="N103" i="31"/>
  <c r="N107" i="31"/>
</calcChain>
</file>

<file path=xl/sharedStrings.xml><?xml version="1.0" encoding="utf-8"?>
<sst xmlns="http://schemas.openxmlformats.org/spreadsheetml/2006/main" count="635" uniqueCount="164">
  <si>
    <t>Ringland 1</t>
  </si>
  <si>
    <t>Ringland 2</t>
  </si>
  <si>
    <t>Ringland 3</t>
  </si>
  <si>
    <t>WR</t>
  </si>
  <si>
    <t>MAIN ENGINE:</t>
  </si>
  <si>
    <t>SERIAL NUMBER:</t>
  </si>
  <si>
    <t>MAIN ENGINE RUNNING HOURS (T2) =</t>
  </si>
  <si>
    <t>DATE:</t>
  </si>
  <si>
    <t>PREVIOUS ME RUNNING HOURS (T1) =</t>
  </si>
  <si>
    <t>CYLINDER NUMBER</t>
  </si>
  <si>
    <t>PISTON RING NUMBER</t>
  </si>
  <si>
    <t>FWD</t>
  </si>
  <si>
    <t>AFT</t>
  </si>
  <si>
    <t>CYLINDER  1</t>
  </si>
  <si>
    <t>CYLINDER  2</t>
  </si>
  <si>
    <t>CYLINDER  3</t>
  </si>
  <si>
    <t>CYLINDER  4</t>
  </si>
  <si>
    <t>CYLINDER  5</t>
  </si>
  <si>
    <t>CYLINDER  6</t>
  </si>
  <si>
    <t>WR =</t>
  </si>
  <si>
    <t>T2   =</t>
  </si>
  <si>
    <t>T1   =</t>
  </si>
  <si>
    <t>D2   =</t>
  </si>
  <si>
    <t>D1   =</t>
  </si>
  <si>
    <t>LT =</t>
  </si>
  <si>
    <t>Dmin   =</t>
  </si>
  <si>
    <t>WR   =</t>
  </si>
  <si>
    <t>COMMENTS:</t>
  </si>
  <si>
    <t>Cylinder Oil in Use:</t>
  </si>
  <si>
    <t>DATE :</t>
  </si>
  <si>
    <t>UNIT # 1</t>
  </si>
  <si>
    <t>UNIT # 2</t>
  </si>
  <si>
    <t>UNIT # 3</t>
  </si>
  <si>
    <t>UNIT # 4</t>
  </si>
  <si>
    <t>UNIT # 5</t>
  </si>
  <si>
    <t>UNIT # 6</t>
  </si>
  <si>
    <t>PISTON RING PACK</t>
  </si>
  <si>
    <t>PISTON HEAD (TOP VIEW)</t>
  </si>
  <si>
    <t>PISTON SKIRT COPPER BANDS</t>
  </si>
  <si>
    <t>PISTON CROWN (SIDE VIEW ABOVE PISTON RINGS)</t>
  </si>
  <si>
    <t>LINER RUNNING SURFACE JUST ABOVE SCAVENGE PORTS</t>
  </si>
  <si>
    <t xml:space="preserve">LINER FULL SURFACE AND EXHAUST VALVE VIEW </t>
  </si>
  <si>
    <t>Compress the picture and Paste within the box</t>
  </si>
  <si>
    <t>UNIT # 7</t>
  </si>
  <si>
    <t>UNIT # 8</t>
  </si>
  <si>
    <t>UNIT # 9</t>
  </si>
  <si>
    <t>UNIT # 10</t>
  </si>
  <si>
    <t>UNIT # 11</t>
  </si>
  <si>
    <t>UNIT # 12</t>
  </si>
  <si>
    <t>1 mm = 1000 microns</t>
  </si>
  <si>
    <t>PREVIOUS MEASUREMENT (In micron)</t>
  </si>
  <si>
    <t>INSRTUMENT USED :</t>
  </si>
  <si>
    <t>CERTIFICATE NUMBER :</t>
  </si>
  <si>
    <t>GLAND (STUFFING) BOX AREA VIEW</t>
  </si>
  <si>
    <t>VIEWS OF AUX. BLOWER FLAPS / WATER SEPARATOR / AUX BLOWER IMPELLER / DRAINS</t>
  </si>
  <si>
    <t>PRESENT MEASUREMENT (In micron)</t>
  </si>
  <si>
    <t>ENGINE TYPE:</t>
  </si>
  <si>
    <t>CYLINDER OIL BN :</t>
  </si>
  <si>
    <t>PISTON RING # 1 (Top)</t>
  </si>
  <si>
    <t>PISTON RING #.3 (Bottom)</t>
  </si>
  <si>
    <t>D1 (micron)</t>
  </si>
  <si>
    <t>D2 (micron)</t>
  </si>
  <si>
    <t xml:space="preserve">MAIN ENGINE piston ring CC coating measurement during scavenge port inspection          </t>
  </si>
  <si>
    <t>NO.1 RING CC WEAR LIMIT = 0.05 mm (50 micron) and  NO.2 &amp; NO.3 RINGS CC WEAR LIMIT =  0.02 mm (20 micron)</t>
  </si>
  <si>
    <t>hrs</t>
  </si>
  <si>
    <t>Measurement of CC coating thickness on piston rings is to be done within the interval of 1500 to 2000 M/E operating hours.</t>
  </si>
  <si>
    <t>Chief Engineer :</t>
  </si>
  <si>
    <t>Note : Attach fuel oil bunker analysis report with his measurement.</t>
  </si>
  <si>
    <t>PRESENT ACTUAL RUNNING HOURS ( hrs )</t>
  </si>
  <si>
    <t>RUNNING HOURS AT PREVIOUS MEASUREMENT ( hrs )</t>
  </si>
  <si>
    <t>ACTUAL  COATING THICKNESS ( micron )</t>
  </si>
  <si>
    <t>COATING THICKNESS AT PREVIOUS MEASUREMENT ( micron )</t>
  </si>
  <si>
    <t>CALCULATED WEAR RATE (mm/1000 hrs)</t>
  </si>
  <si>
    <t>ACTUAL MEASURED COATING THICKNESS ( micron )</t>
  </si>
  <si>
    <t>MINIMUM RECOMMENDED COATING THICKNESS ( micron )</t>
  </si>
  <si>
    <t>Life Time (LT) (Hrs)</t>
  </si>
  <si>
    <t>Wear Rate (WR)   mm/1000 hrs</t>
  </si>
  <si>
    <t>(D2 - Dmin)</t>
  </si>
  <si>
    <t xml:space="preserve">(D1 - D2) </t>
  </si>
  <si>
    <t>(T2 - T1)</t>
  </si>
  <si>
    <t>CALCULATING THE WEAR RATE (WR) OF THE PISTON RINGS :  ( mm / 1000 hrs)</t>
  </si>
  <si>
    <t>CALCULATING THE REMAINING LIFE TIME (LT) OF PISTON RINGS : (hrs)</t>
  </si>
  <si>
    <t>Piston ring running hrs</t>
  </si>
  <si>
    <t>CYLINDER  7</t>
  </si>
  <si>
    <t>CYLINDER  8</t>
  </si>
  <si>
    <t>CYLINDER  9</t>
  </si>
  <si>
    <t>CYLINDER  10</t>
  </si>
  <si>
    <t>CYLINDER  11</t>
  </si>
  <si>
    <t>CYLINDER  12</t>
  </si>
  <si>
    <t xml:space="preserve">FWD </t>
  </si>
  <si>
    <t xml:space="preserve">AFT </t>
  </si>
  <si>
    <t xml:space="preserve">Port Side </t>
  </si>
  <si>
    <t>Port Side</t>
  </si>
  <si>
    <t>Refer Technical Bulletin RT-135_issue 3 dated 5th October, 2017 for additional guidelines.</t>
  </si>
  <si>
    <t>*</t>
  </si>
  <si>
    <t>LC</t>
  </si>
  <si>
    <t>S</t>
  </si>
  <si>
    <t>**</t>
  </si>
  <si>
    <t>Vessel: UOG SYROS</t>
  </si>
  <si>
    <t>IMO NO:9472751</t>
  </si>
  <si>
    <t>Builder/no: AA4154</t>
  </si>
  <si>
    <t>Number of Cylinders: 6</t>
  </si>
  <si>
    <t>Eng. Type: 6S50MC-C</t>
  </si>
  <si>
    <t>Checked by:  2E</t>
  </si>
  <si>
    <t>weeks pr.port calls:</t>
  </si>
  <si>
    <t>Normal Service load (%of MCR)        60%</t>
  </si>
  <si>
    <t>MEP lubricator type (Y/N): N</t>
  </si>
  <si>
    <t>Cyl.oil consump.(1/24 hrs):        270   LTRS        at load 60 %</t>
  </si>
  <si>
    <t>Cyl.oil type: BN 40</t>
  </si>
  <si>
    <t>Position:                           Exhaust                        Manoeuvre</t>
  </si>
  <si>
    <t>Condition and Symbol</t>
  </si>
  <si>
    <t>Cylinder No.</t>
  </si>
  <si>
    <t>Engine Part</t>
  </si>
  <si>
    <t>Intact-*
Burning-BU
Leaking oil-LO
Leaking water-LW</t>
  </si>
  <si>
    <t>Piston crown</t>
  </si>
  <si>
    <t>Piston top burning (Use template and filler gauge if accessible, If not accessible do visual inspection)</t>
  </si>
  <si>
    <t>Piston top (mm)</t>
  </si>
  <si>
    <t>Ring Gap
(clearance)</t>
  </si>
  <si>
    <t xml:space="preserve">Measure distance for Upper side of Piston ring (mm )
Strike whichever not relevant </t>
  </si>
  <si>
    <t>Top</t>
  </si>
  <si>
    <t>2nd</t>
  </si>
  <si>
    <t>3rd</t>
  </si>
  <si>
    <t>4th</t>
  </si>
  <si>
    <t>CL-grooves depth</t>
  </si>
  <si>
    <t>CPR -grooves depth (Applicable for CC Piston ring)</t>
  </si>
  <si>
    <t>Deposits</t>
  </si>
  <si>
    <t>No deposit-*
Light deposit-LC
Medium deposit-MC
Excessive deposit-EC
Polished deposit-PC</t>
  </si>
  <si>
    <t>Top land</t>
  </si>
  <si>
    <t>Ring breakage</t>
  </si>
  <si>
    <t>Intact-*
Collapsed - C
Broken opposite ring gap -BO
Broken near Gap- BN
Several pieces- SP
Entirely missing- M</t>
  </si>
  <si>
    <t>Ring 1</t>
  </si>
  <si>
    <t>Ring 2</t>
  </si>
  <si>
    <t>Ring 3</t>
  </si>
  <si>
    <t>Ring 4</t>
  </si>
  <si>
    <t>Ring Movement</t>
  </si>
  <si>
    <t>Loose- *
Sluggish - SL
Sticking- ST</t>
  </si>
  <si>
    <t>Surface condition</t>
  </si>
  <si>
    <t>Clean, smooth-*
Running surface, Black, overall - B
Running surface, Black, Partly - (B)
Black ring ends &gt; 100 mm - BR
Scratches (Vertical) -S
Micro - Seizures (local) -mz
Micro-Seizure, still active -MAZ
Old MZ-OZ
Machining marks still visible -**
Wear -ridges near scav.ports - WR
Scuffing -SC
Clover -leaf wear-CL
Rings sharp-ended Top/Bot.</t>
  </si>
  <si>
    <t>Piston skirt</t>
  </si>
  <si>
    <t>Piston rod</t>
  </si>
  <si>
    <t>Cylinder liner abv. Scav.ports</t>
  </si>
  <si>
    <t>Cylinder liner near Scav.ports</t>
  </si>
  <si>
    <t>Lubrication condition</t>
  </si>
  <si>
    <t>Optimal - *
Too much oil -O
Slightly dry-D
Very dry - DO
Black oil -BO</t>
  </si>
  <si>
    <t>Cylinder liner</t>
  </si>
  <si>
    <t>No sludge - *
Sludge -S
Much sludge-MS</t>
  </si>
  <si>
    <t>Scavenge box</t>
  </si>
  <si>
    <t>Scav.receiver</t>
  </si>
  <si>
    <t xml:space="preserve">Intact -* </t>
  </si>
  <si>
    <t>Flaps and nonreturn Valves</t>
  </si>
  <si>
    <t>Running hours since last overhaul</t>
  </si>
  <si>
    <t xml:space="preserve"> CPR groove depth </t>
  </si>
  <si>
    <t>Cermet-coating thickness action table</t>
  </si>
  <si>
    <t>Above 100 micron -No action
100-50 micron		
50-20 micron -Overhaul at first opportunity
Table 1: Cermet coating thickness action table. Thickness measurements of 20 micron or less should be interpreted as no remaining coating due to the inaccuracy of most coating thickness measuring gauges.</t>
  </si>
  <si>
    <t>*Note: This section is applicable only for the vessel fitted with ceramic coated piston ring</t>
  </si>
  <si>
    <t>CHROME-CERAMIC (CC) COATING REMAINING THICKNESS MEASUREMENT OF PISTON RINGS (Vessel to purchase special tool (Tool No. 94356) for measuring piston ring coating thickness)</t>
  </si>
  <si>
    <t>Wear of the CC coating can be monitored by means of a CC coating thickness measurement tool, 94356. (Calibrate tool before use)</t>
  </si>
  <si>
    <t>PISTON RING # 2 (Middle/Top)</t>
  </si>
  <si>
    <t>PISTON RING #.4 (Bottom)</t>
  </si>
  <si>
    <t>HYUNDAI MAN B&amp;W</t>
  </si>
  <si>
    <t>6S50 MC-C7</t>
  </si>
  <si>
    <t>TARO ULTRA 40</t>
  </si>
  <si>
    <t>Eng. Hrs :  63678</t>
  </si>
  <si>
    <t>Date: 22/11/2023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</si>
</sst>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;[Red]0.000"/>
    <numFmt numFmtId="166" formatCode="[$-409]d\-mmm\-yyyy;@"/>
  </numFmts>
  <fonts count="18"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9"/>
      <name val="宋体"/>
      <charset val="134"/>
    </font>
    <font>
      <sz val="1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E9504B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sz val="11"/>
      <color rgb="FFE9504B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6699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31">
    <xf numFmtId="0" fontId="0" fillId="0" borderId="0" xfId="0"/>
    <xf numFmtId="0" fontId="4" fillId="0" borderId="0" xfId="0" applyFont="1"/>
    <xf numFmtId="0" fontId="4" fillId="0" borderId="0" xfId="0" applyFont="1" applyProtection="1"/>
    <xf numFmtId="0" fontId="4" fillId="0" borderId="0" xfId="0" applyFont="1" applyAlignment="1" applyProtection="1">
      <alignment wrapText="1"/>
    </xf>
    <xf numFmtId="0" fontId="5" fillId="0" borderId="0" xfId="0" applyFont="1" applyAlignment="1" applyProtection="1">
      <alignment vertical="center" wrapText="1"/>
    </xf>
    <xf numFmtId="0" fontId="4" fillId="0" borderId="0" xfId="0" applyFont="1" applyProtection="1">
      <protection locked="0"/>
    </xf>
    <xf numFmtId="0" fontId="4" fillId="0" borderId="0" xfId="0" applyFont="1" applyAlignment="1">
      <alignment wrapText="1"/>
    </xf>
    <xf numFmtId="0" fontId="6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0" fillId="0" borderId="22" xfId="0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left"/>
    </xf>
    <xf numFmtId="0" fontId="8" fillId="0" borderId="0" xfId="0" applyFont="1" applyAlignment="1">
      <alignment vertical="top"/>
    </xf>
    <xf numFmtId="0" fontId="13" fillId="0" borderId="0" xfId="0" applyFont="1"/>
    <xf numFmtId="0" fontId="13" fillId="0" borderId="1" xfId="0" applyFont="1" applyBorder="1"/>
    <xf numFmtId="0" fontId="13" fillId="0" borderId="19" xfId="0" applyFont="1" applyBorder="1"/>
    <xf numFmtId="1" fontId="13" fillId="0" borderId="10" xfId="0" applyNumberFormat="1" applyFont="1" applyBorder="1" applyAlignment="1">
      <alignment horizontal="center" vertical="center"/>
    </xf>
    <xf numFmtId="1" fontId="9" fillId="8" borderId="12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vertical="center"/>
    </xf>
    <xf numFmtId="0" fontId="13" fillId="0" borderId="2" xfId="0" applyFont="1" applyBorder="1"/>
    <xf numFmtId="166" fontId="13" fillId="8" borderId="16" xfId="0" applyNumberFormat="1" applyFont="1" applyFill="1" applyBorder="1" applyAlignment="1" applyProtection="1">
      <alignment horizontal="center" vertical="center"/>
      <protection locked="0"/>
    </xf>
    <xf numFmtId="166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2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3" fillId="0" borderId="25" xfId="0" applyFont="1" applyBorder="1"/>
    <xf numFmtId="0" fontId="13" fillId="0" borderId="24" xfId="0" applyFont="1" applyBorder="1"/>
    <xf numFmtId="0" fontId="13" fillId="0" borderId="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/>
    <xf numFmtId="0" fontId="13" fillId="0" borderId="3" xfId="0" applyFont="1" applyBorder="1"/>
    <xf numFmtId="0" fontId="13" fillId="0" borderId="8" xfId="0" applyFont="1" applyBorder="1"/>
    <xf numFmtId="0" fontId="13" fillId="0" borderId="16" xfId="0" applyFont="1" applyBorder="1"/>
    <xf numFmtId="0" fontId="13" fillId="0" borderId="13" xfId="0" applyFont="1" applyBorder="1"/>
    <xf numFmtId="0" fontId="13" fillId="0" borderId="32" xfId="0" applyFont="1" applyBorder="1"/>
    <xf numFmtId="0" fontId="13" fillId="0" borderId="7" xfId="0" applyFont="1" applyBorder="1"/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/>
    </xf>
    <xf numFmtId="0" fontId="10" fillId="0" borderId="2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20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0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 textRotation="90"/>
    </xf>
    <xf numFmtId="0" fontId="10" fillId="0" borderId="28" xfId="0" applyFont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 textRotation="90"/>
    </xf>
    <xf numFmtId="0" fontId="10" fillId="0" borderId="21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 textRotation="90" wrapText="1"/>
    </xf>
    <xf numFmtId="0" fontId="10" fillId="0" borderId="28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top"/>
    </xf>
    <xf numFmtId="0" fontId="11" fillId="0" borderId="21" xfId="0" applyFont="1" applyBorder="1" applyAlignment="1">
      <alignment horizontal="left" vertical="top"/>
    </xf>
    <xf numFmtId="0" fontId="11" fillId="0" borderId="33" xfId="0" applyFont="1" applyBorder="1" applyAlignment="1">
      <alignment horizontal="left" vertical="top"/>
    </xf>
    <xf numFmtId="0" fontId="11" fillId="0" borderId="16" xfId="0" applyFont="1" applyBorder="1" applyAlignment="1">
      <alignment horizontal="left" vertical="top"/>
    </xf>
    <xf numFmtId="0" fontId="11" fillId="0" borderId="13" xfId="0" applyFont="1" applyBorder="1" applyAlignment="1">
      <alignment horizontal="left" vertical="top"/>
    </xf>
    <xf numFmtId="0" fontId="11" fillId="0" borderId="32" xfId="0" applyFont="1" applyBorder="1" applyAlignment="1">
      <alignment horizontal="left" vertical="top"/>
    </xf>
    <xf numFmtId="0" fontId="10" fillId="0" borderId="28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/>
    </xf>
    <xf numFmtId="0" fontId="10" fillId="0" borderId="33" xfId="0" applyFont="1" applyBorder="1" applyAlignment="1">
      <alignment horizontal="left" vertical="top"/>
    </xf>
    <xf numFmtId="0" fontId="10" fillId="0" borderId="25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24" xfId="0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10" fillId="0" borderId="32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 textRotation="90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left"/>
    </xf>
    <xf numFmtId="0" fontId="9" fillId="8" borderId="10" xfId="0" applyFont="1" applyFill="1" applyBorder="1" applyAlignment="1" applyProtection="1">
      <alignment horizontal="left" vertical="center"/>
      <protection locked="0"/>
    </xf>
    <xf numFmtId="0" fontId="9" fillId="8" borderId="11" xfId="0" applyFont="1" applyFill="1" applyBorder="1" applyAlignment="1" applyProtection="1">
      <alignment horizontal="left" vertical="center"/>
      <protection locked="0"/>
    </xf>
    <xf numFmtId="0" fontId="13" fillId="0" borderId="1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8" borderId="2" xfId="0" applyFont="1" applyFill="1" applyBorder="1" applyAlignment="1" applyProtection="1">
      <alignment horizontal="center" vertical="center"/>
      <protection locked="0"/>
    </xf>
    <xf numFmtId="0" fontId="13" fillId="0" borderId="2" xfId="0" applyFont="1" applyBorder="1" applyAlignment="1">
      <alignment horizontal="left" vertical="center"/>
    </xf>
    <xf numFmtId="0" fontId="9" fillId="8" borderId="16" xfId="0" applyFont="1" applyFill="1" applyBorder="1" applyAlignment="1" applyProtection="1">
      <alignment horizontal="left" vertical="center"/>
      <protection locked="0"/>
    </xf>
    <xf numFmtId="0" fontId="9" fillId="8" borderId="13" xfId="0" applyFont="1" applyFill="1" applyBorder="1" applyAlignment="1" applyProtection="1">
      <alignment horizontal="left" vertical="center"/>
      <protection locked="0"/>
    </xf>
    <xf numFmtId="0" fontId="13" fillId="0" borderId="1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3" fillId="0" borderId="1" xfId="0" applyFont="1" applyBorder="1" applyAlignment="1"/>
    <xf numFmtId="0" fontId="12" fillId="0" borderId="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wrapText="1"/>
    </xf>
    <xf numFmtId="1" fontId="13" fillId="8" borderId="1" xfId="0" applyNumberFormat="1" applyFont="1" applyFill="1" applyBorder="1" applyAlignment="1" applyProtection="1">
      <alignment horizontal="center" vertical="center"/>
      <protection locked="0"/>
    </xf>
    <xf numFmtId="1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3" fontId="9" fillId="8" borderId="22" xfId="0" applyNumberFormat="1" applyFont="1" applyFill="1" applyBorder="1" applyAlignment="1" applyProtection="1">
      <alignment horizontal="center" vertical="center" wrapText="1"/>
      <protection locked="0"/>
    </xf>
    <xf numFmtId="3" fontId="9" fillId="8" borderId="2" xfId="0" applyNumberFormat="1" applyFont="1" applyFill="1" applyBorder="1" applyAlignment="1" applyProtection="1">
      <alignment horizontal="center" vertical="center" wrapText="1"/>
      <protection locked="0"/>
    </xf>
    <xf numFmtId="3" fontId="9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9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7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3" fillId="0" borderId="10" xfId="0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9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39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7" borderId="10" xfId="0" applyFont="1" applyFill="1" applyBorder="1" applyAlignment="1" applyProtection="1">
      <alignment horizontal="center" vertical="center" wrapText="1"/>
    </xf>
    <xf numFmtId="0" fontId="7" fillId="7" borderId="11" xfId="0" applyFont="1" applyFill="1" applyBorder="1" applyAlignment="1" applyProtection="1">
      <alignment horizontal="center" vertical="center" wrapText="1"/>
    </xf>
    <xf numFmtId="0" fontId="7" fillId="7" borderId="12" xfId="0" applyFont="1" applyFill="1" applyBorder="1" applyAlignment="1" applyProtection="1">
      <alignment horizontal="center" vertical="center" wrapText="1"/>
    </xf>
    <xf numFmtId="0" fontId="7" fillId="4" borderId="10" xfId="0" applyFont="1" applyFill="1" applyBorder="1" applyAlignment="1" applyProtection="1">
      <alignment horizontal="center" vertical="center" wrapText="1"/>
    </xf>
    <xf numFmtId="0" fontId="7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5" borderId="10" xfId="0" applyFont="1" applyFill="1" applyBorder="1" applyAlignment="1" applyProtection="1">
      <alignment horizontal="center" vertical="center" wrapText="1"/>
    </xf>
    <xf numFmtId="0" fontId="7" fillId="5" borderId="11" xfId="0" applyFont="1" applyFill="1" applyBorder="1" applyAlignment="1" applyProtection="1">
      <alignment horizontal="center" vertical="center" wrapText="1"/>
    </xf>
    <xf numFmtId="0" fontId="7" fillId="5" borderId="12" xfId="0" applyFont="1" applyFill="1" applyBorder="1" applyAlignment="1" applyProtection="1">
      <alignment horizontal="center" vertical="center" wrapText="1"/>
    </xf>
    <xf numFmtId="0" fontId="7" fillId="3" borderId="1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36" xfId="0" applyFont="1" applyBorder="1" applyAlignment="1" applyProtection="1">
      <alignment horizontal="center" vertical="center" wrapText="1"/>
      <protection locked="0"/>
    </xf>
    <xf numFmtId="0" fontId="4" fillId="0" borderId="35" xfId="0" applyFont="1" applyBorder="1" applyAlignment="1" applyProtection="1">
      <alignment horizontal="center" vertical="center" wrapText="1"/>
      <protection locked="0"/>
    </xf>
    <xf numFmtId="0" fontId="7" fillId="6" borderId="10" xfId="0" applyFont="1" applyFill="1" applyBorder="1" applyAlignment="1" applyProtection="1">
      <alignment horizontal="center" vertical="center" wrapText="1"/>
    </xf>
    <xf numFmtId="0" fontId="7" fillId="6" borderId="11" xfId="0" applyFont="1" applyFill="1" applyBorder="1" applyAlignment="1" applyProtection="1">
      <alignment horizontal="center" vertical="center" wrapText="1"/>
    </xf>
    <xf numFmtId="0" fontId="7" fillId="6" borderId="12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常规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95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7.jpeg"/><Relationship Id="rId18" Type="http://schemas.openxmlformats.org/officeDocument/2006/relationships/image" Target="../media/image22.jpeg"/><Relationship Id="rId26" Type="http://schemas.openxmlformats.org/officeDocument/2006/relationships/image" Target="../media/image30.jpeg"/><Relationship Id="rId3" Type="http://schemas.openxmlformats.org/officeDocument/2006/relationships/image" Target="../media/image7.jpeg"/><Relationship Id="rId21" Type="http://schemas.openxmlformats.org/officeDocument/2006/relationships/image" Target="../media/image25.jpeg"/><Relationship Id="rId34" Type="http://schemas.openxmlformats.org/officeDocument/2006/relationships/image" Target="../media/image38.jpeg"/><Relationship Id="rId7" Type="http://schemas.openxmlformats.org/officeDocument/2006/relationships/image" Target="../media/image11.jpeg"/><Relationship Id="rId12" Type="http://schemas.openxmlformats.org/officeDocument/2006/relationships/image" Target="../media/image16.jpeg"/><Relationship Id="rId17" Type="http://schemas.openxmlformats.org/officeDocument/2006/relationships/image" Target="../media/image21.jpeg"/><Relationship Id="rId25" Type="http://schemas.openxmlformats.org/officeDocument/2006/relationships/image" Target="../media/image29.jpeg"/><Relationship Id="rId33" Type="http://schemas.openxmlformats.org/officeDocument/2006/relationships/image" Target="../media/image37.jpeg"/><Relationship Id="rId2" Type="http://schemas.openxmlformats.org/officeDocument/2006/relationships/image" Target="../media/image6.jpeg"/><Relationship Id="rId16" Type="http://schemas.openxmlformats.org/officeDocument/2006/relationships/image" Target="../media/image20.jpeg"/><Relationship Id="rId20" Type="http://schemas.openxmlformats.org/officeDocument/2006/relationships/image" Target="../media/image24.jpeg"/><Relationship Id="rId29" Type="http://schemas.openxmlformats.org/officeDocument/2006/relationships/image" Target="../media/image33.jpeg"/><Relationship Id="rId1" Type="http://schemas.openxmlformats.org/officeDocument/2006/relationships/image" Target="../media/image5.jpeg"/><Relationship Id="rId6" Type="http://schemas.openxmlformats.org/officeDocument/2006/relationships/image" Target="../media/image10.jpeg"/><Relationship Id="rId11" Type="http://schemas.openxmlformats.org/officeDocument/2006/relationships/image" Target="../media/image15.jpeg"/><Relationship Id="rId24" Type="http://schemas.openxmlformats.org/officeDocument/2006/relationships/image" Target="../media/image28.jpeg"/><Relationship Id="rId32" Type="http://schemas.openxmlformats.org/officeDocument/2006/relationships/image" Target="../media/image36.jpeg"/><Relationship Id="rId5" Type="http://schemas.openxmlformats.org/officeDocument/2006/relationships/image" Target="../media/image9.jpeg"/><Relationship Id="rId15" Type="http://schemas.openxmlformats.org/officeDocument/2006/relationships/image" Target="../media/image19.jpeg"/><Relationship Id="rId23" Type="http://schemas.openxmlformats.org/officeDocument/2006/relationships/image" Target="../media/image27.jpeg"/><Relationship Id="rId28" Type="http://schemas.openxmlformats.org/officeDocument/2006/relationships/image" Target="../media/image32.jpeg"/><Relationship Id="rId36" Type="http://schemas.openxmlformats.org/officeDocument/2006/relationships/image" Target="../media/image40.jpeg"/><Relationship Id="rId10" Type="http://schemas.openxmlformats.org/officeDocument/2006/relationships/image" Target="../media/image14.jpeg"/><Relationship Id="rId19" Type="http://schemas.openxmlformats.org/officeDocument/2006/relationships/image" Target="../media/image23.jpeg"/><Relationship Id="rId31" Type="http://schemas.openxmlformats.org/officeDocument/2006/relationships/image" Target="../media/image35.jpeg"/><Relationship Id="rId4" Type="http://schemas.openxmlformats.org/officeDocument/2006/relationships/image" Target="../media/image8.jpeg"/><Relationship Id="rId9" Type="http://schemas.openxmlformats.org/officeDocument/2006/relationships/image" Target="../media/image13.jpeg"/><Relationship Id="rId14" Type="http://schemas.openxmlformats.org/officeDocument/2006/relationships/image" Target="../media/image18.jpeg"/><Relationship Id="rId22" Type="http://schemas.openxmlformats.org/officeDocument/2006/relationships/image" Target="../media/image26.jpeg"/><Relationship Id="rId27" Type="http://schemas.openxmlformats.org/officeDocument/2006/relationships/image" Target="../media/image31.jpeg"/><Relationship Id="rId30" Type="http://schemas.openxmlformats.org/officeDocument/2006/relationships/image" Target="../media/image34.jpeg"/><Relationship Id="rId35" Type="http://schemas.openxmlformats.org/officeDocument/2006/relationships/image" Target="../media/image39.jpeg"/><Relationship Id="rId8" Type="http://schemas.openxmlformats.org/officeDocument/2006/relationships/image" Target="../media/image1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jpeg"/><Relationship Id="rId3" Type="http://schemas.openxmlformats.org/officeDocument/2006/relationships/image" Target="../media/image45.jpeg"/><Relationship Id="rId7" Type="http://schemas.openxmlformats.org/officeDocument/2006/relationships/image" Target="../media/image49.jpeg"/><Relationship Id="rId2" Type="http://schemas.openxmlformats.org/officeDocument/2006/relationships/image" Target="../media/image44.jpeg"/><Relationship Id="rId1" Type="http://schemas.openxmlformats.org/officeDocument/2006/relationships/image" Target="../media/image43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8.jpeg"/><Relationship Id="rId3" Type="http://schemas.openxmlformats.org/officeDocument/2006/relationships/image" Target="../media/image53.jpeg"/><Relationship Id="rId7" Type="http://schemas.openxmlformats.org/officeDocument/2006/relationships/image" Target="../media/image57.jpeg"/><Relationship Id="rId2" Type="http://schemas.openxmlformats.org/officeDocument/2006/relationships/image" Target="../media/image52.jpeg"/><Relationship Id="rId1" Type="http://schemas.openxmlformats.org/officeDocument/2006/relationships/image" Target="../media/image51.jpeg"/><Relationship Id="rId6" Type="http://schemas.openxmlformats.org/officeDocument/2006/relationships/image" Target="../media/image56.jpeg"/><Relationship Id="rId5" Type="http://schemas.openxmlformats.org/officeDocument/2006/relationships/image" Target="../media/image55.jpeg"/><Relationship Id="rId4" Type="http://schemas.openxmlformats.org/officeDocument/2006/relationships/image" Target="../media/image54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6.jpeg"/><Relationship Id="rId3" Type="http://schemas.openxmlformats.org/officeDocument/2006/relationships/image" Target="../media/image61.jpeg"/><Relationship Id="rId7" Type="http://schemas.openxmlformats.org/officeDocument/2006/relationships/image" Target="../media/image65.jpeg"/><Relationship Id="rId2" Type="http://schemas.openxmlformats.org/officeDocument/2006/relationships/image" Target="../media/image60.jpeg"/><Relationship Id="rId1" Type="http://schemas.openxmlformats.org/officeDocument/2006/relationships/image" Target="../media/image59.jpeg"/><Relationship Id="rId6" Type="http://schemas.openxmlformats.org/officeDocument/2006/relationships/image" Target="../media/image64.jpeg"/><Relationship Id="rId5" Type="http://schemas.openxmlformats.org/officeDocument/2006/relationships/image" Target="../media/image63.jpeg"/><Relationship Id="rId4" Type="http://schemas.openxmlformats.org/officeDocument/2006/relationships/image" Target="../media/image6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4.jpeg"/><Relationship Id="rId3" Type="http://schemas.openxmlformats.org/officeDocument/2006/relationships/image" Target="../media/image69.jpeg"/><Relationship Id="rId7" Type="http://schemas.openxmlformats.org/officeDocument/2006/relationships/image" Target="../media/image73.jpeg"/><Relationship Id="rId2" Type="http://schemas.openxmlformats.org/officeDocument/2006/relationships/image" Target="../media/image68.jpeg"/><Relationship Id="rId1" Type="http://schemas.openxmlformats.org/officeDocument/2006/relationships/image" Target="../media/image67.jpeg"/><Relationship Id="rId6" Type="http://schemas.openxmlformats.org/officeDocument/2006/relationships/image" Target="../media/image72.jpeg"/><Relationship Id="rId5" Type="http://schemas.openxmlformats.org/officeDocument/2006/relationships/image" Target="../media/image71.jpeg"/><Relationship Id="rId4" Type="http://schemas.openxmlformats.org/officeDocument/2006/relationships/image" Target="../media/image70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jpeg"/><Relationship Id="rId3" Type="http://schemas.openxmlformats.org/officeDocument/2006/relationships/image" Target="../media/image77.jpeg"/><Relationship Id="rId7" Type="http://schemas.openxmlformats.org/officeDocument/2006/relationships/image" Target="../media/image81.jpeg"/><Relationship Id="rId2" Type="http://schemas.openxmlformats.org/officeDocument/2006/relationships/image" Target="../media/image76.jpeg"/><Relationship Id="rId1" Type="http://schemas.openxmlformats.org/officeDocument/2006/relationships/image" Target="../media/image75.jpeg"/><Relationship Id="rId6" Type="http://schemas.openxmlformats.org/officeDocument/2006/relationships/image" Target="../media/image80.jpeg"/><Relationship Id="rId5" Type="http://schemas.openxmlformats.org/officeDocument/2006/relationships/image" Target="../media/image79.jpeg"/><Relationship Id="rId4" Type="http://schemas.openxmlformats.org/officeDocument/2006/relationships/image" Target="../media/image78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jpeg"/><Relationship Id="rId3" Type="http://schemas.openxmlformats.org/officeDocument/2006/relationships/image" Target="../media/image85.jpeg"/><Relationship Id="rId7" Type="http://schemas.openxmlformats.org/officeDocument/2006/relationships/image" Target="../media/image89.jpeg"/><Relationship Id="rId2" Type="http://schemas.openxmlformats.org/officeDocument/2006/relationships/image" Target="../media/image84.jpeg"/><Relationship Id="rId1" Type="http://schemas.openxmlformats.org/officeDocument/2006/relationships/image" Target="../media/image83.jpeg"/><Relationship Id="rId6" Type="http://schemas.openxmlformats.org/officeDocument/2006/relationships/image" Target="../media/image88.jpeg"/><Relationship Id="rId5" Type="http://schemas.openxmlformats.org/officeDocument/2006/relationships/image" Target="../media/image87.jpeg"/><Relationship Id="rId4" Type="http://schemas.openxmlformats.org/officeDocument/2006/relationships/image" Target="../media/image86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46</xdr:row>
      <xdr:rowOff>123826</xdr:rowOff>
    </xdr:from>
    <xdr:to>
      <xdr:col>9</xdr:col>
      <xdr:colOff>390525</xdr:colOff>
      <xdr:row>55</xdr:row>
      <xdr:rowOff>404364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284B31-306E-4410-A776-72A1DC579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162300" y="18154651"/>
          <a:ext cx="3419475" cy="25665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44929</xdr:colOff>
      <xdr:row>64</xdr:row>
      <xdr:rowOff>89859</xdr:rowOff>
    </xdr:from>
    <xdr:to>
      <xdr:col>8</xdr:col>
      <xdr:colOff>120065</xdr:colOff>
      <xdr:row>70</xdr:row>
      <xdr:rowOff>196854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A3CE9D-D794-4715-A135-B5D02ED39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4829" y="23092734"/>
          <a:ext cx="2761186" cy="2392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108</xdr:row>
      <xdr:rowOff>38100</xdr:rowOff>
    </xdr:from>
    <xdr:to>
      <xdr:col>13</xdr:col>
      <xdr:colOff>514350</xdr:colOff>
      <xdr:row>121</xdr:row>
      <xdr:rowOff>85723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56EC57E2-0F94-43FA-9FA9-BC8A81632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95800" y="26174700"/>
          <a:ext cx="3743325" cy="25431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9525</xdr:colOff>
      <xdr:row>1</xdr:row>
      <xdr:rowOff>9525</xdr:rowOff>
    </xdr:from>
    <xdr:to>
      <xdr:col>13</xdr:col>
      <xdr:colOff>514350</xdr:colOff>
      <xdr:row>4</xdr:row>
      <xdr:rowOff>28574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ECFB4BF5-C8CD-4D49-87C0-15A3B41C1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048375" y="209550"/>
          <a:ext cx="2190750" cy="1219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8505</xdr:colOff>
      <xdr:row>5</xdr:row>
      <xdr:rowOff>44502</xdr:rowOff>
    </xdr:to>
    <xdr:pic>
      <xdr:nvPicPr>
        <xdr:cNvPr id="19633" name="图片 1">
          <a:extLst>
            <a:ext uri="{FF2B5EF4-FFF2-40B4-BE49-F238E27FC236}">
              <a16:creationId xmlns:a16="http://schemas.microsoft.com/office/drawing/2014/main" id="{00000000-0008-0000-0200-0000B1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26987" y="493259"/>
          <a:ext cx="2789464" cy="20175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1</xdr:row>
      <xdr:rowOff>866</xdr:rowOff>
    </xdr:from>
    <xdr:to>
      <xdr:col>8</xdr:col>
      <xdr:colOff>19050</xdr:colOff>
      <xdr:row>5</xdr:row>
      <xdr:rowOff>866</xdr:rowOff>
    </xdr:to>
    <xdr:pic>
      <xdr:nvPicPr>
        <xdr:cNvPr id="19634" name="图片 2">
          <a:extLst>
            <a:ext uri="{FF2B5EF4-FFF2-40B4-BE49-F238E27FC236}">
              <a16:creationId xmlns:a16="http://schemas.microsoft.com/office/drawing/2014/main" id="{00000000-0008-0000-0200-0000B2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781425" y="753341"/>
          <a:ext cx="2495550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15873</xdr:colOff>
      <xdr:row>1</xdr:row>
      <xdr:rowOff>31750</xdr:rowOff>
    </xdr:from>
    <xdr:to>
      <xdr:col>12</xdr:col>
      <xdr:colOff>2800</xdr:colOff>
      <xdr:row>5</xdr:row>
      <xdr:rowOff>65045</xdr:rowOff>
    </xdr:to>
    <xdr:pic>
      <xdr:nvPicPr>
        <xdr:cNvPr id="19635" name="图片 3">
          <a:extLst>
            <a:ext uri="{FF2B5EF4-FFF2-40B4-BE49-F238E27FC236}">
              <a16:creationId xmlns:a16="http://schemas.microsoft.com/office/drawing/2014/main" id="{00000000-0008-0000-0200-0000B3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24667" y="524809"/>
          <a:ext cx="2729567" cy="2005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311150</xdr:colOff>
      <xdr:row>1</xdr:row>
      <xdr:rowOff>15874</xdr:rowOff>
    </xdr:from>
    <xdr:to>
      <xdr:col>23</xdr:col>
      <xdr:colOff>827810</xdr:colOff>
      <xdr:row>5</xdr:row>
      <xdr:rowOff>2040</xdr:rowOff>
    </xdr:to>
    <xdr:pic>
      <xdr:nvPicPr>
        <xdr:cNvPr id="19636" name="图片 4">
          <a:extLst>
            <a:ext uri="{FF2B5EF4-FFF2-40B4-BE49-F238E27FC236}">
              <a16:creationId xmlns:a16="http://schemas.microsoft.com/office/drawing/2014/main" id="{00000000-0008-0000-0200-0000B4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936605" y="518101"/>
          <a:ext cx="2736850" cy="1995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</xdr:row>
      <xdr:rowOff>2240</xdr:rowOff>
    </xdr:from>
    <xdr:to>
      <xdr:col>16</xdr:col>
      <xdr:colOff>11206</xdr:colOff>
      <xdr:row>5</xdr:row>
      <xdr:rowOff>54821</xdr:rowOff>
    </xdr:to>
    <xdr:pic>
      <xdr:nvPicPr>
        <xdr:cNvPr id="19637" name="图片 5">
          <a:extLst>
            <a:ext uri="{FF2B5EF4-FFF2-40B4-BE49-F238E27FC236}">
              <a16:creationId xmlns:a16="http://schemas.microsoft.com/office/drawing/2014/main" id="{00000000-0008-0000-0200-0000B5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757647" y="495299"/>
          <a:ext cx="2767853" cy="20248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25587</xdr:colOff>
      <xdr:row>1</xdr:row>
      <xdr:rowOff>1</xdr:rowOff>
    </xdr:from>
    <xdr:to>
      <xdr:col>20</xdr:col>
      <xdr:colOff>0</xdr:colOff>
      <xdr:row>4</xdr:row>
      <xdr:rowOff>485775</xdr:rowOff>
    </xdr:to>
    <xdr:pic>
      <xdr:nvPicPr>
        <xdr:cNvPr id="19638" name="图片 6">
          <a:extLst>
            <a:ext uri="{FF2B5EF4-FFF2-40B4-BE49-F238E27FC236}">
              <a16:creationId xmlns:a16="http://schemas.microsoft.com/office/drawing/2014/main" id="{00000000-0008-0000-0200-0000B6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637678" y="744683"/>
          <a:ext cx="2728004" cy="19924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9524</xdr:colOff>
      <xdr:row>6</xdr:row>
      <xdr:rowOff>9525</xdr:rowOff>
    </xdr:from>
    <xdr:to>
      <xdr:col>3</xdr:col>
      <xdr:colOff>825272</xdr:colOff>
      <xdr:row>11</xdr:row>
      <xdr:rowOff>19050</xdr:rowOff>
    </xdr:to>
    <xdr:pic>
      <xdr:nvPicPr>
        <xdr:cNvPr id="19639" name="图片 7">
          <a:extLst>
            <a:ext uri="{FF2B5EF4-FFF2-40B4-BE49-F238E27FC236}">
              <a16:creationId xmlns:a16="http://schemas.microsoft.com/office/drawing/2014/main" id="{00000000-0008-0000-0200-0000B7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6511" y="2773476"/>
          <a:ext cx="2745921" cy="1889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5</xdr:row>
      <xdr:rowOff>295274</xdr:rowOff>
    </xdr:from>
    <xdr:to>
      <xdr:col>8</xdr:col>
      <xdr:colOff>0</xdr:colOff>
      <xdr:row>11</xdr:row>
      <xdr:rowOff>2040</xdr:rowOff>
    </xdr:to>
    <xdr:pic>
      <xdr:nvPicPr>
        <xdr:cNvPr id="19640" name="图片 8">
          <a:extLst>
            <a:ext uri="{FF2B5EF4-FFF2-40B4-BE49-F238E27FC236}">
              <a16:creationId xmlns:a16="http://schemas.microsoft.com/office/drawing/2014/main" id="{00000000-0008-0000-0200-0000B8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14838" y="2761569"/>
          <a:ext cx="2771434" cy="1883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47626</xdr:colOff>
      <xdr:row>6</xdr:row>
      <xdr:rowOff>31750</xdr:rowOff>
    </xdr:from>
    <xdr:to>
      <xdr:col>12</xdr:col>
      <xdr:colOff>19050</xdr:colOff>
      <xdr:row>10</xdr:row>
      <xdr:rowOff>466725</xdr:rowOff>
    </xdr:to>
    <xdr:pic>
      <xdr:nvPicPr>
        <xdr:cNvPr id="19641" name="图片 9">
          <a:extLst>
            <a:ext uri="{FF2B5EF4-FFF2-40B4-BE49-F238E27FC236}">
              <a16:creationId xmlns:a16="http://schemas.microsoft.com/office/drawing/2014/main" id="{00000000-0008-0000-0200-0000B9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896101" y="2803525"/>
          <a:ext cx="2457449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31750</xdr:colOff>
      <xdr:row>6</xdr:row>
      <xdr:rowOff>19050</xdr:rowOff>
    </xdr:from>
    <xdr:to>
      <xdr:col>23</xdr:col>
      <xdr:colOff>809625</xdr:colOff>
      <xdr:row>11</xdr:row>
      <xdr:rowOff>9525</xdr:rowOff>
    </xdr:to>
    <xdr:pic>
      <xdr:nvPicPr>
        <xdr:cNvPr id="19642" name="图片 10">
          <a:extLst>
            <a:ext uri="{FF2B5EF4-FFF2-40B4-BE49-F238E27FC236}">
              <a16:creationId xmlns:a16="http://schemas.microsoft.com/office/drawing/2014/main" id="{00000000-0008-0000-0200-0000BA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28900" y="2790825"/>
          <a:ext cx="2435225" cy="186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3175</xdr:colOff>
      <xdr:row>6</xdr:row>
      <xdr:rowOff>34925</xdr:rowOff>
    </xdr:from>
    <xdr:to>
      <xdr:col>16</xdr:col>
      <xdr:colOff>11206</xdr:colOff>
      <xdr:row>11</xdr:row>
      <xdr:rowOff>0</xdr:rowOff>
    </xdr:to>
    <xdr:pic>
      <xdr:nvPicPr>
        <xdr:cNvPr id="19643" name="图片 11">
          <a:extLst>
            <a:ext uri="{FF2B5EF4-FFF2-40B4-BE49-F238E27FC236}">
              <a16:creationId xmlns:a16="http://schemas.microsoft.com/office/drawing/2014/main" id="{00000000-0008-0000-0200-0000BB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760822" y="2791572"/>
          <a:ext cx="2764678" cy="18252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6350</xdr:colOff>
      <xdr:row>6</xdr:row>
      <xdr:rowOff>12700</xdr:rowOff>
    </xdr:from>
    <xdr:to>
      <xdr:col>20</xdr:col>
      <xdr:colOff>0</xdr:colOff>
      <xdr:row>11</xdr:row>
      <xdr:rowOff>9525</xdr:rowOff>
    </xdr:to>
    <xdr:pic>
      <xdr:nvPicPr>
        <xdr:cNvPr id="19644" name="图片 12">
          <a:extLst>
            <a:ext uri="{FF2B5EF4-FFF2-40B4-BE49-F238E27FC236}">
              <a16:creationId xmlns:a16="http://schemas.microsoft.com/office/drawing/2014/main" id="{00000000-0008-0000-0200-0000BC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503150" y="2784475"/>
          <a:ext cx="2479675" cy="187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66675</xdr:colOff>
      <xdr:row>11</xdr:row>
      <xdr:rowOff>495299</xdr:rowOff>
    </xdr:from>
    <xdr:to>
      <xdr:col>4</xdr:col>
      <xdr:colOff>9525</xdr:colOff>
      <xdr:row>16</xdr:row>
      <xdr:rowOff>9524</xdr:rowOff>
    </xdr:to>
    <xdr:pic>
      <xdr:nvPicPr>
        <xdr:cNvPr id="19645" name="图片 13">
          <a:extLst>
            <a:ext uri="{FF2B5EF4-FFF2-40B4-BE49-F238E27FC236}">
              <a16:creationId xmlns:a16="http://schemas.microsoft.com/office/drawing/2014/main" id="{00000000-0008-0000-0200-0000BD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95350" y="5143499"/>
          <a:ext cx="2428875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12699</xdr:colOff>
      <xdr:row>12</xdr:row>
      <xdr:rowOff>6350</xdr:rowOff>
    </xdr:from>
    <xdr:to>
      <xdr:col>12</xdr:col>
      <xdr:colOff>1017</xdr:colOff>
      <xdr:row>16</xdr:row>
      <xdr:rowOff>93916</xdr:rowOff>
    </xdr:to>
    <xdr:pic>
      <xdr:nvPicPr>
        <xdr:cNvPr id="19646" name="图片 14">
          <a:extLst>
            <a:ext uri="{FF2B5EF4-FFF2-40B4-BE49-F238E27FC236}">
              <a16:creationId xmlns:a16="http://schemas.microsoft.com/office/drawing/2014/main" id="{00000000-0008-0000-0200-0000BE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21493" y="4970556"/>
          <a:ext cx="2743947" cy="20598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9525</xdr:rowOff>
    </xdr:from>
    <xdr:to>
      <xdr:col>16</xdr:col>
      <xdr:colOff>0</xdr:colOff>
      <xdr:row>16</xdr:row>
      <xdr:rowOff>9524</xdr:rowOff>
    </xdr:to>
    <xdr:pic>
      <xdr:nvPicPr>
        <xdr:cNvPr id="19647" name="图片 15">
          <a:extLst>
            <a:ext uri="{FF2B5EF4-FFF2-40B4-BE49-F238E27FC236}">
              <a16:creationId xmlns:a16="http://schemas.microsoft.com/office/drawing/2014/main" id="{00000000-0008-0000-0200-0000BF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686925" y="5153025"/>
          <a:ext cx="2486025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15874</xdr:colOff>
      <xdr:row>12</xdr:row>
      <xdr:rowOff>22225</xdr:rowOff>
    </xdr:from>
    <xdr:to>
      <xdr:col>23</xdr:col>
      <xdr:colOff>742949</xdr:colOff>
      <xdr:row>15</xdr:row>
      <xdr:rowOff>476250</xdr:rowOff>
    </xdr:to>
    <xdr:pic>
      <xdr:nvPicPr>
        <xdr:cNvPr id="19648" name="图片 16">
          <a:extLst>
            <a:ext uri="{FF2B5EF4-FFF2-40B4-BE49-F238E27FC236}">
              <a16:creationId xmlns:a16="http://schemas.microsoft.com/office/drawing/2014/main" id="{00000000-0008-0000-0200-0000C0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13024" y="5165725"/>
          <a:ext cx="2384425" cy="193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317500</xdr:colOff>
      <xdr:row>12</xdr:row>
      <xdr:rowOff>19049</xdr:rowOff>
    </xdr:from>
    <xdr:to>
      <xdr:col>19</xdr:col>
      <xdr:colOff>819150</xdr:colOff>
      <xdr:row>15</xdr:row>
      <xdr:rowOff>485774</xdr:rowOff>
    </xdr:to>
    <xdr:pic>
      <xdr:nvPicPr>
        <xdr:cNvPr id="19649" name="图片 17">
          <a:extLst>
            <a:ext uri="{FF2B5EF4-FFF2-40B4-BE49-F238E27FC236}">
              <a16:creationId xmlns:a16="http://schemas.microsoft.com/office/drawing/2014/main" id="{00000000-0008-0000-0200-0000C1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490450" y="5162549"/>
          <a:ext cx="2482850" cy="195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590550</xdr:colOff>
      <xdr:row>12</xdr:row>
      <xdr:rowOff>0</xdr:rowOff>
    </xdr:from>
    <xdr:to>
      <xdr:col>8</xdr:col>
      <xdr:colOff>38100</xdr:colOff>
      <xdr:row>15</xdr:row>
      <xdr:rowOff>485775</xdr:rowOff>
    </xdr:to>
    <xdr:pic>
      <xdr:nvPicPr>
        <xdr:cNvPr id="19650" name="图片 18">
          <a:extLst>
            <a:ext uri="{FF2B5EF4-FFF2-40B4-BE49-F238E27FC236}">
              <a16:creationId xmlns:a16="http://schemas.microsoft.com/office/drawing/2014/main" id="{00000000-0008-0000-0200-0000C2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05250" y="5143500"/>
          <a:ext cx="252412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16</xdr:row>
      <xdr:rowOff>495299</xdr:rowOff>
    </xdr:from>
    <xdr:to>
      <xdr:col>4</xdr:col>
      <xdr:colOff>40028</xdr:colOff>
      <xdr:row>21</xdr:row>
      <xdr:rowOff>9525</xdr:rowOff>
    </xdr:to>
    <xdr:pic>
      <xdr:nvPicPr>
        <xdr:cNvPr id="19651" name="图片 19">
          <a:extLst>
            <a:ext uri="{FF2B5EF4-FFF2-40B4-BE49-F238E27FC236}">
              <a16:creationId xmlns:a16="http://schemas.microsoft.com/office/drawing/2014/main" id="{00000000-0008-0000-0200-0000C3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66775" y="7619999"/>
          <a:ext cx="2487953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609600</xdr:colOff>
      <xdr:row>17</xdr:row>
      <xdr:rowOff>19050</xdr:rowOff>
    </xdr:from>
    <xdr:to>
      <xdr:col>8</xdr:col>
      <xdr:colOff>19050</xdr:colOff>
      <xdr:row>21</xdr:row>
      <xdr:rowOff>1</xdr:rowOff>
    </xdr:to>
    <xdr:pic>
      <xdr:nvPicPr>
        <xdr:cNvPr id="19652" name="图片 20">
          <a:extLst>
            <a:ext uri="{FF2B5EF4-FFF2-40B4-BE49-F238E27FC236}">
              <a16:creationId xmlns:a16="http://schemas.microsoft.com/office/drawing/2014/main" id="{00000000-0008-0000-0200-0000C4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24300" y="7639050"/>
          <a:ext cx="250507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41275</xdr:colOff>
      <xdr:row>17</xdr:row>
      <xdr:rowOff>31749</xdr:rowOff>
    </xdr:from>
    <xdr:to>
      <xdr:col>12</xdr:col>
      <xdr:colOff>2801</xdr:colOff>
      <xdr:row>21</xdr:row>
      <xdr:rowOff>50894</xdr:rowOff>
    </xdr:to>
    <xdr:pic>
      <xdr:nvPicPr>
        <xdr:cNvPr id="19653" name="图片 21">
          <a:extLst>
            <a:ext uri="{FF2B5EF4-FFF2-40B4-BE49-F238E27FC236}">
              <a16:creationId xmlns:a16="http://schemas.microsoft.com/office/drawing/2014/main" id="{00000000-0008-0000-0200-0000C5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50069" y="7293161"/>
          <a:ext cx="2704166" cy="19913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25400</xdr:colOff>
      <xdr:row>17</xdr:row>
      <xdr:rowOff>31750</xdr:rowOff>
    </xdr:from>
    <xdr:to>
      <xdr:col>23</xdr:col>
      <xdr:colOff>800100</xdr:colOff>
      <xdr:row>20</xdr:row>
      <xdr:rowOff>485775</xdr:rowOff>
    </xdr:to>
    <xdr:pic>
      <xdr:nvPicPr>
        <xdr:cNvPr id="19654" name="图片 22">
          <a:extLst>
            <a:ext uri="{FF2B5EF4-FFF2-40B4-BE49-F238E27FC236}">
              <a16:creationId xmlns:a16="http://schemas.microsoft.com/office/drawing/2014/main" id="{00000000-0008-0000-0200-0000C6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22550" y="7651750"/>
          <a:ext cx="2432050" cy="193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12699</xdr:colOff>
      <xdr:row>17</xdr:row>
      <xdr:rowOff>19050</xdr:rowOff>
    </xdr:from>
    <xdr:to>
      <xdr:col>16</xdr:col>
      <xdr:colOff>2801</xdr:colOff>
      <xdr:row>20</xdr:row>
      <xdr:rowOff>485775</xdr:rowOff>
    </xdr:to>
    <xdr:pic>
      <xdr:nvPicPr>
        <xdr:cNvPr id="19655" name="图片 23">
          <a:extLst>
            <a:ext uri="{FF2B5EF4-FFF2-40B4-BE49-F238E27FC236}">
              <a16:creationId xmlns:a16="http://schemas.microsoft.com/office/drawing/2014/main" id="{00000000-0008-0000-0200-0000C7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770346" y="7280462"/>
          <a:ext cx="2732742" cy="1945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28575</xdr:colOff>
      <xdr:row>17</xdr:row>
      <xdr:rowOff>25400</xdr:rowOff>
    </xdr:from>
    <xdr:to>
      <xdr:col>19</xdr:col>
      <xdr:colOff>819150</xdr:colOff>
      <xdr:row>20</xdr:row>
      <xdr:rowOff>476250</xdr:rowOff>
    </xdr:to>
    <xdr:pic>
      <xdr:nvPicPr>
        <xdr:cNvPr id="19656" name="图片 24">
          <a:extLst>
            <a:ext uri="{FF2B5EF4-FFF2-40B4-BE49-F238E27FC236}">
              <a16:creationId xmlns:a16="http://schemas.microsoft.com/office/drawing/2014/main" id="{00000000-0008-0000-0200-0000C8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525375" y="7645400"/>
          <a:ext cx="2447925" cy="193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926986</xdr:colOff>
      <xdr:row>22</xdr:row>
      <xdr:rowOff>0</xdr:rowOff>
    </xdr:from>
    <xdr:to>
      <xdr:col>4</xdr:col>
      <xdr:colOff>9121</xdr:colOff>
      <xdr:row>25</xdr:row>
      <xdr:rowOff>476249</xdr:rowOff>
    </xdr:to>
    <xdr:pic>
      <xdr:nvPicPr>
        <xdr:cNvPr id="19657" name="图片 25">
          <a:extLst>
            <a:ext uri="{FF2B5EF4-FFF2-40B4-BE49-F238E27FC236}">
              <a16:creationId xmlns:a16="http://schemas.microsoft.com/office/drawing/2014/main" id="{00000000-0008-0000-0200-0000C9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26986" y="9644063"/>
          <a:ext cx="2780959" cy="19560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22</xdr:row>
      <xdr:rowOff>19049</xdr:rowOff>
    </xdr:from>
    <xdr:to>
      <xdr:col>8</xdr:col>
      <xdr:colOff>9525</xdr:colOff>
      <xdr:row>26</xdr:row>
      <xdr:rowOff>9524</xdr:rowOff>
    </xdr:to>
    <xdr:pic>
      <xdr:nvPicPr>
        <xdr:cNvPr id="19658" name="图片 26">
          <a:extLst>
            <a:ext uri="{FF2B5EF4-FFF2-40B4-BE49-F238E27FC236}">
              <a16:creationId xmlns:a16="http://schemas.microsoft.com/office/drawing/2014/main" id="{00000000-0008-0000-0200-0000CA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33825" y="10115549"/>
          <a:ext cx="2495550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49492</xdr:colOff>
      <xdr:row>22</xdr:row>
      <xdr:rowOff>57150</xdr:rowOff>
    </xdr:from>
    <xdr:to>
      <xdr:col>12</xdr:col>
      <xdr:colOff>1120</xdr:colOff>
      <xdr:row>26</xdr:row>
      <xdr:rowOff>25930</xdr:rowOff>
    </xdr:to>
    <xdr:pic>
      <xdr:nvPicPr>
        <xdr:cNvPr id="19659" name="图片 27">
          <a:extLst>
            <a:ext uri="{FF2B5EF4-FFF2-40B4-BE49-F238E27FC236}">
              <a16:creationId xmlns:a16="http://schemas.microsoft.com/office/drawing/2014/main" id="{00000000-0008-0000-0200-0000CB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897967" y="9982200"/>
          <a:ext cx="2437653" cy="194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311151</xdr:colOff>
      <xdr:row>22</xdr:row>
      <xdr:rowOff>19050</xdr:rowOff>
    </xdr:from>
    <xdr:to>
      <xdr:col>23</xdr:col>
      <xdr:colOff>781050</xdr:colOff>
      <xdr:row>26</xdr:row>
      <xdr:rowOff>9525</xdr:rowOff>
    </xdr:to>
    <xdr:pic>
      <xdr:nvPicPr>
        <xdr:cNvPr id="19660" name="图片 28">
          <a:extLst>
            <a:ext uri="{FF2B5EF4-FFF2-40B4-BE49-F238E27FC236}">
              <a16:creationId xmlns:a16="http://schemas.microsoft.com/office/drawing/2014/main" id="{00000000-0008-0000-0200-0000CC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293976" y="10115550"/>
          <a:ext cx="2441574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66674</xdr:rowOff>
    </xdr:from>
    <xdr:to>
      <xdr:col>16</xdr:col>
      <xdr:colOff>11206</xdr:colOff>
      <xdr:row>25</xdr:row>
      <xdr:rowOff>457198</xdr:rowOff>
    </xdr:to>
    <xdr:pic>
      <xdr:nvPicPr>
        <xdr:cNvPr id="19661" name="图片 29">
          <a:extLst>
            <a:ext uri="{FF2B5EF4-FFF2-40B4-BE49-F238E27FC236}">
              <a16:creationId xmlns:a16="http://schemas.microsoft.com/office/drawing/2014/main" id="{00000000-0008-0000-0200-0000CD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757647" y="9681321"/>
          <a:ext cx="2767853" cy="18697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63500</xdr:colOff>
      <xdr:row>22</xdr:row>
      <xdr:rowOff>34925</xdr:rowOff>
    </xdr:from>
    <xdr:to>
      <xdr:col>19</xdr:col>
      <xdr:colOff>785358</xdr:colOff>
      <xdr:row>25</xdr:row>
      <xdr:rowOff>476249</xdr:rowOff>
    </xdr:to>
    <xdr:pic>
      <xdr:nvPicPr>
        <xdr:cNvPr id="19662" name="图片 30">
          <a:extLst>
            <a:ext uri="{FF2B5EF4-FFF2-40B4-BE49-F238E27FC236}">
              <a16:creationId xmlns:a16="http://schemas.microsoft.com/office/drawing/2014/main" id="{00000000-0008-0000-0200-0000CE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560300" y="10131425"/>
          <a:ext cx="2379208" cy="192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4</xdr:col>
      <xdr:colOff>1928</xdr:colOff>
      <xdr:row>31</xdr:row>
      <xdr:rowOff>0</xdr:rowOff>
    </xdr:to>
    <xdr:pic>
      <xdr:nvPicPr>
        <xdr:cNvPr id="19663" name="图片 13535">
          <a:extLst>
            <a:ext uri="{FF2B5EF4-FFF2-40B4-BE49-F238E27FC236}">
              <a16:creationId xmlns:a16="http://schemas.microsoft.com/office/drawing/2014/main" id="{00000000-0008-0000-0200-0000CF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28675" y="12144375"/>
          <a:ext cx="2487953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19050</xdr:colOff>
      <xdr:row>27</xdr:row>
      <xdr:rowOff>0</xdr:rowOff>
    </xdr:from>
    <xdr:to>
      <xdr:col>8</xdr:col>
      <xdr:colOff>19050</xdr:colOff>
      <xdr:row>31</xdr:row>
      <xdr:rowOff>0</xdr:rowOff>
    </xdr:to>
    <xdr:pic>
      <xdr:nvPicPr>
        <xdr:cNvPr id="19664" name="图片 13536">
          <a:extLst>
            <a:ext uri="{FF2B5EF4-FFF2-40B4-BE49-F238E27FC236}">
              <a16:creationId xmlns:a16="http://schemas.microsoft.com/office/drawing/2014/main" id="{00000000-0008-0000-0200-0000D0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52875" y="12144375"/>
          <a:ext cx="2486025" cy="198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3175</xdr:colOff>
      <xdr:row>26</xdr:row>
      <xdr:rowOff>257736</xdr:rowOff>
    </xdr:from>
    <xdr:to>
      <xdr:col>12</xdr:col>
      <xdr:colOff>0</xdr:colOff>
      <xdr:row>30</xdr:row>
      <xdr:rowOff>476249</xdr:rowOff>
    </xdr:to>
    <xdr:pic>
      <xdr:nvPicPr>
        <xdr:cNvPr id="19665" name="图片 13537">
          <a:extLst>
            <a:ext uri="{FF2B5EF4-FFF2-40B4-BE49-F238E27FC236}">
              <a16:creationId xmlns:a16="http://schemas.microsoft.com/office/drawing/2014/main" id="{00000000-0008-0000-0200-0000D1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611969" y="11844618"/>
          <a:ext cx="2753472" cy="1966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311150</xdr:colOff>
      <xdr:row>27</xdr:row>
      <xdr:rowOff>79375</xdr:rowOff>
    </xdr:from>
    <xdr:to>
      <xdr:col>23</xdr:col>
      <xdr:colOff>800100</xdr:colOff>
      <xdr:row>30</xdr:row>
      <xdr:rowOff>466725</xdr:rowOff>
    </xdr:to>
    <xdr:pic>
      <xdr:nvPicPr>
        <xdr:cNvPr id="19666" name="图片 13568">
          <a:extLst>
            <a:ext uri="{FF2B5EF4-FFF2-40B4-BE49-F238E27FC236}">
              <a16:creationId xmlns:a16="http://schemas.microsoft.com/office/drawing/2014/main" id="{00000000-0008-0000-0200-0000D2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293975" y="12223750"/>
          <a:ext cx="2460625" cy="187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3175</xdr:colOff>
      <xdr:row>26</xdr:row>
      <xdr:rowOff>257736</xdr:rowOff>
    </xdr:from>
    <xdr:to>
      <xdr:col>16</xdr:col>
      <xdr:colOff>2800</xdr:colOff>
      <xdr:row>30</xdr:row>
      <xdr:rowOff>485774</xdr:rowOff>
    </xdr:to>
    <xdr:pic>
      <xdr:nvPicPr>
        <xdr:cNvPr id="19667" name="图片 13569">
          <a:extLst>
            <a:ext uri="{FF2B5EF4-FFF2-40B4-BE49-F238E27FC236}">
              <a16:creationId xmlns:a16="http://schemas.microsoft.com/office/drawing/2014/main" id="{00000000-0008-0000-0200-0000D3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760822" y="11844618"/>
          <a:ext cx="2742265" cy="19761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320675</xdr:colOff>
      <xdr:row>27</xdr:row>
      <xdr:rowOff>82550</xdr:rowOff>
    </xdr:from>
    <xdr:to>
      <xdr:col>19</xdr:col>
      <xdr:colOff>737733</xdr:colOff>
      <xdr:row>30</xdr:row>
      <xdr:rowOff>485775</xdr:rowOff>
    </xdr:to>
    <xdr:pic>
      <xdr:nvPicPr>
        <xdr:cNvPr id="19668" name="图片 13570">
          <a:extLst>
            <a:ext uri="{FF2B5EF4-FFF2-40B4-BE49-F238E27FC236}">
              <a16:creationId xmlns:a16="http://schemas.microsoft.com/office/drawing/2014/main" id="{00000000-0008-0000-0200-0000D44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493625" y="12226925"/>
          <a:ext cx="2398258" cy="188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113461</xdr:rowOff>
    </xdr:from>
    <xdr:to>
      <xdr:col>5</xdr:col>
      <xdr:colOff>11205</xdr:colOff>
      <xdr:row>8</xdr:row>
      <xdr:rowOff>155482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8736" y="718579"/>
          <a:ext cx="2566145" cy="192460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</xdr:row>
      <xdr:rowOff>117662</xdr:rowOff>
    </xdr:from>
    <xdr:to>
      <xdr:col>10</xdr:col>
      <xdr:colOff>0</xdr:colOff>
      <xdr:row>8</xdr:row>
      <xdr:rowOff>151279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707" y="722780"/>
          <a:ext cx="2554940" cy="191620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113460</xdr:rowOff>
    </xdr:from>
    <xdr:to>
      <xdr:col>14</xdr:col>
      <xdr:colOff>638734</xdr:colOff>
      <xdr:row>8</xdr:row>
      <xdr:rowOff>147077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77853" y="718578"/>
          <a:ext cx="2554940" cy="1916205"/>
        </a:xfrm>
        <a:prstGeom prst="rect">
          <a:avLst/>
        </a:prstGeom>
      </xdr:spPr>
    </xdr:pic>
    <xdr:clientData/>
  </xdr:twoCellAnchor>
  <xdr:twoCellAnchor editAs="oneCell">
    <xdr:from>
      <xdr:col>16</xdr:col>
      <xdr:colOff>11206</xdr:colOff>
      <xdr:row>1</xdr:row>
      <xdr:rowOff>151278</xdr:rowOff>
    </xdr:from>
    <xdr:to>
      <xdr:col>19</xdr:col>
      <xdr:colOff>560294</xdr:colOff>
      <xdr:row>8</xdr:row>
      <xdr:rowOff>117660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02588" y="756396"/>
          <a:ext cx="2465294" cy="18489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203106</xdr:rowOff>
    </xdr:from>
    <xdr:to>
      <xdr:col>5</xdr:col>
      <xdr:colOff>11205</xdr:colOff>
      <xdr:row>17</xdr:row>
      <xdr:rowOff>88246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8735" y="3643312"/>
          <a:ext cx="2566146" cy="192461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198904</xdr:rowOff>
    </xdr:from>
    <xdr:to>
      <xdr:col>10</xdr:col>
      <xdr:colOff>22412</xdr:colOff>
      <xdr:row>17</xdr:row>
      <xdr:rowOff>92448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706" y="3639110"/>
          <a:ext cx="2577353" cy="1933014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10</xdr:row>
      <xdr:rowOff>212912</xdr:rowOff>
    </xdr:from>
    <xdr:to>
      <xdr:col>15</xdr:col>
      <xdr:colOff>0</xdr:colOff>
      <xdr:row>17</xdr:row>
      <xdr:rowOff>89647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77854" y="3653118"/>
          <a:ext cx="2554940" cy="1916205"/>
        </a:xfrm>
        <a:prstGeom prst="rect">
          <a:avLst/>
        </a:prstGeom>
      </xdr:spPr>
    </xdr:pic>
    <xdr:clientData/>
  </xdr:twoCellAnchor>
  <xdr:twoCellAnchor editAs="oneCell">
    <xdr:from>
      <xdr:col>16</xdr:col>
      <xdr:colOff>14942</xdr:colOff>
      <xdr:row>10</xdr:row>
      <xdr:rowOff>233921</xdr:rowOff>
    </xdr:from>
    <xdr:to>
      <xdr:col>19</xdr:col>
      <xdr:colOff>582706</xdr:colOff>
      <xdr:row>17</xdr:row>
      <xdr:rowOff>57428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06324" y="3674127"/>
          <a:ext cx="2483970" cy="1862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117662</xdr:rowOff>
    </xdr:from>
    <xdr:to>
      <xdr:col>4</xdr:col>
      <xdr:colOff>638734</xdr:colOff>
      <xdr:row>8</xdr:row>
      <xdr:rowOff>151279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8735" y="722780"/>
          <a:ext cx="2554940" cy="19162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109259</xdr:rowOff>
    </xdr:from>
    <xdr:to>
      <xdr:col>10</xdr:col>
      <xdr:colOff>22411</xdr:colOff>
      <xdr:row>8</xdr:row>
      <xdr:rowOff>159685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706" y="714377"/>
          <a:ext cx="2577352" cy="193301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109258</xdr:rowOff>
    </xdr:from>
    <xdr:to>
      <xdr:col>14</xdr:col>
      <xdr:colOff>638734</xdr:colOff>
      <xdr:row>8</xdr:row>
      <xdr:rowOff>142875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77853" y="714376"/>
          <a:ext cx="2554940" cy="1916205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</xdr:row>
      <xdr:rowOff>117662</xdr:rowOff>
    </xdr:from>
    <xdr:to>
      <xdr:col>20</xdr:col>
      <xdr:colOff>-1</xdr:colOff>
      <xdr:row>8</xdr:row>
      <xdr:rowOff>151279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91383" y="722780"/>
          <a:ext cx="2554940" cy="191620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203107</xdr:rowOff>
    </xdr:from>
    <xdr:to>
      <xdr:col>5</xdr:col>
      <xdr:colOff>11205</xdr:colOff>
      <xdr:row>17</xdr:row>
      <xdr:rowOff>88246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8736" y="3643313"/>
          <a:ext cx="2566145" cy="19246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203106</xdr:rowOff>
    </xdr:from>
    <xdr:to>
      <xdr:col>10</xdr:col>
      <xdr:colOff>11205</xdr:colOff>
      <xdr:row>17</xdr:row>
      <xdr:rowOff>88246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706" y="3643312"/>
          <a:ext cx="2566146" cy="192461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10</xdr:row>
      <xdr:rowOff>203107</xdr:rowOff>
    </xdr:from>
    <xdr:to>
      <xdr:col>15</xdr:col>
      <xdr:colOff>11205</xdr:colOff>
      <xdr:row>17</xdr:row>
      <xdr:rowOff>88246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77854" y="3643313"/>
          <a:ext cx="2566145" cy="1924609"/>
        </a:xfrm>
        <a:prstGeom prst="rect">
          <a:avLst/>
        </a:prstGeom>
      </xdr:spPr>
    </xdr:pic>
    <xdr:clientData/>
  </xdr:twoCellAnchor>
  <xdr:twoCellAnchor editAs="oneCell">
    <xdr:from>
      <xdr:col>16</xdr:col>
      <xdr:colOff>11207</xdr:colOff>
      <xdr:row>10</xdr:row>
      <xdr:rowOff>235324</xdr:rowOff>
    </xdr:from>
    <xdr:to>
      <xdr:col>19</xdr:col>
      <xdr:colOff>560294</xdr:colOff>
      <xdr:row>17</xdr:row>
      <xdr:rowOff>44824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02589" y="3675530"/>
          <a:ext cx="2465293" cy="18489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113460</xdr:rowOff>
    </xdr:from>
    <xdr:to>
      <xdr:col>4</xdr:col>
      <xdr:colOff>638734</xdr:colOff>
      <xdr:row>8</xdr:row>
      <xdr:rowOff>147077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8735" y="718578"/>
          <a:ext cx="2554940" cy="19162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109257</xdr:rowOff>
    </xdr:from>
    <xdr:to>
      <xdr:col>10</xdr:col>
      <xdr:colOff>11205</xdr:colOff>
      <xdr:row>8</xdr:row>
      <xdr:rowOff>151279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706" y="714375"/>
          <a:ext cx="2566146" cy="192461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109257</xdr:rowOff>
    </xdr:from>
    <xdr:to>
      <xdr:col>15</xdr:col>
      <xdr:colOff>11205</xdr:colOff>
      <xdr:row>8</xdr:row>
      <xdr:rowOff>151279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77853" y="714375"/>
          <a:ext cx="2566146" cy="192461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</xdr:row>
      <xdr:rowOff>134471</xdr:rowOff>
    </xdr:from>
    <xdr:to>
      <xdr:col>19</xdr:col>
      <xdr:colOff>582706</xdr:colOff>
      <xdr:row>8</xdr:row>
      <xdr:rowOff>126066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91383" y="739589"/>
          <a:ext cx="2498911" cy="187418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224118</xdr:rowOff>
    </xdr:from>
    <xdr:to>
      <xdr:col>5</xdr:col>
      <xdr:colOff>0</xdr:colOff>
      <xdr:row>17</xdr:row>
      <xdr:rowOff>100853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8736" y="3664324"/>
          <a:ext cx="2554940" cy="191620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</xdr:row>
      <xdr:rowOff>217114</xdr:rowOff>
    </xdr:from>
    <xdr:to>
      <xdr:col>9</xdr:col>
      <xdr:colOff>627528</xdr:colOff>
      <xdr:row>17</xdr:row>
      <xdr:rowOff>85444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707" y="3657320"/>
          <a:ext cx="2543733" cy="1907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203106</xdr:rowOff>
    </xdr:from>
    <xdr:to>
      <xdr:col>15</xdr:col>
      <xdr:colOff>11205</xdr:colOff>
      <xdr:row>17</xdr:row>
      <xdr:rowOff>88246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77853" y="3643312"/>
          <a:ext cx="2566146" cy="1924610"/>
        </a:xfrm>
        <a:prstGeom prst="rect">
          <a:avLst/>
        </a:prstGeom>
      </xdr:spPr>
    </xdr:pic>
    <xdr:clientData/>
  </xdr:twoCellAnchor>
  <xdr:twoCellAnchor editAs="oneCell">
    <xdr:from>
      <xdr:col>16</xdr:col>
      <xdr:colOff>11206</xdr:colOff>
      <xdr:row>10</xdr:row>
      <xdr:rowOff>284068</xdr:rowOff>
    </xdr:from>
    <xdr:to>
      <xdr:col>19</xdr:col>
      <xdr:colOff>537884</xdr:colOff>
      <xdr:row>17</xdr:row>
      <xdr:rowOff>76761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02588" y="3724274"/>
          <a:ext cx="2442884" cy="18321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627529</xdr:colOff>
      <xdr:row>1</xdr:row>
      <xdr:rowOff>102254</xdr:rowOff>
    </xdr:from>
    <xdr:to>
      <xdr:col>5</xdr:col>
      <xdr:colOff>22411</xdr:colOff>
      <xdr:row>8</xdr:row>
      <xdr:rowOff>161085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7529" y="707372"/>
          <a:ext cx="2588558" cy="1941419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</xdr:row>
      <xdr:rowOff>109258</xdr:rowOff>
    </xdr:from>
    <xdr:to>
      <xdr:col>10</xdr:col>
      <xdr:colOff>0</xdr:colOff>
      <xdr:row>8</xdr:row>
      <xdr:rowOff>142875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707" y="714376"/>
          <a:ext cx="2554940" cy="1916205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</xdr:row>
      <xdr:rowOff>117663</xdr:rowOff>
    </xdr:from>
    <xdr:to>
      <xdr:col>15</xdr:col>
      <xdr:colOff>22412</xdr:colOff>
      <xdr:row>8</xdr:row>
      <xdr:rowOff>168089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77854" y="722781"/>
          <a:ext cx="2577352" cy="1933014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</xdr:row>
      <xdr:rowOff>116261</xdr:rowOff>
    </xdr:from>
    <xdr:to>
      <xdr:col>19</xdr:col>
      <xdr:colOff>627529</xdr:colOff>
      <xdr:row>8</xdr:row>
      <xdr:rowOff>141474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91383" y="721379"/>
          <a:ext cx="2543734" cy="190780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207309</xdr:rowOff>
    </xdr:from>
    <xdr:to>
      <xdr:col>5</xdr:col>
      <xdr:colOff>0</xdr:colOff>
      <xdr:row>17</xdr:row>
      <xdr:rowOff>84044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8736" y="3647515"/>
          <a:ext cx="2554940" cy="19162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203106</xdr:rowOff>
    </xdr:from>
    <xdr:to>
      <xdr:col>10</xdr:col>
      <xdr:colOff>11205</xdr:colOff>
      <xdr:row>17</xdr:row>
      <xdr:rowOff>88246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706" y="3643312"/>
          <a:ext cx="2566146" cy="192461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10</xdr:row>
      <xdr:rowOff>203107</xdr:rowOff>
    </xdr:from>
    <xdr:to>
      <xdr:col>15</xdr:col>
      <xdr:colOff>11205</xdr:colOff>
      <xdr:row>17</xdr:row>
      <xdr:rowOff>88246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77854" y="3643313"/>
          <a:ext cx="2566145" cy="1924609"/>
        </a:xfrm>
        <a:prstGeom prst="rect">
          <a:avLst/>
        </a:prstGeom>
      </xdr:spPr>
    </xdr:pic>
    <xdr:clientData/>
  </xdr:twoCellAnchor>
  <xdr:twoCellAnchor editAs="oneCell">
    <xdr:from>
      <xdr:col>16</xdr:col>
      <xdr:colOff>11205</xdr:colOff>
      <xdr:row>10</xdr:row>
      <xdr:rowOff>232242</xdr:rowOff>
    </xdr:from>
    <xdr:to>
      <xdr:col>19</xdr:col>
      <xdr:colOff>560294</xdr:colOff>
      <xdr:row>17</xdr:row>
      <xdr:rowOff>41743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02587" y="3672448"/>
          <a:ext cx="2465295" cy="18489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111200</xdr:rowOff>
    </xdr:from>
    <xdr:to>
      <xdr:col>5</xdr:col>
      <xdr:colOff>17972</xdr:colOff>
      <xdr:row>8</xdr:row>
      <xdr:rowOff>151636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996" y="722238"/>
          <a:ext cx="2569952" cy="19274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114570</xdr:rowOff>
    </xdr:from>
    <xdr:to>
      <xdr:col>9</xdr:col>
      <xdr:colOff>637994</xdr:colOff>
      <xdr:row>8</xdr:row>
      <xdr:rowOff>141527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283" y="725608"/>
          <a:ext cx="2551980" cy="191398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121309</xdr:rowOff>
    </xdr:from>
    <xdr:to>
      <xdr:col>15</xdr:col>
      <xdr:colOff>8985</xdr:colOff>
      <xdr:row>8</xdr:row>
      <xdr:rowOff>155006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68656" y="732347"/>
          <a:ext cx="2560966" cy="19207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121309</xdr:rowOff>
    </xdr:from>
    <xdr:to>
      <xdr:col>19</xdr:col>
      <xdr:colOff>637994</xdr:colOff>
      <xdr:row>8</xdr:row>
      <xdr:rowOff>148266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80071" y="732347"/>
          <a:ext cx="2551980" cy="191398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229139</xdr:rowOff>
    </xdr:from>
    <xdr:to>
      <xdr:col>5</xdr:col>
      <xdr:colOff>0</xdr:colOff>
      <xdr:row>17</xdr:row>
      <xdr:rowOff>67393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7996" y="3679705"/>
          <a:ext cx="2551980" cy="1913985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</xdr:row>
      <xdr:rowOff>229140</xdr:rowOff>
    </xdr:from>
    <xdr:to>
      <xdr:col>10</xdr:col>
      <xdr:colOff>0</xdr:colOff>
      <xdr:row>17</xdr:row>
      <xdr:rowOff>67394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284" y="3679706"/>
          <a:ext cx="2551980" cy="191398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229139</xdr:rowOff>
    </xdr:from>
    <xdr:to>
      <xdr:col>14</xdr:col>
      <xdr:colOff>637994</xdr:colOff>
      <xdr:row>17</xdr:row>
      <xdr:rowOff>67393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68656" y="3679705"/>
          <a:ext cx="2551980" cy="1913985"/>
        </a:xfrm>
        <a:prstGeom prst="rect">
          <a:avLst/>
        </a:prstGeom>
      </xdr:spPr>
    </xdr:pic>
    <xdr:clientData/>
  </xdr:twoCellAnchor>
  <xdr:twoCellAnchor editAs="oneCell">
    <xdr:from>
      <xdr:col>15</xdr:col>
      <xdr:colOff>341462</xdr:colOff>
      <xdr:row>10</xdr:row>
      <xdr:rowOff>219029</xdr:rowOff>
    </xdr:from>
    <xdr:to>
      <xdr:col>20</xdr:col>
      <xdr:colOff>3235</xdr:colOff>
      <xdr:row>17</xdr:row>
      <xdr:rowOff>73189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62099" y="3669595"/>
          <a:ext cx="2573188" cy="19298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109257</xdr:rowOff>
    </xdr:from>
    <xdr:to>
      <xdr:col>5</xdr:col>
      <xdr:colOff>22412</xdr:colOff>
      <xdr:row>8</xdr:row>
      <xdr:rowOff>159683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8736" y="714375"/>
          <a:ext cx="2577352" cy="19330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119062</xdr:rowOff>
    </xdr:from>
    <xdr:to>
      <xdr:col>10</xdr:col>
      <xdr:colOff>11205</xdr:colOff>
      <xdr:row>8</xdr:row>
      <xdr:rowOff>161084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706" y="724180"/>
          <a:ext cx="2566146" cy="192461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</xdr:row>
      <xdr:rowOff>121865</xdr:rowOff>
    </xdr:from>
    <xdr:to>
      <xdr:col>15</xdr:col>
      <xdr:colOff>0</xdr:colOff>
      <xdr:row>8</xdr:row>
      <xdr:rowOff>155482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77854" y="726983"/>
          <a:ext cx="2554940" cy="1916205"/>
        </a:xfrm>
        <a:prstGeom prst="rect">
          <a:avLst/>
        </a:prstGeom>
      </xdr:spPr>
    </xdr:pic>
    <xdr:clientData/>
  </xdr:twoCellAnchor>
  <xdr:twoCellAnchor editAs="oneCell">
    <xdr:from>
      <xdr:col>15</xdr:col>
      <xdr:colOff>351116</xdr:colOff>
      <xdr:row>1</xdr:row>
      <xdr:rowOff>170889</xdr:rowOff>
    </xdr:from>
    <xdr:to>
      <xdr:col>19</xdr:col>
      <xdr:colOff>537884</xdr:colOff>
      <xdr:row>8</xdr:row>
      <xdr:rowOff>134472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83910" y="776007"/>
          <a:ext cx="2461562" cy="1846171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634999</xdr:colOff>
      <xdr:row>10</xdr:row>
      <xdr:rowOff>208709</xdr:rowOff>
    </xdr:from>
    <xdr:to>
      <xdr:col>5</xdr:col>
      <xdr:colOff>22411</xdr:colOff>
      <xdr:row>17</xdr:row>
      <xdr:rowOff>105055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4999" y="3648915"/>
          <a:ext cx="2581088" cy="1935816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10</xdr:row>
      <xdr:rowOff>208710</xdr:rowOff>
    </xdr:from>
    <xdr:to>
      <xdr:col>10</xdr:col>
      <xdr:colOff>11205</xdr:colOff>
      <xdr:row>17</xdr:row>
      <xdr:rowOff>93849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30707" y="3648916"/>
          <a:ext cx="2566145" cy="1924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10</xdr:row>
      <xdr:rowOff>210110</xdr:rowOff>
    </xdr:from>
    <xdr:to>
      <xdr:col>15</xdr:col>
      <xdr:colOff>22412</xdr:colOff>
      <xdr:row>17</xdr:row>
      <xdr:rowOff>103654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577854" y="3650316"/>
          <a:ext cx="2577352" cy="1933014"/>
        </a:xfrm>
        <a:prstGeom prst="rect">
          <a:avLst/>
        </a:prstGeom>
      </xdr:spPr>
    </xdr:pic>
    <xdr:clientData/>
  </xdr:twoCellAnchor>
  <xdr:twoCellAnchor editAs="oneCell">
    <xdr:from>
      <xdr:col>15</xdr:col>
      <xdr:colOff>347383</xdr:colOff>
      <xdr:row>10</xdr:row>
      <xdr:rowOff>226918</xdr:rowOff>
    </xdr:from>
    <xdr:to>
      <xdr:col>19</xdr:col>
      <xdr:colOff>605119</xdr:colOff>
      <xdr:row>17</xdr:row>
      <xdr:rowOff>86845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80177" y="3667124"/>
          <a:ext cx="2532530" cy="1899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opLeftCell="A67" workbookViewId="0">
      <selection activeCell="W13" sqref="W13"/>
    </sheetView>
  </sheetViews>
  <sheetFormatPr defaultRowHeight="15.75"/>
  <cols>
    <col min="1" max="1" width="11.6640625" style="9" customWidth="1"/>
    <col min="2" max="2" width="7" style="9" customWidth="1"/>
    <col min="3" max="3" width="16" style="9" customWidth="1"/>
    <col min="4" max="4" width="18" style="9" customWidth="1"/>
    <col min="5" max="5" width="21" style="21" customWidth="1"/>
    <col min="6" max="17" width="8.6640625" style="9" customWidth="1"/>
    <col min="18" max="16384" width="9.33203125" style="9"/>
  </cols>
  <sheetData>
    <row r="1" spans="1:17" s="8" customFormat="1" ht="28.5" customHeight="1">
      <c r="A1" s="45" t="s">
        <v>98</v>
      </c>
      <c r="B1" s="46"/>
      <c r="C1" s="46"/>
      <c r="D1" s="46"/>
      <c r="E1" s="47"/>
      <c r="F1" s="48" t="s">
        <v>99</v>
      </c>
      <c r="G1" s="49"/>
      <c r="H1" s="49"/>
      <c r="I1" s="49"/>
      <c r="J1" s="49"/>
      <c r="K1" s="50" t="s">
        <v>100</v>
      </c>
      <c r="L1" s="50"/>
      <c r="M1" s="50"/>
      <c r="N1" s="50"/>
      <c r="O1" s="50"/>
      <c r="P1" s="50"/>
      <c r="Q1" s="50"/>
    </row>
    <row r="2" spans="1:17" s="8" customFormat="1" ht="28.5" customHeight="1">
      <c r="A2" s="51" t="s">
        <v>101</v>
      </c>
      <c r="B2" s="52"/>
      <c r="C2" s="53"/>
      <c r="D2" s="48" t="s">
        <v>102</v>
      </c>
      <c r="E2" s="49"/>
      <c r="F2" s="48" t="s">
        <v>162</v>
      </c>
      <c r="G2" s="49"/>
      <c r="H2" s="49"/>
      <c r="I2" s="54"/>
      <c r="J2" s="50" t="s">
        <v>103</v>
      </c>
      <c r="K2" s="50"/>
      <c r="L2" s="50"/>
      <c r="M2" s="50"/>
      <c r="N2" s="50"/>
      <c r="O2" s="50" t="s">
        <v>163</v>
      </c>
      <c r="P2" s="50"/>
      <c r="Q2" s="50"/>
    </row>
    <row r="3" spans="1:17" s="8" customFormat="1" ht="28.5" customHeight="1">
      <c r="A3" s="48" t="s">
        <v>104</v>
      </c>
      <c r="B3" s="49"/>
      <c r="C3" s="49"/>
      <c r="D3" s="54"/>
      <c r="E3" s="50" t="s">
        <v>105</v>
      </c>
      <c r="F3" s="50"/>
      <c r="G3" s="50"/>
      <c r="H3" s="50"/>
      <c r="I3" s="50"/>
      <c r="J3" s="50"/>
      <c r="K3" s="48" t="s">
        <v>106</v>
      </c>
      <c r="L3" s="49"/>
      <c r="M3" s="49"/>
      <c r="N3" s="49"/>
      <c r="O3" s="49"/>
      <c r="P3" s="49"/>
      <c r="Q3" s="54"/>
    </row>
    <row r="4" spans="1:17" s="8" customFormat="1" ht="28.5" customHeight="1">
      <c r="A4" s="48" t="s">
        <v>107</v>
      </c>
      <c r="B4" s="49"/>
      <c r="C4" s="49"/>
      <c r="D4" s="49"/>
      <c r="E4" s="54"/>
      <c r="F4" s="50" t="s">
        <v>108</v>
      </c>
      <c r="G4" s="50"/>
      <c r="H4" s="50"/>
      <c r="I4" s="50"/>
      <c r="J4" s="50"/>
      <c r="K4" s="50" t="s">
        <v>109</v>
      </c>
      <c r="L4" s="50"/>
      <c r="M4" s="50"/>
      <c r="N4" s="50"/>
      <c r="O4" s="50"/>
      <c r="P4" s="50"/>
      <c r="Q4" s="50"/>
    </row>
    <row r="5" spans="1:17" ht="22.5" customHeight="1">
      <c r="A5" s="55"/>
      <c r="B5" s="57" t="s">
        <v>110</v>
      </c>
      <c r="C5" s="58"/>
      <c r="D5" s="59"/>
      <c r="E5" s="62" t="s">
        <v>111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8" customFormat="1" ht="22.5" customHeight="1">
      <c r="A6" s="56"/>
      <c r="B6" s="60"/>
      <c r="C6" s="61"/>
      <c r="D6" s="61"/>
      <c r="E6" s="18" t="s">
        <v>112</v>
      </c>
      <c r="F6" s="19">
        <v>1</v>
      </c>
      <c r="G6" s="19">
        <v>2</v>
      </c>
      <c r="H6" s="19">
        <v>3</v>
      </c>
      <c r="I6" s="19">
        <v>4</v>
      </c>
      <c r="J6" s="19">
        <v>5</v>
      </c>
      <c r="K6" s="19">
        <v>6</v>
      </c>
      <c r="L6" s="19">
        <v>7</v>
      </c>
      <c r="M6" s="19">
        <v>8</v>
      </c>
      <c r="N6" s="19">
        <v>9</v>
      </c>
      <c r="O6" s="19">
        <v>10</v>
      </c>
      <c r="P6" s="19">
        <v>11</v>
      </c>
      <c r="Q6" s="19">
        <v>12</v>
      </c>
    </row>
    <row r="7" spans="1:17" ht="22.5" customHeight="1">
      <c r="A7" s="65"/>
      <c r="B7" s="67" t="s">
        <v>113</v>
      </c>
      <c r="C7" s="68"/>
      <c r="D7" s="69"/>
      <c r="E7" s="73" t="s">
        <v>114</v>
      </c>
      <c r="F7" s="65" t="s">
        <v>94</v>
      </c>
      <c r="G7" s="65" t="s">
        <v>94</v>
      </c>
      <c r="H7" s="65" t="s">
        <v>94</v>
      </c>
      <c r="I7" s="65" t="s">
        <v>94</v>
      </c>
      <c r="J7" s="65" t="s">
        <v>94</v>
      </c>
      <c r="K7" s="65" t="s">
        <v>94</v>
      </c>
      <c r="L7" s="65"/>
      <c r="M7" s="65"/>
      <c r="N7" s="65"/>
      <c r="O7" s="65"/>
      <c r="P7" s="65"/>
      <c r="Q7" s="65"/>
    </row>
    <row r="8" spans="1:17" ht="22.5" customHeight="1">
      <c r="A8" s="66"/>
      <c r="B8" s="70"/>
      <c r="C8" s="71"/>
      <c r="D8" s="72"/>
      <c r="E8" s="74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  <row r="9" spans="1:17" s="8" customFormat="1" ht="53.25" customHeight="1">
      <c r="A9" s="66"/>
      <c r="B9" s="67" t="s">
        <v>115</v>
      </c>
      <c r="C9" s="68"/>
      <c r="D9" s="69"/>
      <c r="E9" s="15" t="s">
        <v>116</v>
      </c>
      <c r="F9" s="16" t="s">
        <v>94</v>
      </c>
      <c r="G9" s="16" t="s">
        <v>94</v>
      </c>
      <c r="H9" s="16" t="s">
        <v>94</v>
      </c>
      <c r="I9" s="16" t="s">
        <v>94</v>
      </c>
      <c r="J9" s="16" t="s">
        <v>94</v>
      </c>
      <c r="K9" s="16" t="s">
        <v>94</v>
      </c>
      <c r="L9" s="16"/>
      <c r="M9" s="16"/>
      <c r="N9" s="16"/>
      <c r="O9" s="16"/>
      <c r="P9" s="16"/>
      <c r="Q9" s="16"/>
    </row>
    <row r="10" spans="1:17" s="8" customFormat="1" ht="22.5" customHeight="1">
      <c r="A10" s="86" t="s">
        <v>117</v>
      </c>
      <c r="B10" s="89" t="s">
        <v>118</v>
      </c>
      <c r="C10" s="90"/>
      <c r="D10" s="91"/>
      <c r="E10" s="13" t="s">
        <v>119</v>
      </c>
      <c r="F10" s="12">
        <v>0.4</v>
      </c>
      <c r="G10" s="12">
        <v>0.45</v>
      </c>
      <c r="H10" s="12">
        <v>0.6</v>
      </c>
      <c r="I10" s="12">
        <v>0.45</v>
      </c>
      <c r="J10" s="12">
        <v>0.3</v>
      </c>
      <c r="K10" s="12">
        <v>0.4</v>
      </c>
      <c r="L10" s="12"/>
      <c r="M10" s="12"/>
      <c r="N10" s="12"/>
      <c r="O10" s="12"/>
      <c r="P10" s="12"/>
      <c r="Q10" s="12"/>
    </row>
    <row r="11" spans="1:17" s="8" customFormat="1" ht="22.5" customHeight="1">
      <c r="A11" s="87"/>
      <c r="B11" s="92"/>
      <c r="C11" s="93"/>
      <c r="D11" s="94"/>
      <c r="E11" s="13" t="s">
        <v>120</v>
      </c>
      <c r="F11" s="12">
        <v>0.35</v>
      </c>
      <c r="G11" s="12">
        <v>0.4</v>
      </c>
      <c r="H11" s="12">
        <v>0.6</v>
      </c>
      <c r="I11" s="12">
        <v>0.55000000000000004</v>
      </c>
      <c r="J11" s="12">
        <v>0.3</v>
      </c>
      <c r="K11" s="12">
        <v>0.35</v>
      </c>
      <c r="L11" s="12"/>
      <c r="M11" s="12"/>
      <c r="N11" s="12"/>
      <c r="O11" s="12"/>
      <c r="P11" s="12"/>
      <c r="Q11" s="12"/>
    </row>
    <row r="12" spans="1:17" s="8" customFormat="1" ht="22.5" customHeight="1">
      <c r="A12" s="87"/>
      <c r="B12" s="92"/>
      <c r="C12" s="93"/>
      <c r="D12" s="94"/>
      <c r="E12" s="13" t="s">
        <v>121</v>
      </c>
      <c r="F12" s="12">
        <v>0.3</v>
      </c>
      <c r="G12" s="12">
        <v>0.3</v>
      </c>
      <c r="H12" s="12">
        <v>0.25</v>
      </c>
      <c r="I12" s="12">
        <v>0.3</v>
      </c>
      <c r="J12" s="12">
        <v>0.3</v>
      </c>
      <c r="K12" s="12">
        <v>0.35</v>
      </c>
      <c r="L12" s="12"/>
      <c r="M12" s="12"/>
      <c r="N12" s="12"/>
      <c r="O12" s="12"/>
      <c r="P12" s="12"/>
      <c r="Q12" s="12"/>
    </row>
    <row r="13" spans="1:17" s="8" customFormat="1" ht="22.5" customHeight="1">
      <c r="A13" s="87"/>
      <c r="B13" s="92"/>
      <c r="C13" s="93"/>
      <c r="D13" s="94"/>
      <c r="E13" s="13" t="s">
        <v>122</v>
      </c>
      <c r="F13" s="12">
        <v>0.35</v>
      </c>
      <c r="G13" s="12">
        <v>0.3</v>
      </c>
      <c r="H13" s="12">
        <v>0.35</v>
      </c>
      <c r="I13" s="12">
        <v>0.4</v>
      </c>
      <c r="J13" s="12">
        <v>0.3</v>
      </c>
      <c r="K13" s="12">
        <v>0.35</v>
      </c>
      <c r="L13" s="12"/>
      <c r="M13" s="12"/>
      <c r="N13" s="12"/>
      <c r="O13" s="12"/>
      <c r="P13" s="12"/>
      <c r="Q13" s="12"/>
    </row>
    <row r="14" spans="1:17" s="8" customFormat="1" ht="22.5" customHeight="1">
      <c r="A14" s="87"/>
      <c r="B14" s="92"/>
      <c r="C14" s="93"/>
      <c r="D14" s="94"/>
      <c r="E14" s="13" t="s">
        <v>123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s="8" customFormat="1" ht="46.5" customHeight="1">
      <c r="A15" s="88"/>
      <c r="B15" s="95"/>
      <c r="C15" s="96"/>
      <c r="D15" s="97"/>
      <c r="E15" s="20" t="s">
        <v>124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s="8" customFormat="1" ht="33.75" customHeight="1">
      <c r="A16" s="75" t="s">
        <v>125</v>
      </c>
      <c r="B16" s="67" t="s">
        <v>126</v>
      </c>
      <c r="C16" s="78"/>
      <c r="D16" s="79"/>
      <c r="E16" s="15" t="s">
        <v>127</v>
      </c>
      <c r="F16" s="19" t="s">
        <v>95</v>
      </c>
      <c r="G16" s="19" t="s">
        <v>95</v>
      </c>
      <c r="H16" s="19" t="s">
        <v>95</v>
      </c>
      <c r="I16" s="19" t="s">
        <v>95</v>
      </c>
      <c r="J16" s="19" t="s">
        <v>95</v>
      </c>
      <c r="K16" s="19" t="s">
        <v>95</v>
      </c>
      <c r="L16" s="19"/>
      <c r="M16" s="19"/>
      <c r="N16" s="19"/>
      <c r="O16" s="19"/>
      <c r="P16" s="19"/>
      <c r="Q16" s="19"/>
    </row>
    <row r="17" spans="1:17" s="8" customFormat="1" ht="33.75" customHeight="1">
      <c r="A17" s="76"/>
      <c r="B17" s="80"/>
      <c r="C17" s="81"/>
      <c r="D17" s="82"/>
      <c r="E17" s="15" t="s">
        <v>0</v>
      </c>
      <c r="F17" s="19" t="s">
        <v>94</v>
      </c>
      <c r="G17" s="19" t="s">
        <v>94</v>
      </c>
      <c r="H17" s="19" t="s">
        <v>94</v>
      </c>
      <c r="I17" s="19" t="s">
        <v>94</v>
      </c>
      <c r="J17" s="19" t="s">
        <v>94</v>
      </c>
      <c r="K17" s="19" t="s">
        <v>94</v>
      </c>
      <c r="L17" s="19"/>
      <c r="M17" s="19"/>
      <c r="N17" s="19"/>
      <c r="O17" s="19"/>
      <c r="P17" s="19"/>
      <c r="Q17" s="19"/>
    </row>
    <row r="18" spans="1:17" s="8" customFormat="1" ht="33.75" customHeight="1">
      <c r="A18" s="76"/>
      <c r="B18" s="80"/>
      <c r="C18" s="81"/>
      <c r="D18" s="82"/>
      <c r="E18" s="15" t="s">
        <v>1</v>
      </c>
      <c r="F18" s="19" t="s">
        <v>94</v>
      </c>
      <c r="G18" s="19" t="s">
        <v>94</v>
      </c>
      <c r="H18" s="19" t="s">
        <v>94</v>
      </c>
      <c r="I18" s="19" t="s">
        <v>94</v>
      </c>
      <c r="J18" s="19" t="s">
        <v>94</v>
      </c>
      <c r="K18" s="19" t="s">
        <v>94</v>
      </c>
      <c r="L18" s="19"/>
      <c r="M18" s="19"/>
      <c r="N18" s="19"/>
      <c r="O18" s="19"/>
      <c r="P18" s="19"/>
      <c r="Q18" s="19"/>
    </row>
    <row r="19" spans="1:17" s="8" customFormat="1" ht="33.75" customHeight="1">
      <c r="A19" s="77"/>
      <c r="B19" s="83"/>
      <c r="C19" s="84"/>
      <c r="D19" s="85"/>
      <c r="E19" s="15" t="s">
        <v>2</v>
      </c>
      <c r="F19" s="19" t="s">
        <v>94</v>
      </c>
      <c r="G19" s="19" t="s">
        <v>94</v>
      </c>
      <c r="H19" s="19" t="s">
        <v>94</v>
      </c>
      <c r="I19" s="19" t="s">
        <v>94</v>
      </c>
      <c r="J19" s="19" t="s">
        <v>94</v>
      </c>
      <c r="K19" s="19" t="s">
        <v>94</v>
      </c>
      <c r="L19" s="19"/>
      <c r="M19" s="19"/>
      <c r="N19" s="19"/>
      <c r="O19" s="19"/>
      <c r="P19" s="19"/>
      <c r="Q19" s="19"/>
    </row>
    <row r="20" spans="1:17" s="8" customFormat="1" ht="33.75" customHeight="1">
      <c r="A20" s="75" t="s">
        <v>128</v>
      </c>
      <c r="B20" s="67" t="s">
        <v>129</v>
      </c>
      <c r="C20" s="78"/>
      <c r="D20" s="79"/>
      <c r="E20" s="13" t="s">
        <v>130</v>
      </c>
      <c r="F20" s="19" t="s">
        <v>94</v>
      </c>
      <c r="G20" s="19" t="s">
        <v>94</v>
      </c>
      <c r="H20" s="19" t="s">
        <v>94</v>
      </c>
      <c r="I20" s="19" t="s">
        <v>94</v>
      </c>
      <c r="J20" s="19" t="s">
        <v>94</v>
      </c>
      <c r="K20" s="19" t="s">
        <v>94</v>
      </c>
      <c r="L20" s="19"/>
      <c r="M20" s="19"/>
      <c r="N20" s="19"/>
      <c r="O20" s="19"/>
      <c r="P20" s="19"/>
      <c r="Q20" s="19"/>
    </row>
    <row r="21" spans="1:17" s="8" customFormat="1" ht="33.75" customHeight="1">
      <c r="A21" s="76"/>
      <c r="B21" s="80"/>
      <c r="C21" s="81"/>
      <c r="D21" s="82"/>
      <c r="E21" s="13" t="s">
        <v>131</v>
      </c>
      <c r="F21" s="19" t="s">
        <v>94</v>
      </c>
      <c r="G21" s="19" t="s">
        <v>94</v>
      </c>
      <c r="H21" s="19" t="s">
        <v>94</v>
      </c>
      <c r="I21" s="19" t="s">
        <v>94</v>
      </c>
      <c r="J21" s="19" t="s">
        <v>94</v>
      </c>
      <c r="K21" s="19" t="s">
        <v>94</v>
      </c>
      <c r="L21" s="19"/>
      <c r="M21" s="19"/>
      <c r="N21" s="19"/>
      <c r="O21" s="19"/>
      <c r="P21" s="19"/>
      <c r="Q21" s="19"/>
    </row>
    <row r="22" spans="1:17" s="8" customFormat="1" ht="33.75" customHeight="1">
      <c r="A22" s="76"/>
      <c r="B22" s="80"/>
      <c r="C22" s="81"/>
      <c r="D22" s="82"/>
      <c r="E22" s="13" t="s">
        <v>132</v>
      </c>
      <c r="F22" s="19" t="s">
        <v>94</v>
      </c>
      <c r="G22" s="19" t="s">
        <v>94</v>
      </c>
      <c r="H22" s="19" t="s">
        <v>94</v>
      </c>
      <c r="I22" s="19" t="s">
        <v>94</v>
      </c>
      <c r="J22" s="19" t="s">
        <v>94</v>
      </c>
      <c r="K22" s="19" t="s">
        <v>94</v>
      </c>
      <c r="L22" s="19"/>
      <c r="M22" s="19"/>
      <c r="N22" s="19"/>
      <c r="O22" s="19"/>
      <c r="P22" s="19"/>
      <c r="Q22" s="19"/>
    </row>
    <row r="23" spans="1:17" s="8" customFormat="1" ht="33.75" customHeight="1">
      <c r="A23" s="77"/>
      <c r="B23" s="83"/>
      <c r="C23" s="84"/>
      <c r="D23" s="85"/>
      <c r="E23" s="13" t="s">
        <v>133</v>
      </c>
      <c r="F23" s="19" t="s">
        <v>94</v>
      </c>
      <c r="G23" s="19" t="s">
        <v>94</v>
      </c>
      <c r="H23" s="19" t="s">
        <v>94</v>
      </c>
      <c r="I23" s="19" t="s">
        <v>94</v>
      </c>
      <c r="J23" s="19" t="s">
        <v>94</v>
      </c>
      <c r="K23" s="19" t="s">
        <v>94</v>
      </c>
      <c r="L23" s="19"/>
      <c r="M23" s="19"/>
      <c r="N23" s="19"/>
      <c r="O23" s="19"/>
      <c r="P23" s="19"/>
      <c r="Q23" s="19"/>
    </row>
    <row r="24" spans="1:17" s="8" customFormat="1" ht="33.75" customHeight="1">
      <c r="A24" s="75" t="s">
        <v>134</v>
      </c>
      <c r="B24" s="67" t="s">
        <v>135</v>
      </c>
      <c r="C24" s="68"/>
      <c r="D24" s="69"/>
      <c r="E24" s="13" t="s">
        <v>130</v>
      </c>
      <c r="F24" s="19" t="s">
        <v>94</v>
      </c>
      <c r="G24" s="19" t="s">
        <v>94</v>
      </c>
      <c r="H24" s="19" t="s">
        <v>94</v>
      </c>
      <c r="I24" s="19" t="s">
        <v>94</v>
      </c>
      <c r="J24" s="19" t="s">
        <v>94</v>
      </c>
      <c r="K24" s="19" t="s">
        <v>94</v>
      </c>
      <c r="L24" s="19"/>
      <c r="M24" s="19"/>
      <c r="N24" s="19"/>
      <c r="O24" s="19"/>
      <c r="P24" s="19"/>
      <c r="Q24" s="19"/>
    </row>
    <row r="25" spans="1:17" s="8" customFormat="1" ht="33.75" customHeight="1">
      <c r="A25" s="76"/>
      <c r="B25" s="70"/>
      <c r="C25" s="71"/>
      <c r="D25" s="72"/>
      <c r="E25" s="13" t="s">
        <v>131</v>
      </c>
      <c r="F25" s="19" t="s">
        <v>94</v>
      </c>
      <c r="G25" s="19" t="s">
        <v>94</v>
      </c>
      <c r="H25" s="19" t="s">
        <v>94</v>
      </c>
      <c r="I25" s="19" t="s">
        <v>94</v>
      </c>
      <c r="J25" s="19" t="s">
        <v>94</v>
      </c>
      <c r="K25" s="19" t="s">
        <v>94</v>
      </c>
      <c r="L25" s="19"/>
      <c r="M25" s="19"/>
      <c r="N25" s="19"/>
      <c r="O25" s="19"/>
      <c r="P25" s="19"/>
      <c r="Q25" s="19"/>
    </row>
    <row r="26" spans="1:17" s="8" customFormat="1" ht="33.75" customHeight="1">
      <c r="A26" s="76"/>
      <c r="B26" s="70"/>
      <c r="C26" s="71"/>
      <c r="D26" s="72"/>
      <c r="E26" s="13" t="s">
        <v>132</v>
      </c>
      <c r="F26" s="19" t="s">
        <v>94</v>
      </c>
      <c r="G26" s="19" t="s">
        <v>94</v>
      </c>
      <c r="H26" s="19" t="s">
        <v>94</v>
      </c>
      <c r="I26" s="19" t="s">
        <v>94</v>
      </c>
      <c r="J26" s="19" t="s">
        <v>94</v>
      </c>
      <c r="K26" s="19" t="s">
        <v>94</v>
      </c>
      <c r="L26" s="19"/>
      <c r="M26" s="19"/>
      <c r="N26" s="19"/>
      <c r="O26" s="19"/>
      <c r="P26" s="19"/>
      <c r="Q26" s="19"/>
    </row>
    <row r="27" spans="1:17" s="8" customFormat="1" ht="33.75" customHeight="1">
      <c r="A27" s="77"/>
      <c r="B27" s="98"/>
      <c r="C27" s="99"/>
      <c r="D27" s="100"/>
      <c r="E27" s="13" t="s">
        <v>133</v>
      </c>
      <c r="F27" s="19" t="s">
        <v>94</v>
      </c>
      <c r="G27" s="19" t="s">
        <v>94</v>
      </c>
      <c r="H27" s="19" t="s">
        <v>94</v>
      </c>
      <c r="I27" s="19" t="s">
        <v>94</v>
      </c>
      <c r="J27" s="19" t="s">
        <v>94</v>
      </c>
      <c r="K27" s="19" t="s">
        <v>94</v>
      </c>
      <c r="L27" s="19"/>
      <c r="M27" s="19"/>
      <c r="N27" s="19"/>
      <c r="O27" s="19"/>
      <c r="P27" s="19"/>
      <c r="Q27" s="19"/>
    </row>
    <row r="28" spans="1:17" ht="25.5" customHeight="1">
      <c r="A28" s="75" t="s">
        <v>136</v>
      </c>
      <c r="B28" s="67" t="s">
        <v>137</v>
      </c>
      <c r="C28" s="78"/>
      <c r="D28" s="79"/>
      <c r="E28" s="15" t="s">
        <v>130</v>
      </c>
      <c r="F28" s="19" t="s">
        <v>94</v>
      </c>
      <c r="G28" s="19" t="s">
        <v>94</v>
      </c>
      <c r="H28" s="19" t="s">
        <v>94</v>
      </c>
      <c r="I28" s="19" t="s">
        <v>94</v>
      </c>
      <c r="J28" s="19" t="s">
        <v>94</v>
      </c>
      <c r="K28" s="19" t="s">
        <v>94</v>
      </c>
      <c r="L28" s="17"/>
      <c r="M28" s="17"/>
      <c r="N28" s="17"/>
      <c r="O28" s="17"/>
      <c r="P28" s="17"/>
      <c r="Q28" s="17"/>
    </row>
    <row r="29" spans="1:17" ht="25.5" customHeight="1">
      <c r="A29" s="76"/>
      <c r="B29" s="80"/>
      <c r="C29" s="81"/>
      <c r="D29" s="82"/>
      <c r="E29" s="13" t="s">
        <v>131</v>
      </c>
      <c r="F29" s="19" t="s">
        <v>94</v>
      </c>
      <c r="G29" s="19" t="s">
        <v>94</v>
      </c>
      <c r="H29" s="19" t="s">
        <v>94</v>
      </c>
      <c r="I29" s="19" t="s">
        <v>94</v>
      </c>
      <c r="J29" s="19" t="s">
        <v>94</v>
      </c>
      <c r="K29" s="19" t="s">
        <v>94</v>
      </c>
      <c r="L29" s="17"/>
      <c r="M29" s="17"/>
      <c r="N29" s="17"/>
      <c r="O29" s="17"/>
      <c r="P29" s="17"/>
      <c r="Q29" s="17"/>
    </row>
    <row r="30" spans="1:17" ht="25.5" customHeight="1">
      <c r="A30" s="76"/>
      <c r="B30" s="80"/>
      <c r="C30" s="81"/>
      <c r="D30" s="82"/>
      <c r="E30" s="13" t="s">
        <v>132</v>
      </c>
      <c r="F30" s="19" t="s">
        <v>94</v>
      </c>
      <c r="G30" s="19" t="s">
        <v>94</v>
      </c>
      <c r="H30" s="19" t="s">
        <v>94</v>
      </c>
      <c r="I30" s="19" t="s">
        <v>94</v>
      </c>
      <c r="J30" s="19" t="s">
        <v>94</v>
      </c>
      <c r="K30" s="19" t="s">
        <v>94</v>
      </c>
      <c r="L30" s="17"/>
      <c r="M30" s="17"/>
      <c r="N30" s="17"/>
      <c r="O30" s="17"/>
      <c r="P30" s="17"/>
      <c r="Q30" s="17"/>
    </row>
    <row r="31" spans="1:17" ht="25.5" customHeight="1">
      <c r="A31" s="76"/>
      <c r="B31" s="80"/>
      <c r="C31" s="81"/>
      <c r="D31" s="82"/>
      <c r="E31" s="13" t="s">
        <v>133</v>
      </c>
      <c r="F31" s="19" t="s">
        <v>94</v>
      </c>
      <c r="G31" s="19" t="s">
        <v>94</v>
      </c>
      <c r="H31" s="19" t="s">
        <v>94</v>
      </c>
      <c r="I31" s="19" t="s">
        <v>94</v>
      </c>
      <c r="J31" s="19" t="s">
        <v>94</v>
      </c>
      <c r="K31" s="19" t="s">
        <v>94</v>
      </c>
      <c r="L31" s="17"/>
      <c r="M31" s="17"/>
      <c r="N31" s="17"/>
      <c r="O31" s="17"/>
      <c r="P31" s="17"/>
      <c r="Q31" s="17"/>
    </row>
    <row r="32" spans="1:17" ht="25.5" customHeight="1">
      <c r="A32" s="76"/>
      <c r="B32" s="80"/>
      <c r="C32" s="81"/>
      <c r="D32" s="82"/>
      <c r="E32" s="15" t="s">
        <v>138</v>
      </c>
      <c r="F32" s="19" t="s">
        <v>94</v>
      </c>
      <c r="G32" s="19" t="s">
        <v>94</v>
      </c>
      <c r="H32" s="19" t="s">
        <v>94</v>
      </c>
      <c r="I32" s="19" t="s">
        <v>94</v>
      </c>
      <c r="J32" s="19" t="s">
        <v>94</v>
      </c>
      <c r="K32" s="19" t="s">
        <v>94</v>
      </c>
      <c r="L32" s="17"/>
      <c r="M32" s="17"/>
      <c r="N32" s="17"/>
      <c r="O32" s="17"/>
      <c r="P32" s="17"/>
      <c r="Q32" s="17"/>
    </row>
    <row r="33" spans="1:17" ht="25.5" customHeight="1">
      <c r="A33" s="76"/>
      <c r="B33" s="80"/>
      <c r="C33" s="81"/>
      <c r="D33" s="82"/>
      <c r="E33" s="15" t="s">
        <v>139</v>
      </c>
      <c r="F33" s="19" t="s">
        <v>94</v>
      </c>
      <c r="G33" s="19" t="s">
        <v>94</v>
      </c>
      <c r="H33" s="19" t="s">
        <v>94</v>
      </c>
      <c r="I33" s="19" t="s">
        <v>94</v>
      </c>
      <c r="J33" s="19" t="s">
        <v>94</v>
      </c>
      <c r="K33" s="19" t="s">
        <v>94</v>
      </c>
      <c r="L33" s="17"/>
      <c r="M33" s="17"/>
      <c r="N33" s="17"/>
      <c r="O33" s="17"/>
      <c r="P33" s="17"/>
      <c r="Q33" s="17"/>
    </row>
    <row r="34" spans="1:17" ht="45" customHeight="1">
      <c r="A34" s="76"/>
      <c r="B34" s="80"/>
      <c r="C34" s="81"/>
      <c r="D34" s="82"/>
      <c r="E34" s="14" t="s">
        <v>140</v>
      </c>
      <c r="F34" s="19" t="s">
        <v>97</v>
      </c>
      <c r="G34" s="19" t="s">
        <v>97</v>
      </c>
      <c r="H34" s="19" t="s">
        <v>97</v>
      </c>
      <c r="I34" s="19" t="s">
        <v>97</v>
      </c>
      <c r="J34" s="19" t="s">
        <v>97</v>
      </c>
      <c r="K34" s="19" t="s">
        <v>97</v>
      </c>
      <c r="L34" s="17"/>
      <c r="M34" s="17"/>
      <c r="N34" s="17"/>
      <c r="O34" s="17"/>
      <c r="P34" s="17"/>
      <c r="Q34" s="17"/>
    </row>
    <row r="35" spans="1:17" ht="64.5" customHeight="1">
      <c r="A35" s="77"/>
      <c r="B35" s="83"/>
      <c r="C35" s="84"/>
      <c r="D35" s="85"/>
      <c r="E35" s="14" t="s">
        <v>141</v>
      </c>
      <c r="F35" s="19" t="s">
        <v>97</v>
      </c>
      <c r="G35" s="19" t="s">
        <v>97</v>
      </c>
      <c r="H35" s="19" t="s">
        <v>97</v>
      </c>
      <c r="I35" s="19" t="s">
        <v>97</v>
      </c>
      <c r="J35" s="19" t="s">
        <v>97</v>
      </c>
      <c r="K35" s="19" t="s">
        <v>97</v>
      </c>
      <c r="L35" s="17"/>
      <c r="M35" s="17"/>
      <c r="N35" s="17"/>
      <c r="O35" s="17"/>
      <c r="P35" s="17"/>
      <c r="Q35" s="17"/>
    </row>
    <row r="36" spans="1:17" ht="24.75" customHeight="1">
      <c r="A36" s="75" t="s">
        <v>142</v>
      </c>
      <c r="B36" s="67" t="s">
        <v>143</v>
      </c>
      <c r="C36" s="68"/>
      <c r="D36" s="69"/>
      <c r="E36" s="15" t="s">
        <v>130</v>
      </c>
      <c r="F36" s="19" t="s">
        <v>94</v>
      </c>
      <c r="G36" s="19" t="s">
        <v>94</v>
      </c>
      <c r="H36" s="19" t="s">
        <v>94</v>
      </c>
      <c r="I36" s="19" t="s">
        <v>94</v>
      </c>
      <c r="J36" s="19" t="s">
        <v>94</v>
      </c>
      <c r="K36" s="19" t="s">
        <v>94</v>
      </c>
      <c r="L36" s="17"/>
      <c r="M36" s="17"/>
      <c r="N36" s="17"/>
      <c r="O36" s="17"/>
      <c r="P36" s="17"/>
      <c r="Q36" s="17"/>
    </row>
    <row r="37" spans="1:17" ht="24.75" customHeight="1">
      <c r="A37" s="76"/>
      <c r="B37" s="70"/>
      <c r="C37" s="71"/>
      <c r="D37" s="72"/>
      <c r="E37" s="13" t="s">
        <v>131</v>
      </c>
      <c r="F37" s="19" t="s">
        <v>94</v>
      </c>
      <c r="G37" s="19" t="s">
        <v>94</v>
      </c>
      <c r="H37" s="19" t="s">
        <v>94</v>
      </c>
      <c r="I37" s="19" t="s">
        <v>94</v>
      </c>
      <c r="J37" s="19" t="s">
        <v>94</v>
      </c>
      <c r="K37" s="19" t="s">
        <v>94</v>
      </c>
      <c r="L37" s="17"/>
      <c r="M37" s="17"/>
      <c r="N37" s="17"/>
      <c r="O37" s="17"/>
      <c r="P37" s="17"/>
      <c r="Q37" s="17"/>
    </row>
    <row r="38" spans="1:17" ht="24.75" customHeight="1">
      <c r="A38" s="76"/>
      <c r="B38" s="70"/>
      <c r="C38" s="71"/>
      <c r="D38" s="72"/>
      <c r="E38" s="13" t="s">
        <v>132</v>
      </c>
      <c r="F38" s="19" t="s">
        <v>94</v>
      </c>
      <c r="G38" s="19" t="s">
        <v>94</v>
      </c>
      <c r="H38" s="19" t="s">
        <v>94</v>
      </c>
      <c r="I38" s="19" t="s">
        <v>94</v>
      </c>
      <c r="J38" s="19" t="s">
        <v>94</v>
      </c>
      <c r="K38" s="19" t="s">
        <v>94</v>
      </c>
      <c r="L38" s="17"/>
      <c r="M38" s="17"/>
      <c r="N38" s="17"/>
      <c r="O38" s="17"/>
      <c r="P38" s="17"/>
      <c r="Q38" s="17"/>
    </row>
    <row r="39" spans="1:17" ht="24.75" customHeight="1">
      <c r="A39" s="76"/>
      <c r="B39" s="70"/>
      <c r="C39" s="71"/>
      <c r="D39" s="72"/>
      <c r="E39" s="13" t="s">
        <v>133</v>
      </c>
      <c r="F39" s="19" t="s">
        <v>94</v>
      </c>
      <c r="G39" s="19" t="s">
        <v>94</v>
      </c>
      <c r="H39" s="19" t="s">
        <v>94</v>
      </c>
      <c r="I39" s="19" t="s">
        <v>94</v>
      </c>
      <c r="J39" s="19" t="s">
        <v>94</v>
      </c>
      <c r="K39" s="19" t="s">
        <v>94</v>
      </c>
      <c r="L39" s="17"/>
      <c r="M39" s="17"/>
      <c r="N39" s="17"/>
      <c r="O39" s="17"/>
      <c r="P39" s="17"/>
      <c r="Q39" s="17"/>
    </row>
    <row r="40" spans="1:17" ht="24.75" customHeight="1">
      <c r="A40" s="76"/>
      <c r="B40" s="70"/>
      <c r="C40" s="71"/>
      <c r="D40" s="72"/>
      <c r="E40" s="15" t="s">
        <v>138</v>
      </c>
      <c r="F40" s="19" t="s">
        <v>94</v>
      </c>
      <c r="G40" s="19" t="s">
        <v>94</v>
      </c>
      <c r="H40" s="19" t="s">
        <v>94</v>
      </c>
      <c r="I40" s="19" t="s">
        <v>94</v>
      </c>
      <c r="J40" s="19" t="s">
        <v>94</v>
      </c>
      <c r="K40" s="19" t="s">
        <v>94</v>
      </c>
      <c r="L40" s="17"/>
      <c r="M40" s="17"/>
      <c r="N40" s="17"/>
      <c r="O40" s="17"/>
      <c r="P40" s="17"/>
      <c r="Q40" s="17"/>
    </row>
    <row r="41" spans="1:17" ht="24.75" customHeight="1">
      <c r="A41" s="76"/>
      <c r="B41" s="70"/>
      <c r="C41" s="71"/>
      <c r="D41" s="72"/>
      <c r="E41" s="15" t="s">
        <v>139</v>
      </c>
      <c r="F41" s="19" t="s">
        <v>94</v>
      </c>
      <c r="G41" s="19" t="s">
        <v>94</v>
      </c>
      <c r="H41" s="19" t="s">
        <v>94</v>
      </c>
      <c r="I41" s="19" t="s">
        <v>94</v>
      </c>
      <c r="J41" s="19" t="s">
        <v>94</v>
      </c>
      <c r="K41" s="19" t="s">
        <v>94</v>
      </c>
      <c r="L41" s="17"/>
      <c r="M41" s="17"/>
      <c r="N41" s="17"/>
      <c r="O41" s="17"/>
      <c r="P41" s="17"/>
      <c r="Q41" s="17"/>
    </row>
    <row r="42" spans="1:17" ht="24.75" customHeight="1">
      <c r="A42" s="77"/>
      <c r="B42" s="98"/>
      <c r="C42" s="99"/>
      <c r="D42" s="100"/>
      <c r="E42" s="15" t="s">
        <v>144</v>
      </c>
      <c r="F42" s="19" t="s">
        <v>94</v>
      </c>
      <c r="G42" s="19" t="s">
        <v>94</v>
      </c>
      <c r="H42" s="19" t="s">
        <v>94</v>
      </c>
      <c r="I42" s="19" t="s">
        <v>94</v>
      </c>
      <c r="J42" s="19" t="s">
        <v>94</v>
      </c>
      <c r="K42" s="19" t="s">
        <v>94</v>
      </c>
      <c r="L42" s="17"/>
      <c r="M42" s="17"/>
      <c r="N42" s="17"/>
      <c r="O42" s="17"/>
      <c r="P42" s="17"/>
      <c r="Q42" s="17"/>
    </row>
    <row r="43" spans="1:17" ht="37.5" customHeight="1">
      <c r="A43" s="75" t="s">
        <v>125</v>
      </c>
      <c r="B43" s="67" t="s">
        <v>145</v>
      </c>
      <c r="C43" s="78"/>
      <c r="D43" s="79"/>
      <c r="E43" s="15" t="s">
        <v>146</v>
      </c>
      <c r="F43" s="17" t="s">
        <v>96</v>
      </c>
      <c r="G43" s="17" t="s">
        <v>96</v>
      </c>
      <c r="H43" s="17" t="s">
        <v>96</v>
      </c>
      <c r="I43" s="17" t="s">
        <v>96</v>
      </c>
      <c r="J43" s="17" t="s">
        <v>96</v>
      </c>
      <c r="K43" s="17" t="s">
        <v>96</v>
      </c>
      <c r="L43" s="17"/>
      <c r="M43" s="17"/>
      <c r="N43" s="17"/>
      <c r="O43" s="17"/>
      <c r="P43" s="17"/>
      <c r="Q43" s="17"/>
    </row>
    <row r="44" spans="1:17" ht="35.25" customHeight="1">
      <c r="A44" s="77"/>
      <c r="B44" s="83"/>
      <c r="C44" s="84"/>
      <c r="D44" s="85"/>
      <c r="E44" s="15" t="s">
        <v>147</v>
      </c>
      <c r="F44" s="17" t="s">
        <v>96</v>
      </c>
      <c r="G44" s="17" t="s">
        <v>96</v>
      </c>
      <c r="H44" s="17" t="s">
        <v>96</v>
      </c>
      <c r="I44" s="17" t="s">
        <v>96</v>
      </c>
      <c r="J44" s="17" t="s">
        <v>96</v>
      </c>
      <c r="K44" s="17" t="s">
        <v>96</v>
      </c>
      <c r="L44" s="17"/>
      <c r="M44" s="17"/>
      <c r="N44" s="17"/>
      <c r="O44" s="17"/>
      <c r="P44" s="17"/>
      <c r="Q44" s="17"/>
    </row>
    <row r="45" spans="1:17" ht="50.25" customHeight="1">
      <c r="A45" s="17"/>
      <c r="B45" s="48" t="s">
        <v>148</v>
      </c>
      <c r="C45" s="49"/>
      <c r="D45" s="54"/>
      <c r="E45" s="14" t="s">
        <v>149</v>
      </c>
      <c r="F45" s="19" t="s">
        <v>94</v>
      </c>
      <c r="G45" s="19" t="s">
        <v>94</v>
      </c>
      <c r="H45" s="19" t="s">
        <v>94</v>
      </c>
      <c r="I45" s="19" t="s">
        <v>94</v>
      </c>
      <c r="J45" s="19" t="s">
        <v>94</v>
      </c>
      <c r="K45" s="19" t="s">
        <v>94</v>
      </c>
      <c r="L45" s="17"/>
      <c r="M45" s="17"/>
      <c r="N45" s="17"/>
      <c r="O45" s="17"/>
      <c r="P45" s="17"/>
      <c r="Q45" s="17"/>
    </row>
    <row r="46" spans="1:17" ht="39.75" customHeight="1">
      <c r="A46" s="48" t="s">
        <v>150</v>
      </c>
      <c r="B46" s="49"/>
      <c r="C46" s="49"/>
      <c r="D46" s="49"/>
      <c r="E46" s="54"/>
      <c r="F46" s="17">
        <v>11296</v>
      </c>
      <c r="G46" s="17">
        <v>11296</v>
      </c>
      <c r="H46" s="17">
        <v>1376</v>
      </c>
      <c r="I46" s="17">
        <v>1033</v>
      </c>
      <c r="J46" s="17">
        <v>1744</v>
      </c>
      <c r="K46" s="17">
        <v>399</v>
      </c>
      <c r="L46" s="17"/>
      <c r="M46" s="17"/>
      <c r="N46" s="17"/>
      <c r="O46" s="17"/>
      <c r="P46" s="17"/>
      <c r="Q46" s="17"/>
    </row>
    <row r="47" spans="1:17">
      <c r="A47" s="55"/>
      <c r="B47" s="101" t="s">
        <v>110</v>
      </c>
      <c r="C47" s="102"/>
      <c r="D47" s="103"/>
      <c r="K47" s="75" t="s">
        <v>142</v>
      </c>
      <c r="L47" s="67" t="s">
        <v>143</v>
      </c>
      <c r="M47" s="68"/>
      <c r="N47" s="69"/>
    </row>
    <row r="48" spans="1:17" ht="12.75" customHeight="1">
      <c r="A48" s="56"/>
      <c r="B48" s="104"/>
      <c r="C48" s="105"/>
      <c r="D48" s="106"/>
      <c r="K48" s="76"/>
      <c r="L48" s="70"/>
      <c r="M48" s="71"/>
      <c r="N48" s="72"/>
    </row>
    <row r="49" spans="1:14" ht="18" customHeight="1">
      <c r="A49" s="55"/>
      <c r="B49" s="67" t="s">
        <v>113</v>
      </c>
      <c r="C49" s="68"/>
      <c r="D49" s="69"/>
      <c r="K49" s="76"/>
      <c r="L49" s="70"/>
      <c r="M49" s="71"/>
      <c r="N49" s="72"/>
    </row>
    <row r="50" spans="1:14" ht="18" customHeight="1">
      <c r="A50" s="107"/>
      <c r="B50" s="70"/>
      <c r="C50" s="71"/>
      <c r="D50" s="72"/>
      <c r="K50" s="76"/>
      <c r="L50" s="70"/>
      <c r="M50" s="71"/>
      <c r="N50" s="72"/>
    </row>
    <row r="51" spans="1:14" ht="18" customHeight="1">
      <c r="A51" s="107"/>
      <c r="B51" s="70"/>
      <c r="C51" s="71"/>
      <c r="D51" s="72"/>
      <c r="K51" s="76"/>
      <c r="L51" s="70"/>
      <c r="M51" s="71"/>
      <c r="N51" s="72"/>
    </row>
    <row r="52" spans="1:14" ht="18" customHeight="1">
      <c r="A52" s="56"/>
      <c r="B52" s="98"/>
      <c r="C52" s="99"/>
      <c r="D52" s="100"/>
      <c r="K52" s="76"/>
      <c r="L52" s="70"/>
      <c r="M52" s="71"/>
      <c r="N52" s="72"/>
    </row>
    <row r="53" spans="1:14" ht="22.5" customHeight="1">
      <c r="A53" s="75" t="s">
        <v>125</v>
      </c>
      <c r="B53" s="67" t="s">
        <v>126</v>
      </c>
      <c r="C53" s="78"/>
      <c r="D53" s="79"/>
      <c r="K53" s="77"/>
      <c r="L53" s="98"/>
      <c r="M53" s="99"/>
      <c r="N53" s="100"/>
    </row>
    <row r="54" spans="1:14" ht="20.25" customHeight="1">
      <c r="A54" s="76"/>
      <c r="B54" s="80"/>
      <c r="C54" s="81"/>
      <c r="D54" s="82"/>
      <c r="K54" s="75" t="s">
        <v>125</v>
      </c>
      <c r="L54" s="67" t="s">
        <v>145</v>
      </c>
      <c r="M54" s="78"/>
      <c r="N54" s="79"/>
    </row>
    <row r="55" spans="1:14" ht="36.75" customHeight="1">
      <c r="A55" s="76"/>
      <c r="B55" s="80"/>
      <c r="C55" s="81"/>
      <c r="D55" s="82"/>
      <c r="K55" s="77"/>
      <c r="L55" s="83"/>
      <c r="M55" s="84"/>
      <c r="N55" s="85"/>
    </row>
    <row r="56" spans="1:14" ht="36" customHeight="1">
      <c r="A56" s="77"/>
      <c r="B56" s="83"/>
      <c r="C56" s="84"/>
      <c r="D56" s="85"/>
      <c r="K56" s="17"/>
      <c r="L56" s="48" t="s">
        <v>148</v>
      </c>
      <c r="M56" s="49"/>
      <c r="N56" s="54"/>
    </row>
    <row r="57" spans="1:14" s="8" customFormat="1" ht="29.25" customHeight="1">
      <c r="A57" s="75" t="s">
        <v>128</v>
      </c>
      <c r="B57" s="110" t="s">
        <v>129</v>
      </c>
      <c r="C57" s="111"/>
      <c r="D57" s="112"/>
      <c r="E57" s="21"/>
    </row>
    <row r="58" spans="1:14" s="8" customFormat="1" ht="29.25" customHeight="1">
      <c r="A58" s="76"/>
      <c r="B58" s="113"/>
      <c r="C58" s="114"/>
      <c r="D58" s="115"/>
      <c r="E58" s="21"/>
    </row>
    <row r="59" spans="1:14" s="8" customFormat="1" ht="29.25" customHeight="1">
      <c r="A59" s="76"/>
      <c r="B59" s="113"/>
      <c r="C59" s="114"/>
      <c r="D59" s="115"/>
      <c r="E59" s="21"/>
    </row>
    <row r="60" spans="1:14" s="8" customFormat="1" ht="15.75" customHeight="1">
      <c r="A60" s="77"/>
      <c r="B60" s="116"/>
      <c r="C60" s="117"/>
      <c r="D60" s="118"/>
      <c r="E60" s="21"/>
    </row>
    <row r="61" spans="1:14" ht="18" customHeight="1">
      <c r="A61" s="86" t="s">
        <v>134</v>
      </c>
      <c r="B61" s="67" t="s">
        <v>135</v>
      </c>
      <c r="C61" s="68"/>
      <c r="D61" s="69"/>
    </row>
    <row r="62" spans="1:14" ht="18" customHeight="1">
      <c r="A62" s="87"/>
      <c r="B62" s="70"/>
      <c r="C62" s="71"/>
      <c r="D62" s="72"/>
    </row>
    <row r="63" spans="1:14" ht="18" customHeight="1">
      <c r="A63" s="87"/>
      <c r="B63" s="70"/>
      <c r="C63" s="71"/>
      <c r="D63" s="72"/>
    </row>
    <row r="64" spans="1:14" ht="18" customHeight="1">
      <c r="A64" s="88"/>
      <c r="B64" s="98"/>
      <c r="C64" s="99"/>
      <c r="D64" s="100"/>
    </row>
    <row r="65" spans="1:7" ht="30" customHeight="1">
      <c r="A65" s="119" t="s">
        <v>136</v>
      </c>
      <c r="B65" s="109" t="s">
        <v>137</v>
      </c>
      <c r="C65" s="50"/>
      <c r="D65" s="50"/>
    </row>
    <row r="66" spans="1:7" ht="30" customHeight="1">
      <c r="A66" s="119"/>
      <c r="B66" s="50"/>
      <c r="C66" s="50"/>
      <c r="D66" s="50"/>
      <c r="G66"/>
    </row>
    <row r="67" spans="1:7" ht="30" customHeight="1">
      <c r="A67" s="119"/>
      <c r="B67" s="50"/>
      <c r="C67" s="50"/>
      <c r="D67" s="50"/>
    </row>
    <row r="68" spans="1:7" ht="30" customHeight="1">
      <c r="A68" s="119"/>
      <c r="B68" s="50"/>
      <c r="C68" s="50"/>
      <c r="D68" s="50"/>
    </row>
    <row r="69" spans="1:7" ht="30" customHeight="1">
      <c r="A69" s="119"/>
      <c r="B69" s="50"/>
      <c r="C69" s="50"/>
      <c r="D69" s="50"/>
    </row>
    <row r="70" spans="1:7" ht="30" customHeight="1">
      <c r="A70" s="119"/>
      <c r="B70" s="50"/>
      <c r="C70" s="50"/>
      <c r="D70" s="50"/>
    </row>
    <row r="71" spans="1:7" ht="17.25" customHeight="1">
      <c r="A71" s="119"/>
      <c r="B71" s="50"/>
      <c r="C71" s="50"/>
      <c r="D71" s="50"/>
    </row>
    <row r="72" spans="1:7" ht="19.5" customHeight="1">
      <c r="A72" s="119"/>
      <c r="B72" s="50"/>
      <c r="C72" s="50"/>
      <c r="D72" s="50"/>
      <c r="E72" s="21" t="s">
        <v>151</v>
      </c>
    </row>
    <row r="73" spans="1:7" ht="44.25" customHeight="1">
      <c r="A73" s="108" t="s">
        <v>152</v>
      </c>
      <c r="B73" s="109" t="s">
        <v>153</v>
      </c>
      <c r="C73" s="50"/>
      <c r="D73" s="50"/>
    </row>
    <row r="74" spans="1:7" ht="18.75" customHeight="1">
      <c r="A74" s="108"/>
      <c r="B74" s="50"/>
      <c r="C74" s="50"/>
      <c r="D74" s="50"/>
    </row>
    <row r="75" spans="1:7" ht="18.75" customHeight="1">
      <c r="A75" s="108"/>
      <c r="B75" s="50"/>
      <c r="C75" s="50"/>
      <c r="D75" s="50"/>
    </row>
    <row r="76" spans="1:7" ht="18.75" customHeight="1">
      <c r="A76" s="108"/>
      <c r="B76" s="50"/>
      <c r="C76" s="50"/>
      <c r="D76" s="50"/>
    </row>
    <row r="77" spans="1:7" ht="18.75" customHeight="1">
      <c r="A77" s="108"/>
      <c r="B77" s="50"/>
      <c r="C77" s="50"/>
      <c r="D77" s="50"/>
    </row>
    <row r="78" spans="1:7" ht="18.75" customHeight="1">
      <c r="A78" s="108"/>
      <c r="B78" s="50"/>
      <c r="C78" s="50"/>
      <c r="D78" s="50"/>
    </row>
    <row r="79" spans="1:7" ht="18.75" customHeight="1">
      <c r="A79" s="108"/>
      <c r="B79" s="50"/>
      <c r="C79" s="50"/>
      <c r="D79" s="50"/>
    </row>
    <row r="80" spans="1:7" ht="24.75" customHeight="1">
      <c r="A80" s="108"/>
      <c r="B80" s="50"/>
      <c r="C80" s="50"/>
      <c r="D80" s="50"/>
    </row>
  </sheetData>
  <mergeCells count="68">
    <mergeCell ref="A73:A80"/>
    <mergeCell ref="B73:D80"/>
    <mergeCell ref="L56:N56"/>
    <mergeCell ref="A57:A60"/>
    <mergeCell ref="B57:D60"/>
    <mergeCell ref="A61:A64"/>
    <mergeCell ref="B61:D64"/>
    <mergeCell ref="A65:A72"/>
    <mergeCell ref="B65:D72"/>
    <mergeCell ref="A47:A48"/>
    <mergeCell ref="B47:D48"/>
    <mergeCell ref="K47:K53"/>
    <mergeCell ref="L47:N53"/>
    <mergeCell ref="A49:A52"/>
    <mergeCell ref="B49:D52"/>
    <mergeCell ref="A53:A56"/>
    <mergeCell ref="B53:D56"/>
    <mergeCell ref="K54:K55"/>
    <mergeCell ref="L54:N55"/>
    <mergeCell ref="A46:E46"/>
    <mergeCell ref="A20:A23"/>
    <mergeCell ref="B20:D23"/>
    <mergeCell ref="A24:A27"/>
    <mergeCell ref="B24:D27"/>
    <mergeCell ref="A28:A35"/>
    <mergeCell ref="B28:D35"/>
    <mergeCell ref="A36:A42"/>
    <mergeCell ref="B36:D42"/>
    <mergeCell ref="A43:A44"/>
    <mergeCell ref="B43:D44"/>
    <mergeCell ref="B45:D45"/>
    <mergeCell ref="A16:A19"/>
    <mergeCell ref="B16:D19"/>
    <mergeCell ref="J7:J8"/>
    <mergeCell ref="K7:K8"/>
    <mergeCell ref="L7:L8"/>
    <mergeCell ref="B9:D9"/>
    <mergeCell ref="A10:A15"/>
    <mergeCell ref="B10:D15"/>
    <mergeCell ref="A5:A6"/>
    <mergeCell ref="B5:D6"/>
    <mergeCell ref="E5:Q5"/>
    <mergeCell ref="A7:A9"/>
    <mergeCell ref="B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A3:D3"/>
    <mergeCell ref="E3:J3"/>
    <mergeCell ref="K3:Q3"/>
    <mergeCell ref="A4:E4"/>
    <mergeCell ref="F4:J4"/>
    <mergeCell ref="K4:Q4"/>
    <mergeCell ref="A1:E1"/>
    <mergeCell ref="F1:J1"/>
    <mergeCell ref="K1:Q1"/>
    <mergeCell ref="A2:C2"/>
    <mergeCell ref="D2:E2"/>
    <mergeCell ref="F2:I2"/>
    <mergeCell ref="J2:N2"/>
    <mergeCell ref="O2:Q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view="pageLayout" topLeftCell="C3" zoomScale="93" zoomScaleNormal="100" zoomScaleSheetLayoutView="90" zoomScalePageLayoutView="93" workbookViewId="0">
      <selection activeCell="Q2" sqref="Q2:T9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43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L11:O18"/>
    <mergeCell ref="Q11:T18"/>
    <mergeCell ref="A1:A18"/>
    <mergeCell ref="B1:E1"/>
    <mergeCell ref="G1:J1"/>
    <mergeCell ref="L1:O1"/>
    <mergeCell ref="Q1:T1"/>
    <mergeCell ref="B2:E9"/>
    <mergeCell ref="G2:J9"/>
    <mergeCell ref="L2:O9"/>
    <mergeCell ref="Q2:T9"/>
    <mergeCell ref="B10:E10"/>
    <mergeCell ref="G10:J10"/>
    <mergeCell ref="L10:O10"/>
    <mergeCell ref="Q10:T10"/>
    <mergeCell ref="B11:E18"/>
    <mergeCell ref="G11:J18"/>
  </mergeCells>
  <pageMargins left="0.5" right="0.5" top="1.9083333333333334" bottom="0.91666666666666663" header="0" footer="0.29761904761904762"/>
  <pageSetup paperSize="9" scale="80" orientation="landscape" r:id="rId1"/>
  <headerFooter scaleWithDoc="0">
    <oddHeader>&amp;L&amp;G&amp;C&amp;"-,Bold"&amp;14
Unit 7 Photograps&amp;R
&amp;G</oddHeader>
    <oddFooter>&amp;L&amp;"-,Regular"Page | &amp;P of &amp;N
Original: Vessel
&amp;R&amp;"-,Bold"&amp;12TE-08A&amp;10
&amp;"-,Regular"Edition  No.2 / Rev.No.0
Date :10-Aug-20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view="pageLayout" topLeftCell="A16" zoomScale="85" zoomScaleNormal="100" zoomScaleSheetLayoutView="90" zoomScalePageLayoutView="85" workbookViewId="0">
      <selection activeCell="Q1" sqref="Q1:T18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44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L11:O18"/>
    <mergeCell ref="Q11:T18"/>
    <mergeCell ref="A1:A18"/>
    <mergeCell ref="B1:E1"/>
    <mergeCell ref="G1:J1"/>
    <mergeCell ref="L1:O1"/>
    <mergeCell ref="Q1:T1"/>
    <mergeCell ref="B2:E9"/>
    <mergeCell ref="G2:J9"/>
    <mergeCell ref="L2:O9"/>
    <mergeCell ref="Q2:T9"/>
    <mergeCell ref="B10:E10"/>
    <mergeCell ref="G10:J10"/>
    <mergeCell ref="L10:O10"/>
    <mergeCell ref="Q10:T10"/>
    <mergeCell ref="B11:E18"/>
    <mergeCell ref="G11:J18"/>
  </mergeCells>
  <pageMargins left="0.49019607843137253" right="0.5" top="1.9083333333333334" bottom="0.91666666666666663" header="0" footer="0.29761904761904762"/>
  <pageSetup paperSize="9" scale="80" orientation="landscape" r:id="rId1"/>
  <headerFooter scaleWithDoc="0">
    <oddHeader>&amp;L&amp;G&amp;C&amp;"-,Bold"&amp;14
Unit 8 Photograps&amp;R
&amp;G</oddHeader>
    <oddFooter>&amp;L&amp;"-,Regular"Page | &amp;P of &amp;N
Original: Vessel
&amp;R&amp;"-,Bold"&amp;12TE-08A&amp;10
&amp;"-,Regular"Edition  No.2 / Rev.No.0
Date :10-Aug-20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view="pageLayout" topLeftCell="A13" zoomScale="85" zoomScaleNormal="100" zoomScaleSheetLayoutView="90" zoomScalePageLayoutView="85" workbookViewId="0">
      <selection activeCell="G11" sqref="G11:J18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45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L11:O18"/>
    <mergeCell ref="Q11:T18"/>
    <mergeCell ref="A1:A18"/>
    <mergeCell ref="B1:E1"/>
    <mergeCell ref="G1:J1"/>
    <mergeCell ref="L1:O1"/>
    <mergeCell ref="Q1:T1"/>
    <mergeCell ref="B2:E9"/>
    <mergeCell ref="G2:J9"/>
    <mergeCell ref="L2:O9"/>
    <mergeCell ref="Q2:T9"/>
    <mergeCell ref="B10:E10"/>
    <mergeCell ref="G10:J10"/>
    <mergeCell ref="L10:O10"/>
    <mergeCell ref="Q10:T10"/>
    <mergeCell ref="B11:E18"/>
    <mergeCell ref="G11:J18"/>
  </mergeCells>
  <pageMargins left="0.49019607843137253" right="0.5" top="1.9083333333333334" bottom="0.91666666666666663" header="0" footer="0.29761904761904762"/>
  <pageSetup paperSize="9" scale="80" orientation="landscape" r:id="rId1"/>
  <headerFooter scaleWithDoc="0">
    <oddHeader>&amp;L&amp;G&amp;C&amp;"-,Bold"&amp;14
Unit 9 Photograps&amp;R
&amp;G</oddHeader>
    <oddFooter>&amp;L&amp;"-,Regular"Page | &amp;P of &amp;N
Original: Vessel
&amp;R&amp;"-,Bold"&amp;12TE-08A&amp;10
&amp;"-,Regular"Edition  No.2 / Rev.No.0
Date :10-Aug-20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view="pageLayout" topLeftCell="A13" zoomScale="85" zoomScaleNormal="100" zoomScaleSheetLayoutView="90" zoomScalePageLayoutView="85" workbookViewId="0">
      <selection activeCell="Q1" sqref="Q1:T18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46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L11:O18"/>
    <mergeCell ref="Q11:T18"/>
    <mergeCell ref="A1:A18"/>
    <mergeCell ref="B1:E1"/>
    <mergeCell ref="G1:J1"/>
    <mergeCell ref="L1:O1"/>
    <mergeCell ref="Q1:T1"/>
    <mergeCell ref="B2:E9"/>
    <mergeCell ref="G2:J9"/>
    <mergeCell ref="L2:O9"/>
    <mergeCell ref="Q2:T9"/>
    <mergeCell ref="B10:E10"/>
    <mergeCell ref="G10:J10"/>
    <mergeCell ref="L10:O10"/>
    <mergeCell ref="Q10:T10"/>
    <mergeCell ref="B11:E18"/>
    <mergeCell ref="G11:J18"/>
  </mergeCells>
  <pageMargins left="0.49019607843137253" right="0.5" top="1.9083333333333334" bottom="0.91666666666666663" header="0" footer="0.29761904761904762"/>
  <pageSetup paperSize="9" scale="80" orientation="landscape" r:id="rId1"/>
  <headerFooter scaleWithDoc="0">
    <oddHeader>&amp;L&amp;G&amp;C&amp;"-,Bold"&amp;14
Unit 10 Photograps&amp;R
&amp;G</oddHeader>
    <oddFooter>&amp;L&amp;"-,Regular"Page | &amp;P of &amp;N
Original: Vessel
&amp;R&amp;"-,Bold"&amp;12TE-08A&amp;10
&amp;"-,Regular"Edition  No.2 / Rev.No.0
Date :10-Aug-20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view="pageLayout" topLeftCell="A13" zoomScale="85" zoomScaleNormal="100" zoomScaleSheetLayoutView="90" zoomScalePageLayoutView="85" workbookViewId="0">
      <selection activeCell="G10" sqref="G10:J10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47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L11:O18"/>
    <mergeCell ref="Q11:T18"/>
    <mergeCell ref="A1:A18"/>
    <mergeCell ref="B1:E1"/>
    <mergeCell ref="G1:J1"/>
    <mergeCell ref="L1:O1"/>
    <mergeCell ref="Q1:T1"/>
    <mergeCell ref="B2:E9"/>
    <mergeCell ref="G2:J9"/>
    <mergeCell ref="L2:O9"/>
    <mergeCell ref="Q2:T9"/>
    <mergeCell ref="B10:E10"/>
    <mergeCell ref="G10:J10"/>
    <mergeCell ref="L10:O10"/>
    <mergeCell ref="Q10:T10"/>
    <mergeCell ref="B11:E18"/>
    <mergeCell ref="G11:J18"/>
  </mergeCells>
  <pageMargins left="0.49019607843137253" right="0.5" top="1.9083333333333334" bottom="0.91666666666666663" header="0" footer="0.29761904761904762"/>
  <pageSetup paperSize="9" scale="80" orientation="landscape" r:id="rId1"/>
  <headerFooter scaleWithDoc="0">
    <oddHeader>&amp;L&amp;G&amp;C&amp;"-,Bold"&amp;14
Unit 11 Photograps&amp;R
&amp;G</oddHeader>
    <oddFooter>&amp;L&amp;"-,Regular"Page | &amp;P of &amp;N
Original: Vessel
&amp;R&amp;"-,Bold"&amp;12TE-08A&amp;10
&amp;"-,Regular"Edition  No.2 / Rev.No.0
Date :10-Aug-20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view="pageLayout" topLeftCell="A10" zoomScale="85" zoomScaleNormal="100" zoomScaleSheetLayoutView="90" zoomScalePageLayoutView="85" workbookViewId="0">
      <selection activeCell="L11" sqref="L11:O18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48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L11:O18"/>
    <mergeCell ref="Q11:T18"/>
    <mergeCell ref="A1:A18"/>
    <mergeCell ref="B1:E1"/>
    <mergeCell ref="G1:J1"/>
    <mergeCell ref="L1:O1"/>
    <mergeCell ref="Q1:T1"/>
    <mergeCell ref="B2:E9"/>
    <mergeCell ref="G2:J9"/>
    <mergeCell ref="L2:O9"/>
    <mergeCell ref="Q2:T9"/>
    <mergeCell ref="B10:E10"/>
    <mergeCell ref="G10:J10"/>
    <mergeCell ref="L10:O10"/>
    <mergeCell ref="Q10:T10"/>
    <mergeCell ref="B11:E18"/>
    <mergeCell ref="G11:J18"/>
  </mergeCells>
  <pageMargins left="0.50980392156862697" right="0.5" top="1.9083333333333301" bottom="0.91666666666666696" header="0" footer="0.297619047619048"/>
  <pageSetup paperSize="9" scale="80" orientation="landscape" r:id="rId1"/>
  <headerFooter scaleWithDoc="0">
    <oddHeader>&amp;L&amp;G&amp;C&amp;"-,Bold"&amp;14
Unit 12 Photograps&amp;R
&amp;G</oddHeader>
    <oddFooter>&amp;L&amp;"-,Regular"Page | &amp;P of &amp;N
Original: Vessel
&amp;R&amp;"-,Bold"&amp;12TE-08A&amp;10
&amp;"-,Regular"Edition  No.2 / Rev.No.0
Date :10-Aug-20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7"/>
  <sheetViews>
    <sheetView workbookViewId="0">
      <selection activeCell="H10" sqref="H10"/>
    </sheetView>
  </sheetViews>
  <sheetFormatPr defaultRowHeight="15"/>
  <cols>
    <col min="1" max="1" width="16.6640625" style="23" customWidth="1"/>
    <col min="2" max="2" width="11.33203125" style="23" customWidth="1"/>
    <col min="3" max="3" width="9.33203125" style="23"/>
    <col min="4" max="4" width="10.83203125" style="23" customWidth="1"/>
    <col min="5" max="7" width="9.33203125" style="23"/>
    <col min="8" max="8" width="10.83203125" style="23" customWidth="1"/>
    <col min="9" max="11" width="9.33203125" style="23"/>
    <col min="12" max="12" width="10.83203125" style="23" customWidth="1"/>
    <col min="13" max="16384" width="9.33203125" style="23"/>
  </cols>
  <sheetData>
    <row r="1" spans="1:14" ht="15.75" thickBot="1">
      <c r="A1" s="22" t="s">
        <v>154</v>
      </c>
    </row>
    <row r="2" spans="1:14" ht="31.9" customHeight="1">
      <c r="A2" s="128" t="s">
        <v>62</v>
      </c>
      <c r="B2" s="128"/>
      <c r="C2" s="128"/>
      <c r="D2" s="128"/>
      <c r="E2" s="128"/>
      <c r="F2" s="128"/>
      <c r="G2" s="128"/>
      <c r="H2" s="128"/>
      <c r="I2" s="128"/>
      <c r="J2" s="128"/>
      <c r="K2" s="129"/>
      <c r="L2" s="129"/>
      <c r="M2" s="129"/>
      <c r="N2" s="130"/>
    </row>
    <row r="3" spans="1:14" ht="31.9" customHeight="1">
      <c r="A3" s="135" t="s">
        <v>155</v>
      </c>
      <c r="B3" s="135"/>
      <c r="C3" s="135"/>
      <c r="D3" s="135"/>
      <c r="E3" s="135"/>
      <c r="F3" s="135"/>
      <c r="G3" s="135"/>
      <c r="H3" s="135"/>
      <c r="I3" s="135"/>
      <c r="J3" s="135"/>
      <c r="K3" s="131"/>
      <c r="L3" s="131"/>
      <c r="M3" s="131"/>
      <c r="N3" s="132"/>
    </row>
    <row r="4" spans="1:14" ht="31.9" customHeight="1">
      <c r="A4" s="136" t="s">
        <v>156</v>
      </c>
      <c r="B4" s="136"/>
      <c r="C4" s="136"/>
      <c r="D4" s="136"/>
      <c r="E4" s="136"/>
      <c r="F4" s="136"/>
      <c r="G4" s="136"/>
      <c r="H4" s="136"/>
      <c r="I4" s="136"/>
      <c r="J4" s="136"/>
      <c r="K4" s="133"/>
      <c r="L4" s="133"/>
      <c r="M4" s="133"/>
      <c r="N4" s="134"/>
    </row>
    <row r="5" spans="1:14" ht="13.15" customHeight="1">
      <c r="A5" s="137" t="s">
        <v>4</v>
      </c>
      <c r="B5" s="138"/>
      <c r="C5" s="139" t="s">
        <v>159</v>
      </c>
      <c r="D5" s="139"/>
      <c r="F5" s="140" t="s">
        <v>51</v>
      </c>
      <c r="G5" s="140"/>
      <c r="H5" s="140"/>
      <c r="I5" s="141"/>
      <c r="J5" s="142"/>
      <c r="K5" s="123"/>
      <c r="L5" s="143" t="s">
        <v>65</v>
      </c>
      <c r="M5" s="143"/>
      <c r="N5" s="144"/>
    </row>
    <row r="6" spans="1:14">
      <c r="A6" s="147" t="s">
        <v>56</v>
      </c>
      <c r="B6" s="148"/>
      <c r="C6" s="120" t="s">
        <v>160</v>
      </c>
      <c r="D6" s="120"/>
      <c r="F6" s="121" t="s">
        <v>52</v>
      </c>
      <c r="G6" s="121"/>
      <c r="H6" s="121"/>
      <c r="I6" s="122"/>
      <c r="J6" s="123"/>
      <c r="K6" s="123"/>
      <c r="L6" s="143"/>
      <c r="M6" s="143"/>
      <c r="N6" s="144"/>
    </row>
    <row r="7" spans="1:14" ht="15.75" thickBot="1">
      <c r="A7" s="124" t="s">
        <v>5</v>
      </c>
      <c r="B7" s="125"/>
      <c r="C7" s="120"/>
      <c r="D7" s="120"/>
      <c r="F7" s="24" t="s">
        <v>29</v>
      </c>
      <c r="G7" s="120"/>
      <c r="H7" s="120"/>
      <c r="I7" s="126" t="s">
        <v>49</v>
      </c>
      <c r="J7" s="127"/>
      <c r="K7" s="127"/>
      <c r="L7" s="145"/>
      <c r="M7" s="145"/>
      <c r="N7" s="146"/>
    </row>
    <row r="8" spans="1:14" ht="13.15" customHeight="1">
      <c r="A8" s="25" t="s">
        <v>28</v>
      </c>
      <c r="B8" s="24"/>
      <c r="C8" s="120" t="s">
        <v>161</v>
      </c>
      <c r="D8" s="120"/>
      <c r="F8" s="149" t="s">
        <v>57</v>
      </c>
      <c r="G8" s="149"/>
      <c r="H8" s="26">
        <v>40</v>
      </c>
      <c r="I8" s="150" t="s">
        <v>63</v>
      </c>
      <c r="J8" s="151"/>
      <c r="K8" s="151"/>
      <c r="L8" s="151"/>
      <c r="M8" s="151"/>
      <c r="N8" s="152"/>
    </row>
    <row r="9" spans="1:14">
      <c r="A9" s="124" t="s">
        <v>6</v>
      </c>
      <c r="B9" s="125"/>
      <c r="C9" s="159"/>
      <c r="D9" s="159"/>
      <c r="E9" s="27">
        <v>24</v>
      </c>
      <c r="F9" s="28" t="s">
        <v>64</v>
      </c>
      <c r="G9" s="29" t="s">
        <v>7</v>
      </c>
      <c r="H9" s="30"/>
      <c r="I9" s="153"/>
      <c r="J9" s="154"/>
      <c r="K9" s="154"/>
      <c r="L9" s="154"/>
      <c r="M9" s="154"/>
      <c r="N9" s="155"/>
    </row>
    <row r="10" spans="1:14" ht="15.75" thickBot="1">
      <c r="A10" s="124" t="s">
        <v>8</v>
      </c>
      <c r="B10" s="125"/>
      <c r="C10" s="159"/>
      <c r="D10" s="159"/>
      <c r="E10" s="27">
        <v>23</v>
      </c>
      <c r="F10" s="28" t="s">
        <v>64</v>
      </c>
      <c r="G10" s="24" t="s">
        <v>7</v>
      </c>
      <c r="H10" s="31"/>
      <c r="I10" s="156"/>
      <c r="J10" s="157"/>
      <c r="K10" s="157"/>
      <c r="L10" s="157"/>
      <c r="M10" s="157"/>
      <c r="N10" s="158"/>
    </row>
    <row r="11" spans="1:14" ht="30.75" customHeight="1" thickTop="1">
      <c r="A11" s="160" t="s">
        <v>9</v>
      </c>
      <c r="B11" s="161"/>
      <c r="C11" s="163" t="s">
        <v>10</v>
      </c>
      <c r="D11" s="161"/>
      <c r="E11" s="164" t="s">
        <v>50</v>
      </c>
      <c r="F11" s="165"/>
      <c r="G11" s="166"/>
      <c r="H11" s="165"/>
      <c r="I11" s="167" t="s">
        <v>55</v>
      </c>
      <c r="J11" s="168"/>
      <c r="K11" s="168"/>
      <c r="L11" s="168"/>
      <c r="M11" s="169" t="s">
        <v>76</v>
      </c>
      <c r="N11" s="170" t="s">
        <v>75</v>
      </c>
    </row>
    <row r="12" spans="1:14" ht="30" customHeight="1">
      <c r="A12" s="162"/>
      <c r="B12" s="161"/>
      <c r="C12" s="163"/>
      <c r="D12" s="161"/>
      <c r="E12" s="32" t="s">
        <v>89</v>
      </c>
      <c r="F12" s="32" t="s">
        <v>90</v>
      </c>
      <c r="G12" s="32" t="s">
        <v>91</v>
      </c>
      <c r="H12" s="33" t="s">
        <v>60</v>
      </c>
      <c r="I12" s="32" t="s">
        <v>11</v>
      </c>
      <c r="J12" s="32" t="s">
        <v>12</v>
      </c>
      <c r="K12" s="32" t="s">
        <v>92</v>
      </c>
      <c r="L12" s="33" t="s">
        <v>61</v>
      </c>
      <c r="M12" s="169"/>
      <c r="N12" s="170"/>
    </row>
    <row r="13" spans="1:14" ht="18.75" customHeight="1">
      <c r="A13" s="171" t="s">
        <v>13</v>
      </c>
      <c r="B13" s="171"/>
      <c r="C13" s="172" t="s">
        <v>58</v>
      </c>
      <c r="D13" s="173"/>
      <c r="E13" s="174">
        <v>1</v>
      </c>
      <c r="F13" s="174">
        <v>2</v>
      </c>
      <c r="G13" s="174">
        <v>3</v>
      </c>
      <c r="H13" s="175">
        <f>AVERAGE(E13,F13,G13)</f>
        <v>2</v>
      </c>
      <c r="I13" s="174"/>
      <c r="J13" s="174"/>
      <c r="K13" s="174">
        <v>6</v>
      </c>
      <c r="L13" s="175">
        <f>AVERAGE(I13,J13,K13)</f>
        <v>6</v>
      </c>
      <c r="M13" s="176">
        <f>(H13-L13)/($E9-$E10)</f>
        <v>-4</v>
      </c>
      <c r="N13" s="175">
        <f>(L13-0.05)/M13</f>
        <v>-1.4875</v>
      </c>
    </row>
    <row r="14" spans="1:14" ht="18.75" customHeight="1">
      <c r="A14" s="171"/>
      <c r="B14" s="171"/>
      <c r="C14" s="172"/>
      <c r="D14" s="173"/>
      <c r="E14" s="174"/>
      <c r="F14" s="174"/>
      <c r="G14" s="174"/>
      <c r="H14" s="175"/>
      <c r="I14" s="174"/>
      <c r="J14" s="174"/>
      <c r="K14" s="174"/>
      <c r="L14" s="175"/>
      <c r="M14" s="176"/>
      <c r="N14" s="175"/>
    </row>
    <row r="15" spans="1:14" ht="18.75" customHeight="1">
      <c r="A15" s="171"/>
      <c r="B15" s="171"/>
      <c r="C15" s="172" t="s">
        <v>157</v>
      </c>
      <c r="D15" s="173"/>
      <c r="E15" s="174">
        <v>1</v>
      </c>
      <c r="F15" s="174">
        <v>2</v>
      </c>
      <c r="G15" s="174">
        <v>3</v>
      </c>
      <c r="H15" s="175">
        <f>AVERAGE(E15,F15,G15)</f>
        <v>2</v>
      </c>
      <c r="I15" s="174"/>
      <c r="J15" s="174"/>
      <c r="K15" s="174">
        <v>6</v>
      </c>
      <c r="L15" s="175">
        <f>AVERAGE(I15,J15,K15)</f>
        <v>6</v>
      </c>
      <c r="M15" s="176">
        <f>(H15-L15)/($E9-$E10)</f>
        <v>-4</v>
      </c>
      <c r="N15" s="175">
        <f>(L15-0.02)/M15</f>
        <v>-1.4950000000000001</v>
      </c>
    </row>
    <row r="16" spans="1:14" ht="18.75" customHeight="1">
      <c r="A16" s="171" t="s">
        <v>82</v>
      </c>
      <c r="B16" s="180"/>
      <c r="C16" s="172"/>
      <c r="D16" s="173"/>
      <c r="E16" s="174"/>
      <c r="F16" s="174"/>
      <c r="G16" s="174"/>
      <c r="H16" s="175"/>
      <c r="I16" s="174"/>
      <c r="J16" s="174"/>
      <c r="K16" s="174"/>
      <c r="L16" s="175"/>
      <c r="M16" s="176"/>
      <c r="N16" s="175"/>
    </row>
    <row r="17" spans="1:14" ht="18.75" customHeight="1">
      <c r="A17" s="171"/>
      <c r="B17" s="180"/>
      <c r="C17" s="172" t="s">
        <v>59</v>
      </c>
      <c r="D17" s="173"/>
      <c r="E17" s="174"/>
      <c r="F17" s="174">
        <v>2</v>
      </c>
      <c r="G17" s="174">
        <v>6</v>
      </c>
      <c r="H17" s="175">
        <f>AVERAGE(E17,F17,G17)</f>
        <v>4</v>
      </c>
      <c r="I17" s="174"/>
      <c r="J17" s="174">
        <v>3</v>
      </c>
      <c r="K17" s="174"/>
      <c r="L17" s="175">
        <f>AVERAGE(I17,J17,K17)</f>
        <v>3</v>
      </c>
      <c r="M17" s="177">
        <f>(H17-L17)/($E9-$E10)</f>
        <v>1</v>
      </c>
      <c r="N17" s="175">
        <f>(L17-0.02)/M17</f>
        <v>2.98</v>
      </c>
    </row>
    <row r="18" spans="1:14" ht="18.75" customHeight="1">
      <c r="A18" s="171"/>
      <c r="B18" s="180"/>
      <c r="C18" s="172"/>
      <c r="D18" s="173"/>
      <c r="E18" s="174"/>
      <c r="F18" s="174"/>
      <c r="G18" s="174"/>
      <c r="H18" s="175"/>
      <c r="I18" s="174"/>
      <c r="J18" s="174"/>
      <c r="K18" s="174"/>
      <c r="L18" s="175"/>
      <c r="M18" s="177"/>
      <c r="N18" s="175"/>
    </row>
    <row r="19" spans="1:14" ht="18.75" customHeight="1">
      <c r="A19" s="171"/>
      <c r="B19" s="178"/>
      <c r="C19" s="172" t="s">
        <v>158</v>
      </c>
      <c r="D19" s="173"/>
      <c r="E19" s="174"/>
      <c r="F19" s="174">
        <v>2</v>
      </c>
      <c r="G19" s="174">
        <v>7</v>
      </c>
      <c r="H19" s="175">
        <f>AVERAGE(E19,F19,G19)</f>
        <v>4.5</v>
      </c>
      <c r="I19" s="174"/>
      <c r="J19" s="174">
        <v>4</v>
      </c>
      <c r="K19" s="174"/>
      <c r="L19" s="175">
        <f>AVERAGE(I19,J19,K19)</f>
        <v>4</v>
      </c>
      <c r="M19" s="177">
        <f>(H19-L19)/($E9-$E10)</f>
        <v>0.5</v>
      </c>
      <c r="N19" s="175">
        <f>(L19-0.02)/M19</f>
        <v>7.96</v>
      </c>
    </row>
    <row r="20" spans="1:14" ht="18.75" customHeight="1">
      <c r="A20" s="171"/>
      <c r="B20" s="179"/>
      <c r="C20" s="172"/>
      <c r="D20" s="173"/>
      <c r="E20" s="174"/>
      <c r="F20" s="174"/>
      <c r="G20" s="174"/>
      <c r="H20" s="175"/>
      <c r="I20" s="174"/>
      <c r="J20" s="174"/>
      <c r="K20" s="174"/>
      <c r="L20" s="175"/>
      <c r="M20" s="177"/>
      <c r="N20" s="175"/>
    </row>
    <row r="21" spans="1:14" ht="18.75" customHeight="1">
      <c r="A21" s="181" t="s">
        <v>14</v>
      </c>
      <c r="B21" s="181"/>
      <c r="C21" s="172" t="s">
        <v>58</v>
      </c>
      <c r="D21" s="173"/>
      <c r="E21" s="174">
        <v>2</v>
      </c>
      <c r="F21" s="174"/>
      <c r="G21" s="174"/>
      <c r="H21" s="175">
        <f>AVERAGE(E21,F21,G21)</f>
        <v>2</v>
      </c>
      <c r="I21" s="174">
        <v>3</v>
      </c>
      <c r="J21" s="174"/>
      <c r="K21" s="174"/>
      <c r="L21" s="175">
        <v>6</v>
      </c>
      <c r="M21" s="176">
        <v>8</v>
      </c>
      <c r="N21" s="175">
        <f>(L21-0.05)/M21</f>
        <v>0.74375000000000002</v>
      </c>
    </row>
    <row r="22" spans="1:14" ht="18.75" customHeight="1">
      <c r="A22" s="181"/>
      <c r="B22" s="181"/>
      <c r="C22" s="172"/>
      <c r="D22" s="173"/>
      <c r="E22" s="174"/>
      <c r="F22" s="174"/>
      <c r="G22" s="174"/>
      <c r="H22" s="175"/>
      <c r="I22" s="174"/>
      <c r="J22" s="174"/>
      <c r="K22" s="174"/>
      <c r="L22" s="175"/>
      <c r="M22" s="176"/>
      <c r="N22" s="175"/>
    </row>
    <row r="23" spans="1:14" ht="18.75" customHeight="1">
      <c r="A23" s="181"/>
      <c r="B23" s="181"/>
      <c r="C23" s="172" t="s">
        <v>157</v>
      </c>
      <c r="D23" s="173"/>
      <c r="E23" s="174">
        <v>22</v>
      </c>
      <c r="F23" s="174"/>
      <c r="G23" s="174"/>
      <c r="H23" s="175">
        <f>AVERAGE(E23,F23,G23)</f>
        <v>22</v>
      </c>
      <c r="I23" s="174">
        <v>3</v>
      </c>
      <c r="J23" s="174"/>
      <c r="K23" s="174"/>
      <c r="L23" s="175">
        <f>AVERAGE(I23,J23,K23)</f>
        <v>3</v>
      </c>
      <c r="M23" s="176">
        <f>(H23-L23)/($E9-$E10)</f>
        <v>19</v>
      </c>
      <c r="N23" s="175">
        <f>(L23-0.02)/M23</f>
        <v>0.15684210526315789</v>
      </c>
    </row>
    <row r="24" spans="1:14" ht="18.75" customHeight="1">
      <c r="A24" s="181" t="s">
        <v>82</v>
      </c>
      <c r="B24" s="180"/>
      <c r="C24" s="172"/>
      <c r="D24" s="173"/>
      <c r="E24" s="174"/>
      <c r="F24" s="174"/>
      <c r="G24" s="174"/>
      <c r="H24" s="175"/>
      <c r="I24" s="174"/>
      <c r="J24" s="174"/>
      <c r="K24" s="174"/>
      <c r="L24" s="175"/>
      <c r="M24" s="176"/>
      <c r="N24" s="175"/>
    </row>
    <row r="25" spans="1:14" ht="18.75" customHeight="1">
      <c r="A25" s="181"/>
      <c r="B25" s="180"/>
      <c r="C25" s="172" t="s">
        <v>59</v>
      </c>
      <c r="D25" s="173"/>
      <c r="E25" s="174">
        <v>2</v>
      </c>
      <c r="F25" s="174"/>
      <c r="G25" s="174"/>
      <c r="H25" s="175">
        <f>AVERAGE(E25,F25,G25)</f>
        <v>2</v>
      </c>
      <c r="I25" s="174">
        <v>3</v>
      </c>
      <c r="J25" s="174"/>
      <c r="K25" s="174"/>
      <c r="L25" s="175">
        <f>AVERAGE(I25,J25,K25)</f>
        <v>3</v>
      </c>
      <c r="M25" s="176">
        <f>(H25-L25)/($E9-$E10)</f>
        <v>-1</v>
      </c>
      <c r="N25" s="175">
        <f>(L25-0.02)/M25</f>
        <v>-2.98</v>
      </c>
    </row>
    <row r="26" spans="1:14" ht="18.75" customHeight="1">
      <c r="A26" s="181"/>
      <c r="B26" s="180"/>
      <c r="C26" s="172"/>
      <c r="D26" s="173"/>
      <c r="E26" s="174"/>
      <c r="F26" s="174"/>
      <c r="G26" s="174"/>
      <c r="H26" s="175"/>
      <c r="I26" s="174"/>
      <c r="J26" s="174"/>
      <c r="K26" s="174"/>
      <c r="L26" s="175"/>
      <c r="M26" s="176"/>
      <c r="N26" s="175"/>
    </row>
    <row r="27" spans="1:14" ht="18.75" customHeight="1">
      <c r="A27" s="181"/>
      <c r="B27" s="178"/>
      <c r="C27" s="172" t="s">
        <v>158</v>
      </c>
      <c r="D27" s="173"/>
      <c r="E27" s="174">
        <v>2</v>
      </c>
      <c r="F27" s="174"/>
      <c r="G27" s="174"/>
      <c r="H27" s="175">
        <f>AVERAGE(E27,F27,G27)</f>
        <v>2</v>
      </c>
      <c r="I27" s="174">
        <v>3</v>
      </c>
      <c r="J27" s="174"/>
      <c r="K27" s="174"/>
      <c r="L27" s="175">
        <f>AVERAGE(I27,J27,K27)</f>
        <v>3</v>
      </c>
      <c r="M27" s="176">
        <f>(H27-L27)/($E9-$E10)</f>
        <v>-1</v>
      </c>
      <c r="N27" s="175">
        <f>(L27-0.02)/M27</f>
        <v>-2.98</v>
      </c>
    </row>
    <row r="28" spans="1:14" ht="18.75" customHeight="1">
      <c r="A28" s="181"/>
      <c r="B28" s="179"/>
      <c r="C28" s="172"/>
      <c r="D28" s="173"/>
      <c r="E28" s="174"/>
      <c r="F28" s="174"/>
      <c r="G28" s="174"/>
      <c r="H28" s="175"/>
      <c r="I28" s="174"/>
      <c r="J28" s="174"/>
      <c r="K28" s="174"/>
      <c r="L28" s="175"/>
      <c r="M28" s="176"/>
      <c r="N28" s="175"/>
    </row>
    <row r="29" spans="1:14" ht="18.75" customHeight="1">
      <c r="A29" s="171" t="s">
        <v>15</v>
      </c>
      <c r="B29" s="171"/>
      <c r="C29" s="172" t="s">
        <v>58</v>
      </c>
      <c r="D29" s="173"/>
      <c r="E29" s="174">
        <v>2</v>
      </c>
      <c r="F29" s="174"/>
      <c r="G29" s="174"/>
      <c r="H29" s="175">
        <f>AVERAGE(E29,F29,G29)</f>
        <v>2</v>
      </c>
      <c r="I29" s="174">
        <v>3</v>
      </c>
      <c r="J29" s="174"/>
      <c r="K29" s="174"/>
      <c r="L29" s="175">
        <f>AVERAGE(I29,J29,K29)</f>
        <v>3</v>
      </c>
      <c r="M29" s="176">
        <f>(H29-L29)/($E9-$E10)</f>
        <v>-1</v>
      </c>
      <c r="N29" s="175">
        <f>(L29-0.05)/M29</f>
        <v>-2.95</v>
      </c>
    </row>
    <row r="30" spans="1:14" ht="18.75" customHeight="1">
      <c r="A30" s="171"/>
      <c r="B30" s="171"/>
      <c r="C30" s="172"/>
      <c r="D30" s="173"/>
      <c r="E30" s="174"/>
      <c r="F30" s="174"/>
      <c r="G30" s="174"/>
      <c r="H30" s="175"/>
      <c r="I30" s="174"/>
      <c r="J30" s="174"/>
      <c r="K30" s="174"/>
      <c r="L30" s="175"/>
      <c r="M30" s="176"/>
      <c r="N30" s="175"/>
    </row>
    <row r="31" spans="1:14" ht="18.75" customHeight="1">
      <c r="A31" s="171"/>
      <c r="B31" s="171"/>
      <c r="C31" s="172" t="s">
        <v>157</v>
      </c>
      <c r="D31" s="173"/>
      <c r="E31" s="174">
        <v>2</v>
      </c>
      <c r="F31" s="174"/>
      <c r="G31" s="174"/>
      <c r="H31" s="175">
        <f>AVERAGE(E31,F31,G31)</f>
        <v>2</v>
      </c>
      <c r="I31" s="174">
        <v>3</v>
      </c>
      <c r="J31" s="174"/>
      <c r="K31" s="174"/>
      <c r="L31" s="175">
        <f>AVERAGE(I31,J31,K31)</f>
        <v>3</v>
      </c>
      <c r="M31" s="176">
        <f>(H31-L31)/($E9-$E10)</f>
        <v>-1</v>
      </c>
      <c r="N31" s="175">
        <f>(L31-0.02)/M31</f>
        <v>-2.98</v>
      </c>
    </row>
    <row r="32" spans="1:14" ht="18.75" customHeight="1">
      <c r="A32" s="171" t="s">
        <v>82</v>
      </c>
      <c r="B32" s="180"/>
      <c r="C32" s="172"/>
      <c r="D32" s="173"/>
      <c r="E32" s="174"/>
      <c r="F32" s="174"/>
      <c r="G32" s="174"/>
      <c r="H32" s="175"/>
      <c r="I32" s="174"/>
      <c r="J32" s="174"/>
      <c r="K32" s="174"/>
      <c r="L32" s="175"/>
      <c r="M32" s="176"/>
      <c r="N32" s="175"/>
    </row>
    <row r="33" spans="1:14" ht="18.75" customHeight="1">
      <c r="A33" s="171"/>
      <c r="B33" s="180"/>
      <c r="C33" s="172" t="s">
        <v>59</v>
      </c>
      <c r="D33" s="173"/>
      <c r="E33" s="174">
        <v>2</v>
      </c>
      <c r="F33" s="174"/>
      <c r="G33" s="174"/>
      <c r="H33" s="175">
        <f>AVERAGE(E33,F33,G33)</f>
        <v>2</v>
      </c>
      <c r="I33" s="174">
        <v>3</v>
      </c>
      <c r="J33" s="174"/>
      <c r="K33" s="174"/>
      <c r="L33" s="175">
        <f>AVERAGE(I33,J33,K33)</f>
        <v>3</v>
      </c>
      <c r="M33" s="176">
        <f>(H33-L33)/($E9-$E10)</f>
        <v>-1</v>
      </c>
      <c r="N33" s="175">
        <f>(L33-0.02)/M33</f>
        <v>-2.98</v>
      </c>
    </row>
    <row r="34" spans="1:14" ht="18.75" customHeight="1">
      <c r="A34" s="171"/>
      <c r="B34" s="180"/>
      <c r="C34" s="172"/>
      <c r="D34" s="173"/>
      <c r="E34" s="174"/>
      <c r="F34" s="174"/>
      <c r="G34" s="174"/>
      <c r="H34" s="175"/>
      <c r="I34" s="174"/>
      <c r="J34" s="174"/>
      <c r="K34" s="174"/>
      <c r="L34" s="175"/>
      <c r="M34" s="176"/>
      <c r="N34" s="175"/>
    </row>
    <row r="35" spans="1:14" ht="18.75" customHeight="1">
      <c r="A35" s="171"/>
      <c r="B35" s="178"/>
      <c r="C35" s="172" t="s">
        <v>158</v>
      </c>
      <c r="D35" s="173"/>
      <c r="E35" s="174">
        <v>2</v>
      </c>
      <c r="F35" s="174"/>
      <c r="G35" s="174"/>
      <c r="H35" s="175">
        <f>AVERAGE(E35,F35,G35)</f>
        <v>2</v>
      </c>
      <c r="I35" s="174">
        <v>3</v>
      </c>
      <c r="J35" s="174"/>
      <c r="K35" s="174"/>
      <c r="L35" s="175">
        <f>AVERAGE(I35,J35,K35)</f>
        <v>3</v>
      </c>
      <c r="M35" s="176">
        <f>(H35-L35)/($E9-$E10)</f>
        <v>-1</v>
      </c>
      <c r="N35" s="175">
        <f>(L35-0.02)/M35</f>
        <v>-2.98</v>
      </c>
    </row>
    <row r="36" spans="1:14" ht="18.75" customHeight="1">
      <c r="A36" s="171"/>
      <c r="B36" s="179"/>
      <c r="C36" s="172"/>
      <c r="D36" s="173"/>
      <c r="E36" s="174"/>
      <c r="F36" s="174"/>
      <c r="G36" s="174"/>
      <c r="H36" s="175"/>
      <c r="I36" s="174"/>
      <c r="J36" s="174"/>
      <c r="K36" s="174"/>
      <c r="L36" s="175"/>
      <c r="M36" s="176"/>
      <c r="N36" s="175"/>
    </row>
    <row r="37" spans="1:14" ht="18.75" customHeight="1">
      <c r="A37" s="181" t="s">
        <v>16</v>
      </c>
      <c r="B37" s="181"/>
      <c r="C37" s="172" t="s">
        <v>58</v>
      </c>
      <c r="D37" s="173"/>
      <c r="E37" s="174">
        <v>2</v>
      </c>
      <c r="F37" s="174"/>
      <c r="G37" s="174"/>
      <c r="H37" s="175">
        <f>AVERAGE(E37,F37,G37)</f>
        <v>2</v>
      </c>
      <c r="I37" s="174">
        <v>3</v>
      </c>
      <c r="J37" s="174"/>
      <c r="K37" s="174"/>
      <c r="L37" s="175">
        <f>AVERAGE(I37,J37,K37)</f>
        <v>3</v>
      </c>
      <c r="M37" s="176">
        <f>(H37-L37)/($E9-$E10)</f>
        <v>-1</v>
      </c>
      <c r="N37" s="175">
        <f>(L37-0.05)/M37</f>
        <v>-2.95</v>
      </c>
    </row>
    <row r="38" spans="1:14" ht="18.75" customHeight="1">
      <c r="A38" s="181"/>
      <c r="B38" s="181"/>
      <c r="C38" s="172"/>
      <c r="D38" s="173"/>
      <c r="E38" s="174"/>
      <c r="F38" s="174"/>
      <c r="G38" s="174"/>
      <c r="H38" s="175"/>
      <c r="I38" s="174"/>
      <c r="J38" s="174"/>
      <c r="K38" s="174"/>
      <c r="L38" s="175"/>
      <c r="M38" s="176"/>
      <c r="N38" s="175"/>
    </row>
    <row r="39" spans="1:14" ht="18.75" customHeight="1">
      <c r="A39" s="181"/>
      <c r="B39" s="181"/>
      <c r="C39" s="172" t="s">
        <v>157</v>
      </c>
      <c r="D39" s="173"/>
      <c r="E39" s="174">
        <v>2</v>
      </c>
      <c r="F39" s="174"/>
      <c r="G39" s="174"/>
      <c r="H39" s="175">
        <f>AVERAGE(E39,F39,G39)</f>
        <v>2</v>
      </c>
      <c r="I39" s="174">
        <v>3</v>
      </c>
      <c r="J39" s="174"/>
      <c r="K39" s="174"/>
      <c r="L39" s="175">
        <f>AVERAGE(I39,J39,K39)</f>
        <v>3</v>
      </c>
      <c r="M39" s="176">
        <f>(H39-L39)/($E9-$E10)</f>
        <v>-1</v>
      </c>
      <c r="N39" s="175">
        <f>(L39-0.02)/M39</f>
        <v>-2.98</v>
      </c>
    </row>
    <row r="40" spans="1:14" ht="18.75" customHeight="1">
      <c r="A40" s="181" t="s">
        <v>82</v>
      </c>
      <c r="B40" s="180"/>
      <c r="C40" s="172"/>
      <c r="D40" s="173"/>
      <c r="E40" s="174"/>
      <c r="F40" s="174"/>
      <c r="G40" s="174"/>
      <c r="H40" s="175"/>
      <c r="I40" s="174"/>
      <c r="J40" s="174"/>
      <c r="K40" s="174"/>
      <c r="L40" s="175"/>
      <c r="M40" s="176"/>
      <c r="N40" s="175"/>
    </row>
    <row r="41" spans="1:14" ht="18.75" customHeight="1">
      <c r="A41" s="181"/>
      <c r="B41" s="180"/>
      <c r="C41" s="172" t="s">
        <v>59</v>
      </c>
      <c r="D41" s="173"/>
      <c r="E41" s="174">
        <v>2</v>
      </c>
      <c r="F41" s="174"/>
      <c r="G41" s="174"/>
      <c r="H41" s="175">
        <f>AVERAGE(E41,F41,G41)</f>
        <v>2</v>
      </c>
      <c r="I41" s="174">
        <v>3</v>
      </c>
      <c r="J41" s="174"/>
      <c r="K41" s="174"/>
      <c r="L41" s="175">
        <f>AVERAGE(I41,J41,K41)</f>
        <v>3</v>
      </c>
      <c r="M41" s="176">
        <f>(H41-L41)/($E9-$E10)</f>
        <v>-1</v>
      </c>
      <c r="N41" s="175">
        <f>(L41-0.02)/M41</f>
        <v>-2.98</v>
      </c>
    </row>
    <row r="42" spans="1:14" ht="18.75" customHeight="1">
      <c r="A42" s="181"/>
      <c r="B42" s="180"/>
      <c r="C42" s="172"/>
      <c r="D42" s="173"/>
      <c r="E42" s="174"/>
      <c r="F42" s="174"/>
      <c r="G42" s="174"/>
      <c r="H42" s="175"/>
      <c r="I42" s="174"/>
      <c r="J42" s="174"/>
      <c r="K42" s="174"/>
      <c r="L42" s="175"/>
      <c r="M42" s="176"/>
      <c r="N42" s="175"/>
    </row>
    <row r="43" spans="1:14" ht="18.75" customHeight="1">
      <c r="A43" s="181"/>
      <c r="B43" s="178"/>
      <c r="C43" s="172" t="s">
        <v>158</v>
      </c>
      <c r="D43" s="173"/>
      <c r="E43" s="174">
        <v>2</v>
      </c>
      <c r="F43" s="174"/>
      <c r="G43" s="174"/>
      <c r="H43" s="175">
        <f>AVERAGE(E43,F43,G43)</f>
        <v>2</v>
      </c>
      <c r="I43" s="174">
        <v>3</v>
      </c>
      <c r="J43" s="174"/>
      <c r="K43" s="174"/>
      <c r="L43" s="175">
        <f>AVERAGE(I43,J43,K43)</f>
        <v>3</v>
      </c>
      <c r="M43" s="176">
        <f>(H43-L43)/($E9-$E10)</f>
        <v>-1</v>
      </c>
      <c r="N43" s="175">
        <f>(L43-0.02)/M43</f>
        <v>-2.98</v>
      </c>
    </row>
    <row r="44" spans="1:14" ht="18.75" customHeight="1">
      <c r="A44" s="181"/>
      <c r="B44" s="179"/>
      <c r="C44" s="172"/>
      <c r="D44" s="173"/>
      <c r="E44" s="174"/>
      <c r="F44" s="174"/>
      <c r="G44" s="174"/>
      <c r="H44" s="175"/>
      <c r="I44" s="174"/>
      <c r="J44" s="174"/>
      <c r="K44" s="174"/>
      <c r="L44" s="175"/>
      <c r="M44" s="176"/>
      <c r="N44" s="175"/>
    </row>
    <row r="45" spans="1:14" ht="18.75" customHeight="1">
      <c r="A45" s="171" t="s">
        <v>17</v>
      </c>
      <c r="B45" s="171"/>
      <c r="C45" s="172" t="s">
        <v>58</v>
      </c>
      <c r="D45" s="173"/>
      <c r="E45" s="174">
        <v>2</v>
      </c>
      <c r="F45" s="174"/>
      <c r="G45" s="174"/>
      <c r="H45" s="175">
        <f>AVERAGE(E45,F45,G45)</f>
        <v>2</v>
      </c>
      <c r="I45" s="174">
        <v>3</v>
      </c>
      <c r="J45" s="174"/>
      <c r="K45" s="174"/>
      <c r="L45" s="175">
        <f>AVERAGE(I45,J45,K45)</f>
        <v>3</v>
      </c>
      <c r="M45" s="176">
        <f>(H45-L45)/($E9-$E10)</f>
        <v>-1</v>
      </c>
      <c r="N45" s="175">
        <f>(L45-0.05)/M45</f>
        <v>-2.95</v>
      </c>
    </row>
    <row r="46" spans="1:14" ht="18.75" customHeight="1">
      <c r="A46" s="171"/>
      <c r="B46" s="171"/>
      <c r="C46" s="172"/>
      <c r="D46" s="173"/>
      <c r="E46" s="174"/>
      <c r="F46" s="174"/>
      <c r="G46" s="174"/>
      <c r="H46" s="175"/>
      <c r="I46" s="174"/>
      <c r="J46" s="174"/>
      <c r="K46" s="174"/>
      <c r="L46" s="175"/>
      <c r="M46" s="176"/>
      <c r="N46" s="175"/>
    </row>
    <row r="47" spans="1:14" ht="18.75" customHeight="1">
      <c r="A47" s="171"/>
      <c r="B47" s="171"/>
      <c r="C47" s="172" t="s">
        <v>157</v>
      </c>
      <c r="D47" s="173"/>
      <c r="E47" s="174">
        <v>2</v>
      </c>
      <c r="F47" s="174"/>
      <c r="G47" s="174"/>
      <c r="H47" s="175">
        <f>AVERAGE(E47,F47,G47)</f>
        <v>2</v>
      </c>
      <c r="I47" s="174">
        <v>3</v>
      </c>
      <c r="J47" s="174"/>
      <c r="K47" s="174"/>
      <c r="L47" s="175">
        <f>AVERAGE(I47,J47,K47)</f>
        <v>3</v>
      </c>
      <c r="M47" s="176">
        <f>(H47-L47)/($E9-$E10)</f>
        <v>-1</v>
      </c>
      <c r="N47" s="175">
        <f>(L47-0.02)/M47</f>
        <v>-2.98</v>
      </c>
    </row>
    <row r="48" spans="1:14" ht="18.75" customHeight="1">
      <c r="A48" s="171" t="s">
        <v>82</v>
      </c>
      <c r="B48" s="180"/>
      <c r="C48" s="172"/>
      <c r="D48" s="173"/>
      <c r="E48" s="174"/>
      <c r="F48" s="174"/>
      <c r="G48" s="174"/>
      <c r="H48" s="175"/>
      <c r="I48" s="174"/>
      <c r="J48" s="174"/>
      <c r="K48" s="174"/>
      <c r="L48" s="175"/>
      <c r="M48" s="176"/>
      <c r="N48" s="175"/>
    </row>
    <row r="49" spans="1:14" ht="18.75" customHeight="1">
      <c r="A49" s="171"/>
      <c r="B49" s="180"/>
      <c r="C49" s="172" t="s">
        <v>59</v>
      </c>
      <c r="D49" s="173"/>
      <c r="E49" s="174">
        <v>2</v>
      </c>
      <c r="F49" s="174"/>
      <c r="G49" s="174"/>
      <c r="H49" s="175">
        <f>AVERAGE(E49,F49,G49)</f>
        <v>2</v>
      </c>
      <c r="I49" s="174">
        <v>3</v>
      </c>
      <c r="J49" s="174"/>
      <c r="K49" s="174"/>
      <c r="L49" s="175">
        <f>AVERAGE(I49,J49,K49)</f>
        <v>3</v>
      </c>
      <c r="M49" s="176">
        <f>(H49-L49)/($E9-$E10)</f>
        <v>-1</v>
      </c>
      <c r="N49" s="175">
        <f>(L49-0.02)/M49</f>
        <v>-2.98</v>
      </c>
    </row>
    <row r="50" spans="1:14" ht="18.75" customHeight="1">
      <c r="A50" s="171"/>
      <c r="B50" s="180"/>
      <c r="C50" s="172"/>
      <c r="D50" s="173"/>
      <c r="E50" s="174"/>
      <c r="F50" s="174"/>
      <c r="G50" s="174"/>
      <c r="H50" s="175"/>
      <c r="I50" s="174"/>
      <c r="J50" s="174"/>
      <c r="K50" s="174"/>
      <c r="L50" s="175"/>
      <c r="M50" s="176"/>
      <c r="N50" s="175"/>
    </row>
    <row r="51" spans="1:14" ht="18.75" customHeight="1">
      <c r="A51" s="171"/>
      <c r="B51" s="178"/>
      <c r="C51" s="172" t="s">
        <v>158</v>
      </c>
      <c r="D51" s="173"/>
      <c r="E51" s="174">
        <v>2</v>
      </c>
      <c r="F51" s="174"/>
      <c r="G51" s="174"/>
      <c r="H51" s="175">
        <f>AVERAGE(E51,F51,G51)</f>
        <v>2</v>
      </c>
      <c r="I51" s="174">
        <v>3</v>
      </c>
      <c r="J51" s="174"/>
      <c r="K51" s="174"/>
      <c r="L51" s="175">
        <f>AVERAGE(I51,J51,K51)</f>
        <v>3</v>
      </c>
      <c r="M51" s="176">
        <f>(H51-L51)/($E9-$E10)</f>
        <v>-1</v>
      </c>
      <c r="N51" s="175">
        <f>(L51-0.02)/M51</f>
        <v>-2.98</v>
      </c>
    </row>
    <row r="52" spans="1:14" ht="18.75" customHeight="1">
      <c r="A52" s="171"/>
      <c r="B52" s="179"/>
      <c r="C52" s="172"/>
      <c r="D52" s="173"/>
      <c r="E52" s="174"/>
      <c r="F52" s="174"/>
      <c r="G52" s="174"/>
      <c r="H52" s="175"/>
      <c r="I52" s="174"/>
      <c r="J52" s="174"/>
      <c r="K52" s="174"/>
      <c r="L52" s="175"/>
      <c r="M52" s="176"/>
      <c r="N52" s="175"/>
    </row>
    <row r="53" spans="1:14" ht="18.75" customHeight="1">
      <c r="A53" s="181" t="s">
        <v>18</v>
      </c>
      <c r="B53" s="181"/>
      <c r="C53" s="172" t="s">
        <v>58</v>
      </c>
      <c r="D53" s="173"/>
      <c r="E53" s="174">
        <v>2</v>
      </c>
      <c r="F53" s="174"/>
      <c r="G53" s="174"/>
      <c r="H53" s="175">
        <f>AVERAGE(E53,F53,G53)</f>
        <v>2</v>
      </c>
      <c r="I53" s="174">
        <v>3</v>
      </c>
      <c r="J53" s="174"/>
      <c r="K53" s="174"/>
      <c r="L53" s="175">
        <f>AVERAGE(I53,J53,K53)</f>
        <v>3</v>
      </c>
      <c r="M53" s="176">
        <f>(H53-L53)/($E9-$E10)</f>
        <v>-1</v>
      </c>
      <c r="N53" s="175">
        <f>(L53-0.05)/M53</f>
        <v>-2.95</v>
      </c>
    </row>
    <row r="54" spans="1:14" ht="18.75" customHeight="1">
      <c r="A54" s="181"/>
      <c r="B54" s="181"/>
      <c r="C54" s="172"/>
      <c r="D54" s="173"/>
      <c r="E54" s="174"/>
      <c r="F54" s="174"/>
      <c r="G54" s="174"/>
      <c r="H54" s="175"/>
      <c r="I54" s="174"/>
      <c r="J54" s="174"/>
      <c r="K54" s="174"/>
      <c r="L54" s="175"/>
      <c r="M54" s="176"/>
      <c r="N54" s="175"/>
    </row>
    <row r="55" spans="1:14" ht="18.75" customHeight="1">
      <c r="A55" s="181"/>
      <c r="B55" s="181"/>
      <c r="C55" s="172" t="s">
        <v>157</v>
      </c>
      <c r="D55" s="173"/>
      <c r="E55" s="174">
        <v>2</v>
      </c>
      <c r="F55" s="174"/>
      <c r="G55" s="174"/>
      <c r="H55" s="175">
        <f>AVERAGE(E55,F55,G55)</f>
        <v>2</v>
      </c>
      <c r="I55" s="174">
        <v>3</v>
      </c>
      <c r="J55" s="174"/>
      <c r="K55" s="174"/>
      <c r="L55" s="175">
        <f>AVERAGE(I55,J55,K55)</f>
        <v>3</v>
      </c>
      <c r="M55" s="176">
        <f>(H55-L55)/($E9-$E10)</f>
        <v>-1</v>
      </c>
      <c r="N55" s="175">
        <f>(L55-0.02)/M55</f>
        <v>-2.98</v>
      </c>
    </row>
    <row r="56" spans="1:14" ht="18.75" customHeight="1">
      <c r="A56" s="181" t="s">
        <v>82</v>
      </c>
      <c r="B56" s="180"/>
      <c r="C56" s="172"/>
      <c r="D56" s="173"/>
      <c r="E56" s="174"/>
      <c r="F56" s="174"/>
      <c r="G56" s="174"/>
      <c r="H56" s="175"/>
      <c r="I56" s="174"/>
      <c r="J56" s="174"/>
      <c r="K56" s="174"/>
      <c r="L56" s="175"/>
      <c r="M56" s="176"/>
      <c r="N56" s="175"/>
    </row>
    <row r="57" spans="1:14" ht="18.75" customHeight="1">
      <c r="A57" s="181"/>
      <c r="B57" s="180"/>
      <c r="C57" s="172" t="s">
        <v>59</v>
      </c>
      <c r="D57" s="173"/>
      <c r="E57" s="174">
        <v>2</v>
      </c>
      <c r="F57" s="174"/>
      <c r="G57" s="174"/>
      <c r="H57" s="175">
        <f>AVERAGE(E57,F57,G57)</f>
        <v>2</v>
      </c>
      <c r="I57" s="174">
        <v>3</v>
      </c>
      <c r="J57" s="174"/>
      <c r="K57" s="174"/>
      <c r="L57" s="175">
        <f>AVERAGE(I57,J57,K57)</f>
        <v>3</v>
      </c>
      <c r="M57" s="176">
        <f>(H57-L57)/($E9-$E10)</f>
        <v>-1</v>
      </c>
      <c r="N57" s="175">
        <f>(L57-0.02)/M57</f>
        <v>-2.98</v>
      </c>
    </row>
    <row r="58" spans="1:14" ht="18.75" customHeight="1">
      <c r="A58" s="181"/>
      <c r="B58" s="180"/>
      <c r="C58" s="172"/>
      <c r="D58" s="173"/>
      <c r="E58" s="174"/>
      <c r="F58" s="174"/>
      <c r="G58" s="174"/>
      <c r="H58" s="175"/>
      <c r="I58" s="174"/>
      <c r="J58" s="174"/>
      <c r="K58" s="174"/>
      <c r="L58" s="175"/>
      <c r="M58" s="176"/>
      <c r="N58" s="175"/>
    </row>
    <row r="59" spans="1:14" ht="18.75" customHeight="1">
      <c r="A59" s="181"/>
      <c r="B59" s="178"/>
      <c r="C59" s="172" t="s">
        <v>158</v>
      </c>
      <c r="D59" s="173"/>
      <c r="E59" s="174">
        <v>2</v>
      </c>
      <c r="F59" s="174"/>
      <c r="G59" s="174"/>
      <c r="H59" s="175">
        <f>AVERAGE(E59,F59,G59)</f>
        <v>2</v>
      </c>
      <c r="I59" s="174">
        <v>3</v>
      </c>
      <c r="J59" s="174"/>
      <c r="K59" s="174"/>
      <c r="L59" s="175">
        <f>AVERAGE(I59,J59,K59)</f>
        <v>3</v>
      </c>
      <c r="M59" s="176">
        <f>(H59-L59)/($E9-$E10)</f>
        <v>-1</v>
      </c>
      <c r="N59" s="175">
        <f>(L59-0.02)/M59</f>
        <v>-2.98</v>
      </c>
    </row>
    <row r="60" spans="1:14" ht="18.75" customHeight="1">
      <c r="A60" s="181"/>
      <c r="B60" s="179"/>
      <c r="C60" s="172"/>
      <c r="D60" s="173"/>
      <c r="E60" s="174"/>
      <c r="F60" s="174"/>
      <c r="G60" s="174"/>
      <c r="H60" s="175"/>
      <c r="I60" s="174"/>
      <c r="J60" s="174"/>
      <c r="K60" s="174"/>
      <c r="L60" s="175"/>
      <c r="M60" s="176"/>
      <c r="N60" s="175"/>
    </row>
    <row r="61" spans="1:14" ht="18.75" customHeight="1">
      <c r="A61" s="171" t="s">
        <v>83</v>
      </c>
      <c r="B61" s="171"/>
      <c r="C61" s="172" t="s">
        <v>58</v>
      </c>
      <c r="D61" s="173"/>
      <c r="E61" s="174">
        <v>2</v>
      </c>
      <c r="F61" s="174"/>
      <c r="G61" s="174"/>
      <c r="H61" s="175">
        <f>AVERAGE(E61,F61,G61)</f>
        <v>2</v>
      </c>
      <c r="I61" s="174">
        <v>3</v>
      </c>
      <c r="J61" s="174"/>
      <c r="K61" s="174"/>
      <c r="L61" s="175">
        <f>AVERAGE(I61,J61,K61)</f>
        <v>3</v>
      </c>
      <c r="M61" s="176">
        <f>(H61-L61)/($E9-$E10)</f>
        <v>-1</v>
      </c>
      <c r="N61" s="175">
        <f>(L61-0.05)/M61</f>
        <v>-2.95</v>
      </c>
    </row>
    <row r="62" spans="1:14" ht="18.75" customHeight="1">
      <c r="A62" s="171"/>
      <c r="B62" s="171"/>
      <c r="C62" s="172"/>
      <c r="D62" s="173"/>
      <c r="E62" s="174"/>
      <c r="F62" s="174"/>
      <c r="G62" s="174"/>
      <c r="H62" s="175"/>
      <c r="I62" s="174"/>
      <c r="J62" s="174"/>
      <c r="K62" s="174"/>
      <c r="L62" s="175"/>
      <c r="M62" s="176"/>
      <c r="N62" s="175"/>
    </row>
    <row r="63" spans="1:14" ht="18.75" customHeight="1">
      <c r="A63" s="171"/>
      <c r="B63" s="171"/>
      <c r="C63" s="172" t="s">
        <v>157</v>
      </c>
      <c r="D63" s="173"/>
      <c r="E63" s="174">
        <v>2</v>
      </c>
      <c r="F63" s="174"/>
      <c r="G63" s="174"/>
      <c r="H63" s="175">
        <f>AVERAGE(E63,F63,G63)</f>
        <v>2</v>
      </c>
      <c r="I63" s="174">
        <v>3</v>
      </c>
      <c r="J63" s="174"/>
      <c r="K63" s="174"/>
      <c r="L63" s="175">
        <f>AVERAGE(I63,J63,K63)</f>
        <v>3</v>
      </c>
      <c r="M63" s="176">
        <f>(H63-L63)/($E9-$E10)</f>
        <v>-1</v>
      </c>
      <c r="N63" s="175">
        <f>(L63-0.02)/M63</f>
        <v>-2.98</v>
      </c>
    </row>
    <row r="64" spans="1:14" ht="18.75" customHeight="1">
      <c r="A64" s="171" t="s">
        <v>82</v>
      </c>
      <c r="B64" s="180"/>
      <c r="C64" s="172"/>
      <c r="D64" s="173"/>
      <c r="E64" s="174"/>
      <c r="F64" s="174"/>
      <c r="G64" s="174"/>
      <c r="H64" s="175"/>
      <c r="I64" s="174"/>
      <c r="J64" s="174"/>
      <c r="K64" s="174"/>
      <c r="L64" s="175"/>
      <c r="M64" s="176"/>
      <c r="N64" s="175"/>
    </row>
    <row r="65" spans="1:14" ht="18.75" customHeight="1">
      <c r="A65" s="171"/>
      <c r="B65" s="180"/>
      <c r="C65" s="172" t="s">
        <v>59</v>
      </c>
      <c r="D65" s="173"/>
      <c r="E65" s="174">
        <v>2</v>
      </c>
      <c r="F65" s="174"/>
      <c r="G65" s="174"/>
      <c r="H65" s="175">
        <f>AVERAGE(E65,F65,G65)</f>
        <v>2</v>
      </c>
      <c r="I65" s="174">
        <v>3</v>
      </c>
      <c r="J65" s="174"/>
      <c r="K65" s="174"/>
      <c r="L65" s="175">
        <f>AVERAGE(I65,J65,K65)</f>
        <v>3</v>
      </c>
      <c r="M65" s="176">
        <f>(H65-L65)/($E9-$E10)</f>
        <v>-1</v>
      </c>
      <c r="N65" s="175">
        <f>(L65-0.02)/M65</f>
        <v>-2.98</v>
      </c>
    </row>
    <row r="66" spans="1:14" ht="18.75" customHeight="1">
      <c r="A66" s="171"/>
      <c r="B66" s="180"/>
      <c r="C66" s="172"/>
      <c r="D66" s="173"/>
      <c r="E66" s="174"/>
      <c r="F66" s="174"/>
      <c r="G66" s="174"/>
      <c r="H66" s="175"/>
      <c r="I66" s="174"/>
      <c r="J66" s="174"/>
      <c r="K66" s="174"/>
      <c r="L66" s="175"/>
      <c r="M66" s="176"/>
      <c r="N66" s="175"/>
    </row>
    <row r="67" spans="1:14" ht="18.75" customHeight="1">
      <c r="A67" s="171"/>
      <c r="B67" s="178"/>
      <c r="C67" s="172" t="s">
        <v>158</v>
      </c>
      <c r="D67" s="173"/>
      <c r="E67" s="174">
        <v>2</v>
      </c>
      <c r="F67" s="174"/>
      <c r="G67" s="174"/>
      <c r="H67" s="175">
        <f>AVERAGE(E67,F67,G67)</f>
        <v>2</v>
      </c>
      <c r="I67" s="174">
        <v>3</v>
      </c>
      <c r="J67" s="174"/>
      <c r="K67" s="174"/>
      <c r="L67" s="175">
        <f>AVERAGE(I67,J67,K67)</f>
        <v>3</v>
      </c>
      <c r="M67" s="176">
        <f>(H67-L67)/($E9-$E10)</f>
        <v>-1</v>
      </c>
      <c r="N67" s="175">
        <f>(L67-0.02)/M67</f>
        <v>-2.98</v>
      </c>
    </row>
    <row r="68" spans="1:14" ht="18.75" customHeight="1">
      <c r="A68" s="171"/>
      <c r="B68" s="179"/>
      <c r="C68" s="172"/>
      <c r="D68" s="173"/>
      <c r="E68" s="174"/>
      <c r="F68" s="174"/>
      <c r="G68" s="174"/>
      <c r="H68" s="175"/>
      <c r="I68" s="174"/>
      <c r="J68" s="174"/>
      <c r="K68" s="174"/>
      <c r="L68" s="175"/>
      <c r="M68" s="176"/>
      <c r="N68" s="175"/>
    </row>
    <row r="69" spans="1:14" ht="18.75" customHeight="1">
      <c r="A69" s="181" t="s">
        <v>84</v>
      </c>
      <c r="B69" s="181"/>
      <c r="C69" s="172" t="s">
        <v>58</v>
      </c>
      <c r="D69" s="173"/>
      <c r="E69" s="174">
        <v>2</v>
      </c>
      <c r="F69" s="174"/>
      <c r="G69" s="174"/>
      <c r="H69" s="175">
        <f>AVERAGE(E69,F69,G69)</f>
        <v>2</v>
      </c>
      <c r="I69" s="174">
        <v>3</v>
      </c>
      <c r="J69" s="174"/>
      <c r="K69" s="174"/>
      <c r="L69" s="175">
        <f>AVERAGE(I69,J69,K69)</f>
        <v>3</v>
      </c>
      <c r="M69" s="176">
        <f>(H69-L69)/($E9-$E10)</f>
        <v>-1</v>
      </c>
      <c r="N69" s="175">
        <f>(L69-0.05)/M69</f>
        <v>-2.95</v>
      </c>
    </row>
    <row r="70" spans="1:14" ht="18.75" customHeight="1">
      <c r="A70" s="181"/>
      <c r="B70" s="181"/>
      <c r="C70" s="172"/>
      <c r="D70" s="173"/>
      <c r="E70" s="174"/>
      <c r="F70" s="174"/>
      <c r="G70" s="174"/>
      <c r="H70" s="175"/>
      <c r="I70" s="174"/>
      <c r="J70" s="174"/>
      <c r="K70" s="174"/>
      <c r="L70" s="175"/>
      <c r="M70" s="176"/>
      <c r="N70" s="175"/>
    </row>
    <row r="71" spans="1:14" ht="18.75" customHeight="1">
      <c r="A71" s="181"/>
      <c r="B71" s="181"/>
      <c r="C71" s="172" t="s">
        <v>157</v>
      </c>
      <c r="D71" s="173"/>
      <c r="E71" s="174">
        <v>2</v>
      </c>
      <c r="F71" s="174"/>
      <c r="G71" s="174"/>
      <c r="H71" s="175">
        <f>AVERAGE(E71,F71,G71)</f>
        <v>2</v>
      </c>
      <c r="I71" s="174">
        <v>3</v>
      </c>
      <c r="J71" s="174"/>
      <c r="K71" s="174"/>
      <c r="L71" s="175">
        <f>AVERAGE(I71,J71,K71)</f>
        <v>3</v>
      </c>
      <c r="M71" s="176">
        <f>(H71-L71)/($E9-$E10)</f>
        <v>-1</v>
      </c>
      <c r="N71" s="175">
        <f>(L71-0.02)/M71</f>
        <v>-2.98</v>
      </c>
    </row>
    <row r="72" spans="1:14" ht="18.75" customHeight="1">
      <c r="A72" s="181" t="s">
        <v>82</v>
      </c>
      <c r="B72" s="180"/>
      <c r="C72" s="172"/>
      <c r="D72" s="173"/>
      <c r="E72" s="174"/>
      <c r="F72" s="174"/>
      <c r="G72" s="174"/>
      <c r="H72" s="175"/>
      <c r="I72" s="174"/>
      <c r="J72" s="174"/>
      <c r="K72" s="174"/>
      <c r="L72" s="175"/>
      <c r="M72" s="176"/>
      <c r="N72" s="175"/>
    </row>
    <row r="73" spans="1:14" ht="18.75" customHeight="1">
      <c r="A73" s="181"/>
      <c r="B73" s="180"/>
      <c r="C73" s="172" t="s">
        <v>59</v>
      </c>
      <c r="D73" s="173"/>
      <c r="E73" s="174">
        <v>2</v>
      </c>
      <c r="F73" s="174"/>
      <c r="G73" s="174"/>
      <c r="H73" s="175">
        <f>AVERAGE(E73,F73,G73)</f>
        <v>2</v>
      </c>
      <c r="I73" s="174">
        <v>3</v>
      </c>
      <c r="J73" s="174"/>
      <c r="K73" s="174"/>
      <c r="L73" s="175">
        <f>AVERAGE(I73,J73,K73)</f>
        <v>3</v>
      </c>
      <c r="M73" s="176">
        <f>(H73-L73)/($E9-$E10)</f>
        <v>-1</v>
      </c>
      <c r="N73" s="175">
        <f>(L73-0.02)/M73</f>
        <v>-2.98</v>
      </c>
    </row>
    <row r="74" spans="1:14" ht="18.75" customHeight="1">
      <c r="A74" s="181"/>
      <c r="B74" s="180"/>
      <c r="C74" s="172"/>
      <c r="D74" s="173"/>
      <c r="E74" s="174"/>
      <c r="F74" s="174"/>
      <c r="G74" s="174"/>
      <c r="H74" s="175"/>
      <c r="I74" s="174"/>
      <c r="J74" s="174"/>
      <c r="K74" s="174"/>
      <c r="L74" s="175"/>
      <c r="M74" s="176"/>
      <c r="N74" s="175"/>
    </row>
    <row r="75" spans="1:14" ht="18.75" customHeight="1">
      <c r="A75" s="181"/>
      <c r="B75" s="178"/>
      <c r="C75" s="172" t="s">
        <v>158</v>
      </c>
      <c r="D75" s="173"/>
      <c r="E75" s="174">
        <v>2</v>
      </c>
      <c r="F75" s="174"/>
      <c r="G75" s="174"/>
      <c r="H75" s="175">
        <f>AVERAGE(E75,F75,G75)</f>
        <v>2</v>
      </c>
      <c r="I75" s="174">
        <v>3</v>
      </c>
      <c r="J75" s="174"/>
      <c r="K75" s="174"/>
      <c r="L75" s="175">
        <f>AVERAGE(I75,J75,K75)</f>
        <v>3</v>
      </c>
      <c r="M75" s="176">
        <f>(H75-L75)/($E9-$E10)</f>
        <v>-1</v>
      </c>
      <c r="N75" s="175">
        <f>(L75-0.02)/M75</f>
        <v>-2.98</v>
      </c>
    </row>
    <row r="76" spans="1:14" ht="18.75" customHeight="1">
      <c r="A76" s="181"/>
      <c r="B76" s="179"/>
      <c r="C76" s="172"/>
      <c r="D76" s="173"/>
      <c r="E76" s="174"/>
      <c r="F76" s="174"/>
      <c r="G76" s="174"/>
      <c r="H76" s="175"/>
      <c r="I76" s="174"/>
      <c r="J76" s="174"/>
      <c r="K76" s="174"/>
      <c r="L76" s="175"/>
      <c r="M76" s="176"/>
      <c r="N76" s="175"/>
    </row>
    <row r="77" spans="1:14" ht="18.75" customHeight="1">
      <c r="A77" s="171" t="s">
        <v>85</v>
      </c>
      <c r="B77" s="171"/>
      <c r="C77" s="172" t="s">
        <v>58</v>
      </c>
      <c r="D77" s="173"/>
      <c r="E77" s="174">
        <v>2</v>
      </c>
      <c r="F77" s="174"/>
      <c r="G77" s="174"/>
      <c r="H77" s="175">
        <f>AVERAGE(E77,F77,G77)</f>
        <v>2</v>
      </c>
      <c r="I77" s="174">
        <v>3</v>
      </c>
      <c r="J77" s="174"/>
      <c r="K77" s="174"/>
      <c r="L77" s="175">
        <f>AVERAGE(I77,J77,K77)</f>
        <v>3</v>
      </c>
      <c r="M77" s="176">
        <f>(H77-L77)/($E9-$E10)</f>
        <v>-1</v>
      </c>
      <c r="N77" s="175">
        <f>(L77-0.05)/M77</f>
        <v>-2.95</v>
      </c>
    </row>
    <row r="78" spans="1:14" ht="18.75" customHeight="1">
      <c r="A78" s="171"/>
      <c r="B78" s="171"/>
      <c r="C78" s="172"/>
      <c r="D78" s="173"/>
      <c r="E78" s="174"/>
      <c r="F78" s="174"/>
      <c r="G78" s="174"/>
      <c r="H78" s="175"/>
      <c r="I78" s="174"/>
      <c r="J78" s="174"/>
      <c r="K78" s="174"/>
      <c r="L78" s="175"/>
      <c r="M78" s="176"/>
      <c r="N78" s="175"/>
    </row>
    <row r="79" spans="1:14" ht="18.75" customHeight="1">
      <c r="A79" s="171"/>
      <c r="B79" s="171"/>
      <c r="C79" s="172" t="s">
        <v>157</v>
      </c>
      <c r="D79" s="173"/>
      <c r="E79" s="174">
        <v>2</v>
      </c>
      <c r="F79" s="174"/>
      <c r="G79" s="174"/>
      <c r="H79" s="175">
        <f>AVERAGE(E79,F79,G79)</f>
        <v>2</v>
      </c>
      <c r="I79" s="174">
        <v>3</v>
      </c>
      <c r="J79" s="174"/>
      <c r="K79" s="174"/>
      <c r="L79" s="175">
        <f>AVERAGE(I79,J79,K79)</f>
        <v>3</v>
      </c>
      <c r="M79" s="176">
        <f>(H79-L79)/($E9-$E10)</f>
        <v>-1</v>
      </c>
      <c r="N79" s="175">
        <f>(L79-0.02)/M79</f>
        <v>-2.98</v>
      </c>
    </row>
    <row r="80" spans="1:14" ht="18.75" customHeight="1">
      <c r="A80" s="171" t="s">
        <v>82</v>
      </c>
      <c r="B80" s="180"/>
      <c r="C80" s="172"/>
      <c r="D80" s="173"/>
      <c r="E80" s="174"/>
      <c r="F80" s="174"/>
      <c r="G80" s="174"/>
      <c r="H80" s="175"/>
      <c r="I80" s="174"/>
      <c r="J80" s="174"/>
      <c r="K80" s="174"/>
      <c r="L80" s="175"/>
      <c r="M80" s="176"/>
      <c r="N80" s="175"/>
    </row>
    <row r="81" spans="1:14" ht="18.75" customHeight="1">
      <c r="A81" s="171"/>
      <c r="B81" s="180"/>
      <c r="C81" s="172" t="s">
        <v>59</v>
      </c>
      <c r="D81" s="173"/>
      <c r="E81" s="174">
        <v>2</v>
      </c>
      <c r="F81" s="174"/>
      <c r="G81" s="174"/>
      <c r="H81" s="175">
        <f>AVERAGE(E81,F81,G81)</f>
        <v>2</v>
      </c>
      <c r="I81" s="174">
        <v>3</v>
      </c>
      <c r="J81" s="174"/>
      <c r="K81" s="174"/>
      <c r="L81" s="175">
        <f>AVERAGE(I81,J81,K81)</f>
        <v>3</v>
      </c>
      <c r="M81" s="176">
        <f>(H81-L81)/($E9-$E10)</f>
        <v>-1</v>
      </c>
      <c r="N81" s="175">
        <f>(L81-0.02)/M81</f>
        <v>-2.98</v>
      </c>
    </row>
    <row r="82" spans="1:14" ht="18.75" customHeight="1">
      <c r="A82" s="171"/>
      <c r="B82" s="180"/>
      <c r="C82" s="172"/>
      <c r="D82" s="173"/>
      <c r="E82" s="174"/>
      <c r="F82" s="174"/>
      <c r="G82" s="174"/>
      <c r="H82" s="175"/>
      <c r="I82" s="174"/>
      <c r="J82" s="174"/>
      <c r="K82" s="174"/>
      <c r="L82" s="175"/>
      <c r="M82" s="176"/>
      <c r="N82" s="175"/>
    </row>
    <row r="83" spans="1:14" ht="18.75" customHeight="1">
      <c r="A83" s="171"/>
      <c r="B83" s="178"/>
      <c r="C83" s="172" t="s">
        <v>158</v>
      </c>
      <c r="D83" s="173"/>
      <c r="E83" s="174">
        <v>2</v>
      </c>
      <c r="F83" s="174"/>
      <c r="G83" s="174"/>
      <c r="H83" s="175">
        <f>AVERAGE(E83,F83,G83)</f>
        <v>2</v>
      </c>
      <c r="I83" s="174">
        <v>3</v>
      </c>
      <c r="J83" s="174"/>
      <c r="K83" s="174"/>
      <c r="L83" s="175">
        <f>AVERAGE(I83,J83,K83)</f>
        <v>3</v>
      </c>
      <c r="M83" s="176">
        <f>(H83-L83)/($E9-$E10)</f>
        <v>-1</v>
      </c>
      <c r="N83" s="175">
        <f>(L83-0.02)/M83</f>
        <v>-2.98</v>
      </c>
    </row>
    <row r="84" spans="1:14" ht="18.75" customHeight="1">
      <c r="A84" s="171"/>
      <c r="B84" s="179"/>
      <c r="C84" s="172"/>
      <c r="D84" s="173"/>
      <c r="E84" s="174"/>
      <c r="F84" s="174"/>
      <c r="G84" s="174"/>
      <c r="H84" s="175"/>
      <c r="I84" s="174"/>
      <c r="J84" s="174"/>
      <c r="K84" s="174"/>
      <c r="L84" s="175"/>
      <c r="M84" s="176"/>
      <c r="N84" s="175"/>
    </row>
    <row r="85" spans="1:14" ht="18.75" customHeight="1">
      <c r="A85" s="181" t="s">
        <v>86</v>
      </c>
      <c r="B85" s="181"/>
      <c r="C85" s="172" t="s">
        <v>58</v>
      </c>
      <c r="D85" s="173"/>
      <c r="E85" s="174">
        <v>2</v>
      </c>
      <c r="F85" s="174"/>
      <c r="G85" s="174"/>
      <c r="H85" s="175">
        <f>AVERAGE(E85,F85,G85)</f>
        <v>2</v>
      </c>
      <c r="I85" s="174">
        <v>3</v>
      </c>
      <c r="J85" s="174"/>
      <c r="K85" s="174"/>
      <c r="L85" s="175">
        <f>AVERAGE(I85,J85,K85)</f>
        <v>3</v>
      </c>
      <c r="M85" s="176">
        <f>(H85-L85)/($E9-$E10)</f>
        <v>-1</v>
      </c>
      <c r="N85" s="175">
        <f>(L85-0.05)/M85</f>
        <v>-2.95</v>
      </c>
    </row>
    <row r="86" spans="1:14" ht="18.75" customHeight="1">
      <c r="A86" s="181"/>
      <c r="B86" s="181"/>
      <c r="C86" s="172"/>
      <c r="D86" s="173"/>
      <c r="E86" s="174"/>
      <c r="F86" s="174"/>
      <c r="G86" s="174"/>
      <c r="H86" s="175"/>
      <c r="I86" s="174"/>
      <c r="J86" s="174"/>
      <c r="K86" s="174"/>
      <c r="L86" s="175"/>
      <c r="M86" s="176"/>
      <c r="N86" s="175"/>
    </row>
    <row r="87" spans="1:14" ht="18.75" customHeight="1">
      <c r="A87" s="181"/>
      <c r="B87" s="181"/>
      <c r="C87" s="172" t="s">
        <v>157</v>
      </c>
      <c r="D87" s="173"/>
      <c r="E87" s="174">
        <v>2</v>
      </c>
      <c r="F87" s="174"/>
      <c r="G87" s="174"/>
      <c r="H87" s="175">
        <f>AVERAGE(E87,F87,G87)</f>
        <v>2</v>
      </c>
      <c r="I87" s="174">
        <v>3</v>
      </c>
      <c r="J87" s="174"/>
      <c r="K87" s="174"/>
      <c r="L87" s="175">
        <f>AVERAGE(I87,J87,K87)</f>
        <v>3</v>
      </c>
      <c r="M87" s="176">
        <f>(H87-L87)/($E9-$E10)</f>
        <v>-1</v>
      </c>
      <c r="N87" s="175">
        <f>(L87-0.02)/M87</f>
        <v>-2.98</v>
      </c>
    </row>
    <row r="88" spans="1:14" ht="18.75" customHeight="1">
      <c r="A88" s="181" t="s">
        <v>82</v>
      </c>
      <c r="B88" s="180"/>
      <c r="C88" s="172"/>
      <c r="D88" s="173"/>
      <c r="E88" s="174"/>
      <c r="F88" s="174"/>
      <c r="G88" s="174"/>
      <c r="H88" s="175"/>
      <c r="I88" s="174"/>
      <c r="J88" s="174"/>
      <c r="K88" s="174"/>
      <c r="L88" s="175"/>
      <c r="M88" s="176"/>
      <c r="N88" s="175"/>
    </row>
    <row r="89" spans="1:14" ht="18.75" customHeight="1">
      <c r="A89" s="181"/>
      <c r="B89" s="180"/>
      <c r="C89" s="172" t="s">
        <v>59</v>
      </c>
      <c r="D89" s="173"/>
      <c r="E89" s="174">
        <v>2</v>
      </c>
      <c r="F89" s="174"/>
      <c r="G89" s="174"/>
      <c r="H89" s="175">
        <f>AVERAGE(E89,F89,G89)</f>
        <v>2</v>
      </c>
      <c r="I89" s="174">
        <v>3</v>
      </c>
      <c r="J89" s="174"/>
      <c r="K89" s="174"/>
      <c r="L89" s="175">
        <f>AVERAGE(I89,J89,K89)</f>
        <v>3</v>
      </c>
      <c r="M89" s="176">
        <f>(H89-L89)/($E9-$E10)</f>
        <v>-1</v>
      </c>
      <c r="N89" s="175">
        <f>(L89-0.02)/M89</f>
        <v>-2.98</v>
      </c>
    </row>
    <row r="90" spans="1:14" ht="18.75" customHeight="1">
      <c r="A90" s="181"/>
      <c r="B90" s="180"/>
      <c r="C90" s="172"/>
      <c r="D90" s="173"/>
      <c r="E90" s="174"/>
      <c r="F90" s="174"/>
      <c r="G90" s="174"/>
      <c r="H90" s="175"/>
      <c r="I90" s="174"/>
      <c r="J90" s="174"/>
      <c r="K90" s="174"/>
      <c r="L90" s="175"/>
      <c r="M90" s="176"/>
      <c r="N90" s="175"/>
    </row>
    <row r="91" spans="1:14" ht="18.75" customHeight="1">
      <c r="A91" s="181"/>
      <c r="B91" s="178"/>
      <c r="C91" s="172" t="s">
        <v>158</v>
      </c>
      <c r="D91" s="173"/>
      <c r="E91" s="174">
        <v>2</v>
      </c>
      <c r="F91" s="174"/>
      <c r="G91" s="174"/>
      <c r="H91" s="175">
        <f>AVERAGE(E91,F91,G91)</f>
        <v>2</v>
      </c>
      <c r="I91" s="174">
        <v>3</v>
      </c>
      <c r="J91" s="174"/>
      <c r="K91" s="174"/>
      <c r="L91" s="175">
        <f>AVERAGE(I91,J91,K91)</f>
        <v>3</v>
      </c>
      <c r="M91" s="176">
        <f>(H91-L91)/($E9-$E10)</f>
        <v>-1</v>
      </c>
      <c r="N91" s="175">
        <f>(L91-0.02)/M91</f>
        <v>-2.98</v>
      </c>
    </row>
    <row r="92" spans="1:14" ht="18.75" customHeight="1">
      <c r="A92" s="181"/>
      <c r="B92" s="179"/>
      <c r="C92" s="172"/>
      <c r="D92" s="173"/>
      <c r="E92" s="174"/>
      <c r="F92" s="174"/>
      <c r="G92" s="174"/>
      <c r="H92" s="175"/>
      <c r="I92" s="174"/>
      <c r="J92" s="174"/>
      <c r="K92" s="174"/>
      <c r="L92" s="175"/>
      <c r="M92" s="176"/>
      <c r="N92" s="175"/>
    </row>
    <row r="93" spans="1:14" ht="18.75" customHeight="1">
      <c r="A93" s="171" t="s">
        <v>87</v>
      </c>
      <c r="B93" s="171"/>
      <c r="C93" s="172" t="s">
        <v>58</v>
      </c>
      <c r="D93" s="173"/>
      <c r="E93" s="174">
        <v>2</v>
      </c>
      <c r="F93" s="174"/>
      <c r="G93" s="174"/>
      <c r="H93" s="175">
        <f>AVERAGE(E93,F93,G93)</f>
        <v>2</v>
      </c>
      <c r="I93" s="174">
        <v>3</v>
      </c>
      <c r="J93" s="174"/>
      <c r="K93" s="174"/>
      <c r="L93" s="175">
        <f>AVERAGE(I93,J93,K93)</f>
        <v>3</v>
      </c>
      <c r="M93" s="176">
        <f>(H93-L93)/($E9-$E10)</f>
        <v>-1</v>
      </c>
      <c r="N93" s="175">
        <f>(L93-0.05)/M93</f>
        <v>-2.95</v>
      </c>
    </row>
    <row r="94" spans="1:14" ht="18.75" customHeight="1">
      <c r="A94" s="171"/>
      <c r="B94" s="171"/>
      <c r="C94" s="172"/>
      <c r="D94" s="173"/>
      <c r="E94" s="174"/>
      <c r="F94" s="174"/>
      <c r="G94" s="174"/>
      <c r="H94" s="175"/>
      <c r="I94" s="174"/>
      <c r="J94" s="174"/>
      <c r="K94" s="174"/>
      <c r="L94" s="175"/>
      <c r="M94" s="176"/>
      <c r="N94" s="175"/>
    </row>
    <row r="95" spans="1:14" ht="18.75" customHeight="1">
      <c r="A95" s="171"/>
      <c r="B95" s="171"/>
      <c r="C95" s="172" t="s">
        <v>157</v>
      </c>
      <c r="D95" s="173"/>
      <c r="E95" s="174">
        <v>2</v>
      </c>
      <c r="F95" s="174"/>
      <c r="G95" s="174"/>
      <c r="H95" s="175">
        <f>AVERAGE(E95,F95,G95)</f>
        <v>2</v>
      </c>
      <c r="I95" s="174">
        <v>3</v>
      </c>
      <c r="J95" s="174"/>
      <c r="K95" s="174"/>
      <c r="L95" s="175">
        <f>AVERAGE(I95,J95,K95)</f>
        <v>3</v>
      </c>
      <c r="M95" s="176">
        <f>(H95-L95)/($E9-$E10)</f>
        <v>-1</v>
      </c>
      <c r="N95" s="175">
        <f>(L95-0.02)/M95</f>
        <v>-2.98</v>
      </c>
    </row>
    <row r="96" spans="1:14" ht="18.75" customHeight="1">
      <c r="A96" s="171" t="s">
        <v>82</v>
      </c>
      <c r="B96" s="180"/>
      <c r="C96" s="172"/>
      <c r="D96" s="173"/>
      <c r="E96" s="174"/>
      <c r="F96" s="174"/>
      <c r="G96" s="174"/>
      <c r="H96" s="175"/>
      <c r="I96" s="174"/>
      <c r="J96" s="174"/>
      <c r="K96" s="174"/>
      <c r="L96" s="175"/>
      <c r="M96" s="176"/>
      <c r="N96" s="175"/>
    </row>
    <row r="97" spans="1:14" ht="18.75" customHeight="1">
      <c r="A97" s="171"/>
      <c r="B97" s="180"/>
      <c r="C97" s="172" t="s">
        <v>59</v>
      </c>
      <c r="D97" s="173"/>
      <c r="E97" s="174">
        <v>2</v>
      </c>
      <c r="F97" s="174"/>
      <c r="G97" s="174"/>
      <c r="H97" s="175">
        <f>AVERAGE(E97,F97,G97)</f>
        <v>2</v>
      </c>
      <c r="I97" s="174">
        <v>3</v>
      </c>
      <c r="J97" s="174"/>
      <c r="K97" s="174"/>
      <c r="L97" s="175">
        <f>AVERAGE(I97,J97,K97)</f>
        <v>3</v>
      </c>
      <c r="M97" s="176">
        <f>(H97-L97)/($E9-$E10)</f>
        <v>-1</v>
      </c>
      <c r="N97" s="175">
        <f>(L97-0.02)/M97</f>
        <v>-2.98</v>
      </c>
    </row>
    <row r="98" spans="1:14" ht="18.75" customHeight="1">
      <c r="A98" s="171"/>
      <c r="B98" s="180"/>
      <c r="C98" s="172"/>
      <c r="D98" s="173"/>
      <c r="E98" s="174"/>
      <c r="F98" s="174"/>
      <c r="G98" s="174"/>
      <c r="H98" s="175"/>
      <c r="I98" s="174"/>
      <c r="J98" s="174"/>
      <c r="K98" s="174"/>
      <c r="L98" s="175"/>
      <c r="M98" s="176"/>
      <c r="N98" s="175"/>
    </row>
    <row r="99" spans="1:14" ht="18.75" customHeight="1">
      <c r="A99" s="171"/>
      <c r="B99" s="178"/>
      <c r="C99" s="172" t="s">
        <v>158</v>
      </c>
      <c r="D99" s="173"/>
      <c r="E99" s="174">
        <v>2</v>
      </c>
      <c r="F99" s="174"/>
      <c r="G99" s="174"/>
      <c r="H99" s="175">
        <f>AVERAGE(E99,F99,G99)</f>
        <v>2</v>
      </c>
      <c r="I99" s="174">
        <v>3</v>
      </c>
      <c r="J99" s="174"/>
      <c r="K99" s="174"/>
      <c r="L99" s="175">
        <f>AVERAGE(I99,J99,K99)</f>
        <v>3</v>
      </c>
      <c r="M99" s="176">
        <f>(H99-L99)/($E9-$E10)</f>
        <v>-1</v>
      </c>
      <c r="N99" s="175">
        <f>(L99-0.02)/M99</f>
        <v>-2.98</v>
      </c>
    </row>
    <row r="100" spans="1:14" ht="18.75" customHeight="1">
      <c r="A100" s="171"/>
      <c r="B100" s="179"/>
      <c r="C100" s="172"/>
      <c r="D100" s="173"/>
      <c r="E100" s="174"/>
      <c r="F100" s="174"/>
      <c r="G100" s="174"/>
      <c r="H100" s="175"/>
      <c r="I100" s="174"/>
      <c r="J100" s="174"/>
      <c r="K100" s="174"/>
      <c r="L100" s="175"/>
      <c r="M100" s="176"/>
      <c r="N100" s="175"/>
    </row>
    <row r="101" spans="1:14" ht="18.75" customHeight="1">
      <c r="A101" s="181" t="s">
        <v>88</v>
      </c>
      <c r="B101" s="181"/>
      <c r="C101" s="172" t="s">
        <v>58</v>
      </c>
      <c r="D101" s="173"/>
      <c r="E101" s="174">
        <v>2</v>
      </c>
      <c r="F101" s="174"/>
      <c r="G101" s="174"/>
      <c r="H101" s="175">
        <f>AVERAGE(E101,F101,G101)</f>
        <v>2</v>
      </c>
      <c r="I101" s="174">
        <v>3</v>
      </c>
      <c r="J101" s="174"/>
      <c r="K101" s="174"/>
      <c r="L101" s="175">
        <f>AVERAGE(I101,J101,K101)</f>
        <v>3</v>
      </c>
      <c r="M101" s="176">
        <f>(H101-L101)/($E9-$E10)</f>
        <v>-1</v>
      </c>
      <c r="N101" s="175">
        <f>(L101-0.05)/M101</f>
        <v>-2.95</v>
      </c>
    </row>
    <row r="102" spans="1:14" ht="18.75" customHeight="1">
      <c r="A102" s="181"/>
      <c r="B102" s="181"/>
      <c r="C102" s="172"/>
      <c r="D102" s="173"/>
      <c r="E102" s="174"/>
      <c r="F102" s="174"/>
      <c r="G102" s="174"/>
      <c r="H102" s="175"/>
      <c r="I102" s="174"/>
      <c r="J102" s="174"/>
      <c r="K102" s="174"/>
      <c r="L102" s="175"/>
      <c r="M102" s="176"/>
      <c r="N102" s="175"/>
    </row>
    <row r="103" spans="1:14" ht="18.75" customHeight="1">
      <c r="A103" s="181"/>
      <c r="B103" s="181"/>
      <c r="C103" s="172" t="s">
        <v>157</v>
      </c>
      <c r="D103" s="173"/>
      <c r="E103" s="174">
        <v>2</v>
      </c>
      <c r="F103" s="174"/>
      <c r="G103" s="174"/>
      <c r="H103" s="175">
        <f>AVERAGE(E103,F103,G103)</f>
        <v>2</v>
      </c>
      <c r="I103" s="174">
        <v>3</v>
      </c>
      <c r="J103" s="174"/>
      <c r="K103" s="174"/>
      <c r="L103" s="175">
        <f>AVERAGE(I103,J103,K103)</f>
        <v>3</v>
      </c>
      <c r="M103" s="176">
        <f>(H103-L103)/($E9-$E10)</f>
        <v>-1</v>
      </c>
      <c r="N103" s="175">
        <f>(L103-0.02)/M103</f>
        <v>-2.98</v>
      </c>
    </row>
    <row r="104" spans="1:14" ht="18.75" customHeight="1">
      <c r="A104" s="181" t="s">
        <v>82</v>
      </c>
      <c r="B104" s="180"/>
      <c r="C104" s="172"/>
      <c r="D104" s="173"/>
      <c r="E104" s="174"/>
      <c r="F104" s="174"/>
      <c r="G104" s="174"/>
      <c r="H104" s="175"/>
      <c r="I104" s="174"/>
      <c r="J104" s="174"/>
      <c r="K104" s="174"/>
      <c r="L104" s="175"/>
      <c r="M104" s="176"/>
      <c r="N104" s="175"/>
    </row>
    <row r="105" spans="1:14" ht="18.75" customHeight="1">
      <c r="A105" s="181"/>
      <c r="B105" s="180"/>
      <c r="C105" s="172" t="s">
        <v>59</v>
      </c>
      <c r="D105" s="173"/>
      <c r="E105" s="174">
        <v>2</v>
      </c>
      <c r="F105" s="174"/>
      <c r="G105" s="174"/>
      <c r="H105" s="175">
        <f>AVERAGE(E105,F105,G105)</f>
        <v>2</v>
      </c>
      <c r="I105" s="174">
        <v>3</v>
      </c>
      <c r="J105" s="174"/>
      <c r="K105" s="174"/>
      <c r="L105" s="175">
        <f>AVERAGE(I105,J105,K105)</f>
        <v>3</v>
      </c>
      <c r="M105" s="176">
        <f>(H105-L105)/($E9-$E10)</f>
        <v>-1</v>
      </c>
      <c r="N105" s="175">
        <f>(L105-0.02)/M105</f>
        <v>-2.98</v>
      </c>
    </row>
    <row r="106" spans="1:14" ht="18.75" customHeight="1">
      <c r="A106" s="181"/>
      <c r="B106" s="180"/>
      <c r="C106" s="172"/>
      <c r="D106" s="173"/>
      <c r="E106" s="174"/>
      <c r="F106" s="174"/>
      <c r="G106" s="174"/>
      <c r="H106" s="175"/>
      <c r="I106" s="174"/>
      <c r="J106" s="174"/>
      <c r="K106" s="174"/>
      <c r="L106" s="175"/>
      <c r="M106" s="176"/>
      <c r="N106" s="175"/>
    </row>
    <row r="107" spans="1:14" ht="18.75" customHeight="1">
      <c r="A107" s="181"/>
      <c r="B107" s="178"/>
      <c r="C107" s="172" t="s">
        <v>158</v>
      </c>
      <c r="D107" s="173"/>
      <c r="E107" s="174">
        <v>2</v>
      </c>
      <c r="F107" s="174"/>
      <c r="G107" s="174"/>
      <c r="H107" s="175">
        <f>AVERAGE(E107,F107,G107)</f>
        <v>2</v>
      </c>
      <c r="I107" s="174">
        <v>3</v>
      </c>
      <c r="J107" s="174"/>
      <c r="K107" s="174"/>
      <c r="L107" s="175">
        <f>AVERAGE(I107,J107,K107)</f>
        <v>3</v>
      </c>
      <c r="M107" s="176">
        <f>(H107-L107)/($E9-$E10)</f>
        <v>-1</v>
      </c>
      <c r="N107" s="175">
        <f>(L107-0.02)/M107</f>
        <v>-2.98</v>
      </c>
    </row>
    <row r="108" spans="1:14" ht="18.75" customHeight="1">
      <c r="A108" s="181"/>
      <c r="B108" s="179"/>
      <c r="C108" s="172"/>
      <c r="D108" s="173"/>
      <c r="E108" s="174"/>
      <c r="F108" s="174"/>
      <c r="G108" s="174"/>
      <c r="H108" s="175"/>
      <c r="I108" s="174"/>
      <c r="J108" s="174"/>
      <c r="K108" s="174"/>
      <c r="L108" s="175"/>
      <c r="M108" s="176"/>
      <c r="N108" s="175"/>
    </row>
    <row r="109" spans="1:14">
      <c r="A109" s="192" t="s">
        <v>80</v>
      </c>
      <c r="B109" s="193"/>
      <c r="C109" s="193"/>
      <c r="D109" s="193"/>
      <c r="E109" s="195" t="s">
        <v>19</v>
      </c>
      <c r="F109" s="201" t="s">
        <v>78</v>
      </c>
      <c r="G109" s="201"/>
      <c r="H109" s="34"/>
      <c r="N109" s="35"/>
    </row>
    <row r="110" spans="1:14">
      <c r="A110" s="192"/>
      <c r="B110" s="193"/>
      <c r="C110" s="193"/>
      <c r="D110" s="193"/>
      <c r="E110" s="195"/>
      <c r="F110" s="197" t="s">
        <v>79</v>
      </c>
      <c r="G110" s="197"/>
      <c r="H110" s="34"/>
      <c r="N110" s="35"/>
    </row>
    <row r="111" spans="1:14">
      <c r="A111" s="36" t="s">
        <v>20</v>
      </c>
      <c r="B111" s="23" t="s">
        <v>68</v>
      </c>
      <c r="H111" s="34"/>
      <c r="N111" s="35"/>
    </row>
    <row r="112" spans="1:14">
      <c r="A112" s="36" t="s">
        <v>21</v>
      </c>
      <c r="B112" s="23" t="s">
        <v>69</v>
      </c>
      <c r="H112" s="34"/>
      <c r="N112" s="35"/>
    </row>
    <row r="113" spans="1:14">
      <c r="A113" s="36" t="s">
        <v>22</v>
      </c>
      <c r="B113" s="23" t="s">
        <v>70</v>
      </c>
      <c r="H113" s="34"/>
      <c r="N113" s="35"/>
    </row>
    <row r="114" spans="1:14" ht="15.75" thickBot="1">
      <c r="A114" s="37" t="s">
        <v>23</v>
      </c>
      <c r="B114" s="38" t="s">
        <v>71</v>
      </c>
      <c r="C114" s="38"/>
      <c r="D114" s="38"/>
      <c r="E114" s="38"/>
      <c r="F114" s="38"/>
      <c r="G114" s="38"/>
      <c r="H114" s="34"/>
      <c r="N114" s="35"/>
    </row>
    <row r="115" spans="1:14" ht="15.75" thickBot="1">
      <c r="A115" s="39"/>
      <c r="H115" s="34"/>
      <c r="N115" s="35"/>
    </row>
    <row r="116" spans="1:14">
      <c r="A116" s="190" t="s">
        <v>81</v>
      </c>
      <c r="B116" s="191"/>
      <c r="C116" s="191"/>
      <c r="D116" s="191"/>
      <c r="E116" s="194" t="s">
        <v>24</v>
      </c>
      <c r="F116" s="196" t="s">
        <v>77</v>
      </c>
      <c r="G116" s="196"/>
      <c r="H116" s="34"/>
      <c r="N116" s="35"/>
    </row>
    <row r="117" spans="1:14">
      <c r="A117" s="192"/>
      <c r="B117" s="193"/>
      <c r="C117" s="193"/>
      <c r="D117" s="193"/>
      <c r="E117" s="195"/>
      <c r="F117" s="197" t="s">
        <v>3</v>
      </c>
      <c r="G117" s="197"/>
      <c r="H117" s="34"/>
      <c r="N117" s="35"/>
    </row>
    <row r="118" spans="1:14">
      <c r="A118" s="39"/>
      <c r="H118" s="34"/>
      <c r="N118" s="35"/>
    </row>
    <row r="119" spans="1:14">
      <c r="A119" s="36" t="s">
        <v>22</v>
      </c>
      <c r="B119" s="23" t="s">
        <v>73</v>
      </c>
      <c r="H119" s="34"/>
      <c r="N119" s="35"/>
    </row>
    <row r="120" spans="1:14">
      <c r="A120" s="36" t="s">
        <v>25</v>
      </c>
      <c r="B120" s="23" t="s">
        <v>74</v>
      </c>
      <c r="H120" s="34"/>
      <c r="N120" s="35"/>
    </row>
    <row r="121" spans="1:14">
      <c r="A121" s="36" t="s">
        <v>26</v>
      </c>
      <c r="B121" s="23" t="s">
        <v>72</v>
      </c>
      <c r="H121" s="34"/>
      <c r="N121" s="35"/>
    </row>
    <row r="122" spans="1:14" ht="15.75" thickBot="1">
      <c r="A122" s="40"/>
      <c r="B122" s="38"/>
      <c r="C122" s="38"/>
      <c r="D122" s="38"/>
      <c r="E122" s="38"/>
      <c r="F122" s="38"/>
      <c r="G122" s="38"/>
      <c r="H122" s="41"/>
      <c r="I122" s="42"/>
      <c r="J122" s="42"/>
      <c r="K122" s="42"/>
      <c r="L122" s="42"/>
      <c r="M122" s="42"/>
      <c r="N122" s="43"/>
    </row>
    <row r="123" spans="1:14">
      <c r="A123" s="198" t="s">
        <v>27</v>
      </c>
      <c r="B123" s="199"/>
      <c r="C123" s="200"/>
      <c r="D123" s="200"/>
      <c r="E123" s="200"/>
      <c r="F123" s="200"/>
      <c r="G123" s="200"/>
      <c r="N123" s="44"/>
    </row>
    <row r="124" spans="1:14">
      <c r="A124" s="182"/>
      <c r="B124" s="182"/>
      <c r="C124" s="182"/>
      <c r="D124" s="182"/>
      <c r="E124" s="182"/>
      <c r="F124" s="182"/>
      <c r="G124" s="182"/>
      <c r="H124" s="172" t="s">
        <v>93</v>
      </c>
      <c r="I124" s="172"/>
      <c r="J124" s="172"/>
      <c r="K124" s="172"/>
      <c r="L124" s="172"/>
      <c r="M124" s="172"/>
      <c r="N124" s="172"/>
    </row>
    <row r="125" spans="1:14">
      <c r="A125" s="182"/>
      <c r="B125" s="182"/>
      <c r="C125" s="182"/>
      <c r="D125" s="182"/>
      <c r="E125" s="182"/>
      <c r="F125" s="182"/>
      <c r="G125" s="182"/>
      <c r="H125" s="172"/>
      <c r="I125" s="172"/>
      <c r="J125" s="172"/>
      <c r="K125" s="172"/>
      <c r="L125" s="172"/>
      <c r="M125" s="172"/>
      <c r="N125" s="172"/>
    </row>
    <row r="126" spans="1:14">
      <c r="A126" s="182"/>
      <c r="B126" s="182"/>
      <c r="C126" s="182"/>
      <c r="D126" s="182"/>
      <c r="E126" s="182"/>
      <c r="F126" s="182"/>
      <c r="G126" s="182"/>
      <c r="H126" s="183"/>
      <c r="I126" s="183"/>
      <c r="J126" s="183"/>
      <c r="K126" s="183"/>
      <c r="L126" s="183"/>
      <c r="M126" s="183"/>
      <c r="N126" s="183"/>
    </row>
    <row r="127" spans="1:14">
      <c r="A127" s="184" t="s">
        <v>66</v>
      </c>
      <c r="B127" s="184"/>
      <c r="C127" s="185"/>
      <c r="D127" s="186"/>
      <c r="E127" s="186"/>
      <c r="F127" s="186"/>
      <c r="G127" s="187"/>
      <c r="H127" s="188" t="s">
        <v>67</v>
      </c>
      <c r="I127" s="189"/>
      <c r="J127" s="189"/>
      <c r="K127" s="189"/>
      <c r="L127" s="189"/>
      <c r="M127" s="189"/>
      <c r="N127" s="189"/>
    </row>
  </sheetData>
  <mergeCells count="620">
    <mergeCell ref="M105:M106"/>
    <mergeCell ref="A104:A108"/>
    <mergeCell ref="A124:G126"/>
    <mergeCell ref="H124:N125"/>
    <mergeCell ref="H126:N126"/>
    <mergeCell ref="A127:B127"/>
    <mergeCell ref="C127:G127"/>
    <mergeCell ref="H127:N127"/>
    <mergeCell ref="A116:D117"/>
    <mergeCell ref="E116:E117"/>
    <mergeCell ref="F116:G116"/>
    <mergeCell ref="F117:G117"/>
    <mergeCell ref="A123:B123"/>
    <mergeCell ref="C123:G123"/>
    <mergeCell ref="K103:K104"/>
    <mergeCell ref="L103:L104"/>
    <mergeCell ref="L107:L108"/>
    <mergeCell ref="M107:M108"/>
    <mergeCell ref="N107:N108"/>
    <mergeCell ref="A109:D110"/>
    <mergeCell ref="E109:E110"/>
    <mergeCell ref="F109:G109"/>
    <mergeCell ref="F110:G110"/>
    <mergeCell ref="N105:N106"/>
    <mergeCell ref="B107:B108"/>
    <mergeCell ref="C107:D108"/>
    <mergeCell ref="E107:E108"/>
    <mergeCell ref="F107:F108"/>
    <mergeCell ref="G107:G108"/>
    <mergeCell ref="H107:H108"/>
    <mergeCell ref="I107:I108"/>
    <mergeCell ref="J107:J108"/>
    <mergeCell ref="K107:K108"/>
    <mergeCell ref="H105:H106"/>
    <mergeCell ref="I105:I106"/>
    <mergeCell ref="J105:J106"/>
    <mergeCell ref="K105:K106"/>
    <mergeCell ref="L105:L106"/>
    <mergeCell ref="G103:G104"/>
    <mergeCell ref="H103:H104"/>
    <mergeCell ref="B104:B106"/>
    <mergeCell ref="C105:D106"/>
    <mergeCell ref="E105:E106"/>
    <mergeCell ref="F105:F106"/>
    <mergeCell ref="G105:G106"/>
    <mergeCell ref="I103:I104"/>
    <mergeCell ref="J103:J104"/>
    <mergeCell ref="L99:L100"/>
    <mergeCell ref="M99:M100"/>
    <mergeCell ref="N99:N100"/>
    <mergeCell ref="A101:B103"/>
    <mergeCell ref="C101:D102"/>
    <mergeCell ref="E101:E102"/>
    <mergeCell ref="F101:F102"/>
    <mergeCell ref="G101:G102"/>
    <mergeCell ref="H101:H102"/>
    <mergeCell ref="I101:I102"/>
    <mergeCell ref="A96:A100"/>
    <mergeCell ref="L95:L96"/>
    <mergeCell ref="M95:M96"/>
    <mergeCell ref="N95:N96"/>
    <mergeCell ref="M103:M104"/>
    <mergeCell ref="N103:N104"/>
    <mergeCell ref="J101:J102"/>
    <mergeCell ref="K101:K102"/>
    <mergeCell ref="L101:L102"/>
    <mergeCell ref="M101:M102"/>
    <mergeCell ref="N101:N102"/>
    <mergeCell ref="C103:D104"/>
    <mergeCell ref="E103:E104"/>
    <mergeCell ref="F103:F104"/>
    <mergeCell ref="N97:N98"/>
    <mergeCell ref="B99:B100"/>
    <mergeCell ref="C99:D100"/>
    <mergeCell ref="E99:E100"/>
    <mergeCell ref="F99:F100"/>
    <mergeCell ref="G99:G100"/>
    <mergeCell ref="H99:H100"/>
    <mergeCell ref="I99:I100"/>
    <mergeCell ref="J99:J100"/>
    <mergeCell ref="K99:K100"/>
    <mergeCell ref="H97:H98"/>
    <mergeCell ref="I97:I98"/>
    <mergeCell ref="J97:J98"/>
    <mergeCell ref="K97:K98"/>
    <mergeCell ref="L97:L98"/>
    <mergeCell ref="M97:M98"/>
    <mergeCell ref="B96:B98"/>
    <mergeCell ref="C97:D98"/>
    <mergeCell ref="E97:E98"/>
    <mergeCell ref="F97:F98"/>
    <mergeCell ref="G97:G98"/>
    <mergeCell ref="I95:I96"/>
    <mergeCell ref="J95:J96"/>
    <mergeCell ref="K95:K96"/>
    <mergeCell ref="L91:L92"/>
    <mergeCell ref="M91:M92"/>
    <mergeCell ref="N91:N92"/>
    <mergeCell ref="A93:B95"/>
    <mergeCell ref="C93:D94"/>
    <mergeCell ref="E93:E94"/>
    <mergeCell ref="F93:F94"/>
    <mergeCell ref="G93:G94"/>
    <mergeCell ref="H93:H94"/>
    <mergeCell ref="I93:I94"/>
    <mergeCell ref="A88:A92"/>
    <mergeCell ref="L87:L88"/>
    <mergeCell ref="M87:M88"/>
    <mergeCell ref="N87:N88"/>
    <mergeCell ref="J93:J94"/>
    <mergeCell ref="K93:K94"/>
    <mergeCell ref="L93:L94"/>
    <mergeCell ref="M93:M94"/>
    <mergeCell ref="N93:N94"/>
    <mergeCell ref="C95:D96"/>
    <mergeCell ref="E95:E96"/>
    <mergeCell ref="F95:F96"/>
    <mergeCell ref="G95:G96"/>
    <mergeCell ref="H95:H96"/>
    <mergeCell ref="N89:N90"/>
    <mergeCell ref="B91:B92"/>
    <mergeCell ref="C91:D92"/>
    <mergeCell ref="E91:E92"/>
    <mergeCell ref="F91:F92"/>
    <mergeCell ref="G91:G92"/>
    <mergeCell ref="H91:H92"/>
    <mergeCell ref="I91:I92"/>
    <mergeCell ref="J91:J92"/>
    <mergeCell ref="K91:K92"/>
    <mergeCell ref="H89:H90"/>
    <mergeCell ref="I89:I90"/>
    <mergeCell ref="J89:J90"/>
    <mergeCell ref="K89:K90"/>
    <mergeCell ref="L89:L90"/>
    <mergeCell ref="M89:M90"/>
    <mergeCell ref="B88:B90"/>
    <mergeCell ref="C89:D90"/>
    <mergeCell ref="E89:E90"/>
    <mergeCell ref="F89:F90"/>
    <mergeCell ref="G89:G90"/>
    <mergeCell ref="I87:I88"/>
    <mergeCell ref="J87:J88"/>
    <mergeCell ref="K87:K88"/>
    <mergeCell ref="L83:L84"/>
    <mergeCell ref="M83:M84"/>
    <mergeCell ref="N83:N84"/>
    <mergeCell ref="A85:B87"/>
    <mergeCell ref="C85:D86"/>
    <mergeCell ref="E85:E86"/>
    <mergeCell ref="F85:F86"/>
    <mergeCell ref="G85:G86"/>
    <mergeCell ref="H85:H86"/>
    <mergeCell ref="I85:I86"/>
    <mergeCell ref="A80:A84"/>
    <mergeCell ref="L79:L80"/>
    <mergeCell ref="M79:M80"/>
    <mergeCell ref="N79:N80"/>
    <mergeCell ref="J85:J86"/>
    <mergeCell ref="K85:K86"/>
    <mergeCell ref="L85:L86"/>
    <mergeCell ref="M85:M86"/>
    <mergeCell ref="N85:N86"/>
    <mergeCell ref="C87:D88"/>
    <mergeCell ref="E87:E88"/>
    <mergeCell ref="F87:F88"/>
    <mergeCell ref="G87:G88"/>
    <mergeCell ref="H87:H88"/>
    <mergeCell ref="N81:N82"/>
    <mergeCell ref="B83:B84"/>
    <mergeCell ref="C83:D84"/>
    <mergeCell ref="E83:E84"/>
    <mergeCell ref="F83:F84"/>
    <mergeCell ref="G83:G84"/>
    <mergeCell ref="H83:H84"/>
    <mergeCell ref="I83:I84"/>
    <mergeCell ref="J83:J84"/>
    <mergeCell ref="K83:K84"/>
    <mergeCell ref="H81:H82"/>
    <mergeCell ref="I81:I82"/>
    <mergeCell ref="J81:J82"/>
    <mergeCell ref="K81:K82"/>
    <mergeCell ref="L81:L82"/>
    <mergeCell ref="M81:M82"/>
    <mergeCell ref="B80:B82"/>
    <mergeCell ref="C81:D82"/>
    <mergeCell ref="E81:E82"/>
    <mergeCell ref="F81:F82"/>
    <mergeCell ref="G81:G82"/>
    <mergeCell ref="I79:I80"/>
    <mergeCell ref="J79:J80"/>
    <mergeCell ref="K79:K80"/>
    <mergeCell ref="L75:L76"/>
    <mergeCell ref="M75:M76"/>
    <mergeCell ref="N75:N76"/>
    <mergeCell ref="A77:B79"/>
    <mergeCell ref="C77:D78"/>
    <mergeCell ref="E77:E78"/>
    <mergeCell ref="F77:F78"/>
    <mergeCell ref="G77:G78"/>
    <mergeCell ref="H77:H78"/>
    <mergeCell ref="I77:I78"/>
    <mergeCell ref="A72:A76"/>
    <mergeCell ref="L71:L72"/>
    <mergeCell ref="M71:M72"/>
    <mergeCell ref="N71:N72"/>
    <mergeCell ref="J77:J78"/>
    <mergeCell ref="K77:K78"/>
    <mergeCell ref="L77:L78"/>
    <mergeCell ref="M77:M78"/>
    <mergeCell ref="N77:N78"/>
    <mergeCell ref="C79:D80"/>
    <mergeCell ref="E79:E80"/>
    <mergeCell ref="F79:F80"/>
    <mergeCell ref="G79:G80"/>
    <mergeCell ref="H79:H80"/>
    <mergeCell ref="N73:N74"/>
    <mergeCell ref="B75:B76"/>
    <mergeCell ref="C75:D76"/>
    <mergeCell ref="E75:E76"/>
    <mergeCell ref="F75:F76"/>
    <mergeCell ref="G75:G76"/>
    <mergeCell ref="H75:H76"/>
    <mergeCell ref="I75:I76"/>
    <mergeCell ref="J75:J76"/>
    <mergeCell ref="K75:K76"/>
    <mergeCell ref="H73:H74"/>
    <mergeCell ref="I73:I74"/>
    <mergeCell ref="J73:J74"/>
    <mergeCell ref="K73:K74"/>
    <mergeCell ref="L73:L74"/>
    <mergeCell ref="M73:M74"/>
    <mergeCell ref="B72:B74"/>
    <mergeCell ref="C73:D74"/>
    <mergeCell ref="E73:E74"/>
    <mergeCell ref="F73:F74"/>
    <mergeCell ref="G73:G74"/>
    <mergeCell ref="I71:I72"/>
    <mergeCell ref="J71:J72"/>
    <mergeCell ref="K71:K72"/>
    <mergeCell ref="L67:L68"/>
    <mergeCell ref="M67:M68"/>
    <mergeCell ref="N67:N68"/>
    <mergeCell ref="A69:B71"/>
    <mergeCell ref="C69:D70"/>
    <mergeCell ref="E69:E70"/>
    <mergeCell ref="F69:F70"/>
    <mergeCell ref="G69:G70"/>
    <mergeCell ref="H69:H70"/>
    <mergeCell ref="I69:I70"/>
    <mergeCell ref="A64:A68"/>
    <mergeCell ref="L63:L64"/>
    <mergeCell ref="M63:M64"/>
    <mergeCell ref="N63:N64"/>
    <mergeCell ref="J69:J70"/>
    <mergeCell ref="K69:K70"/>
    <mergeCell ref="L69:L70"/>
    <mergeCell ref="M69:M70"/>
    <mergeCell ref="N69:N70"/>
    <mergeCell ref="C71:D72"/>
    <mergeCell ref="E71:E72"/>
    <mergeCell ref="F71:F72"/>
    <mergeCell ref="G71:G72"/>
    <mergeCell ref="H71:H72"/>
    <mergeCell ref="N65:N66"/>
    <mergeCell ref="B67:B68"/>
    <mergeCell ref="C67:D68"/>
    <mergeCell ref="E67:E68"/>
    <mergeCell ref="F67:F68"/>
    <mergeCell ref="G67:G68"/>
    <mergeCell ref="H67:H68"/>
    <mergeCell ref="I67:I68"/>
    <mergeCell ref="J67:J68"/>
    <mergeCell ref="K67:K68"/>
    <mergeCell ref="H65:H66"/>
    <mergeCell ref="I65:I66"/>
    <mergeCell ref="J65:J66"/>
    <mergeCell ref="K65:K66"/>
    <mergeCell ref="L65:L66"/>
    <mergeCell ref="M65:M66"/>
    <mergeCell ref="B64:B66"/>
    <mergeCell ref="C65:D66"/>
    <mergeCell ref="E65:E66"/>
    <mergeCell ref="F65:F66"/>
    <mergeCell ref="G65:G66"/>
    <mergeCell ref="I63:I64"/>
    <mergeCell ref="J63:J64"/>
    <mergeCell ref="K63:K64"/>
    <mergeCell ref="L59:L60"/>
    <mergeCell ref="M59:M60"/>
    <mergeCell ref="N59:N60"/>
    <mergeCell ref="A61:B63"/>
    <mergeCell ref="C61:D62"/>
    <mergeCell ref="E61:E62"/>
    <mergeCell ref="F61:F62"/>
    <mergeCell ref="G61:G62"/>
    <mergeCell ref="H61:H62"/>
    <mergeCell ref="I61:I62"/>
    <mergeCell ref="A56:A60"/>
    <mergeCell ref="L55:L56"/>
    <mergeCell ref="M55:M56"/>
    <mergeCell ref="N55:N56"/>
    <mergeCell ref="J61:J62"/>
    <mergeCell ref="K61:K62"/>
    <mergeCell ref="L61:L62"/>
    <mergeCell ref="M61:M62"/>
    <mergeCell ref="N61:N62"/>
    <mergeCell ref="C63:D64"/>
    <mergeCell ref="E63:E64"/>
    <mergeCell ref="F63:F64"/>
    <mergeCell ref="G63:G64"/>
    <mergeCell ref="H63:H64"/>
    <mergeCell ref="N57:N58"/>
    <mergeCell ref="B59:B60"/>
    <mergeCell ref="C59:D60"/>
    <mergeCell ref="E59:E60"/>
    <mergeCell ref="F59:F60"/>
    <mergeCell ref="G59:G60"/>
    <mergeCell ref="H59:H60"/>
    <mergeCell ref="I59:I60"/>
    <mergeCell ref="J59:J60"/>
    <mergeCell ref="K59:K60"/>
    <mergeCell ref="H57:H58"/>
    <mergeCell ref="I57:I58"/>
    <mergeCell ref="J57:J58"/>
    <mergeCell ref="K57:K58"/>
    <mergeCell ref="L57:L58"/>
    <mergeCell ref="M57:M58"/>
    <mergeCell ref="B56:B58"/>
    <mergeCell ref="C57:D58"/>
    <mergeCell ref="E57:E58"/>
    <mergeCell ref="F57:F58"/>
    <mergeCell ref="G57:G58"/>
    <mergeCell ref="I55:I56"/>
    <mergeCell ref="J55:J56"/>
    <mergeCell ref="K55:K56"/>
    <mergeCell ref="L51:L52"/>
    <mergeCell ref="M51:M52"/>
    <mergeCell ref="N51:N52"/>
    <mergeCell ref="A53:B55"/>
    <mergeCell ref="C53:D54"/>
    <mergeCell ref="E53:E54"/>
    <mergeCell ref="F53:F54"/>
    <mergeCell ref="G53:G54"/>
    <mergeCell ref="H53:H54"/>
    <mergeCell ref="I53:I54"/>
    <mergeCell ref="A48:A52"/>
    <mergeCell ref="L47:L48"/>
    <mergeCell ref="M47:M48"/>
    <mergeCell ref="N47:N48"/>
    <mergeCell ref="J53:J54"/>
    <mergeCell ref="K53:K54"/>
    <mergeCell ref="L53:L54"/>
    <mergeCell ref="M53:M54"/>
    <mergeCell ref="N53:N54"/>
    <mergeCell ref="C55:D56"/>
    <mergeCell ref="E55:E56"/>
    <mergeCell ref="F55:F56"/>
    <mergeCell ref="G55:G56"/>
    <mergeCell ref="H55:H56"/>
    <mergeCell ref="N49:N50"/>
    <mergeCell ref="B51:B52"/>
    <mergeCell ref="C51:D52"/>
    <mergeCell ref="E51:E52"/>
    <mergeCell ref="F51:F52"/>
    <mergeCell ref="G51:G52"/>
    <mergeCell ref="H51:H52"/>
    <mergeCell ref="I51:I52"/>
    <mergeCell ref="J51:J52"/>
    <mergeCell ref="K51:K52"/>
    <mergeCell ref="H49:H50"/>
    <mergeCell ref="I49:I50"/>
    <mergeCell ref="J49:J50"/>
    <mergeCell ref="K49:K50"/>
    <mergeCell ref="L49:L50"/>
    <mergeCell ref="M49:M50"/>
    <mergeCell ref="B48:B50"/>
    <mergeCell ref="C49:D50"/>
    <mergeCell ref="E49:E50"/>
    <mergeCell ref="F49:F50"/>
    <mergeCell ref="G49:G50"/>
    <mergeCell ref="I47:I48"/>
    <mergeCell ref="J47:J48"/>
    <mergeCell ref="K47:K48"/>
    <mergeCell ref="L43:L44"/>
    <mergeCell ref="M43:M44"/>
    <mergeCell ref="N43:N44"/>
    <mergeCell ref="A45:B47"/>
    <mergeCell ref="C45:D46"/>
    <mergeCell ref="E45:E46"/>
    <mergeCell ref="F45:F46"/>
    <mergeCell ref="G45:G46"/>
    <mergeCell ref="H45:H46"/>
    <mergeCell ref="I45:I46"/>
    <mergeCell ref="A40:A44"/>
    <mergeCell ref="L39:L40"/>
    <mergeCell ref="M39:M40"/>
    <mergeCell ref="N39:N40"/>
    <mergeCell ref="J45:J46"/>
    <mergeCell ref="K45:K46"/>
    <mergeCell ref="L45:L46"/>
    <mergeCell ref="M45:M46"/>
    <mergeCell ref="N45:N46"/>
    <mergeCell ref="C47:D48"/>
    <mergeCell ref="E47:E48"/>
    <mergeCell ref="F47:F48"/>
    <mergeCell ref="G47:G48"/>
    <mergeCell ref="H47:H48"/>
    <mergeCell ref="N41:N42"/>
    <mergeCell ref="B43:B44"/>
    <mergeCell ref="C43:D44"/>
    <mergeCell ref="E43:E44"/>
    <mergeCell ref="F43:F44"/>
    <mergeCell ref="G43:G44"/>
    <mergeCell ref="H43:H44"/>
    <mergeCell ref="I43:I44"/>
    <mergeCell ref="J43:J44"/>
    <mergeCell ref="K43:K44"/>
    <mergeCell ref="H41:H42"/>
    <mergeCell ref="I41:I42"/>
    <mergeCell ref="J41:J42"/>
    <mergeCell ref="K41:K42"/>
    <mergeCell ref="L41:L42"/>
    <mergeCell ref="M41:M42"/>
    <mergeCell ref="B40:B42"/>
    <mergeCell ref="C41:D42"/>
    <mergeCell ref="E41:E42"/>
    <mergeCell ref="F41:F42"/>
    <mergeCell ref="G41:G42"/>
    <mergeCell ref="I39:I40"/>
    <mergeCell ref="J39:J40"/>
    <mergeCell ref="K39:K40"/>
    <mergeCell ref="L35:L36"/>
    <mergeCell ref="M35:M36"/>
    <mergeCell ref="N35:N36"/>
    <mergeCell ref="A37:B39"/>
    <mergeCell ref="C37:D38"/>
    <mergeCell ref="E37:E38"/>
    <mergeCell ref="F37:F38"/>
    <mergeCell ref="G37:G38"/>
    <mergeCell ref="H37:H38"/>
    <mergeCell ref="I37:I38"/>
    <mergeCell ref="A32:A36"/>
    <mergeCell ref="L31:L32"/>
    <mergeCell ref="M31:M32"/>
    <mergeCell ref="N31:N32"/>
    <mergeCell ref="J37:J38"/>
    <mergeCell ref="K37:K38"/>
    <mergeCell ref="L37:L38"/>
    <mergeCell ref="M37:M38"/>
    <mergeCell ref="N37:N38"/>
    <mergeCell ref="C39:D40"/>
    <mergeCell ref="E39:E40"/>
    <mergeCell ref="F39:F40"/>
    <mergeCell ref="G39:G40"/>
    <mergeCell ref="H39:H40"/>
    <mergeCell ref="N33:N34"/>
    <mergeCell ref="B35:B36"/>
    <mergeCell ref="C35:D36"/>
    <mergeCell ref="E35:E36"/>
    <mergeCell ref="F35:F36"/>
    <mergeCell ref="G35:G36"/>
    <mergeCell ref="H35:H36"/>
    <mergeCell ref="I35:I36"/>
    <mergeCell ref="J35:J36"/>
    <mergeCell ref="K35:K36"/>
    <mergeCell ref="H33:H34"/>
    <mergeCell ref="I33:I34"/>
    <mergeCell ref="J33:J34"/>
    <mergeCell ref="K33:K34"/>
    <mergeCell ref="L33:L34"/>
    <mergeCell ref="M33:M34"/>
    <mergeCell ref="B32:B34"/>
    <mergeCell ref="C33:D34"/>
    <mergeCell ref="E33:E34"/>
    <mergeCell ref="F33:F34"/>
    <mergeCell ref="G33:G34"/>
    <mergeCell ref="I31:I32"/>
    <mergeCell ref="J31:J32"/>
    <mergeCell ref="K31:K32"/>
    <mergeCell ref="L27:L28"/>
    <mergeCell ref="M27:M28"/>
    <mergeCell ref="N27:N28"/>
    <mergeCell ref="A29:B31"/>
    <mergeCell ref="C29:D30"/>
    <mergeCell ref="E29:E30"/>
    <mergeCell ref="F29:F30"/>
    <mergeCell ref="G29:G30"/>
    <mergeCell ref="H29:H30"/>
    <mergeCell ref="I29:I30"/>
    <mergeCell ref="A24:A28"/>
    <mergeCell ref="L23:L24"/>
    <mergeCell ref="M23:M24"/>
    <mergeCell ref="N23:N24"/>
    <mergeCell ref="J29:J30"/>
    <mergeCell ref="K29:K30"/>
    <mergeCell ref="L29:L30"/>
    <mergeCell ref="M29:M30"/>
    <mergeCell ref="N29:N30"/>
    <mergeCell ref="C31:D32"/>
    <mergeCell ref="E31:E32"/>
    <mergeCell ref="F31:F32"/>
    <mergeCell ref="G31:G32"/>
    <mergeCell ref="H31:H32"/>
    <mergeCell ref="N25:N26"/>
    <mergeCell ref="B27:B28"/>
    <mergeCell ref="C27:D28"/>
    <mergeCell ref="E27:E28"/>
    <mergeCell ref="F27:F28"/>
    <mergeCell ref="G27:G28"/>
    <mergeCell ref="H27:H28"/>
    <mergeCell ref="I27:I28"/>
    <mergeCell ref="J27:J28"/>
    <mergeCell ref="K27:K28"/>
    <mergeCell ref="H25:H26"/>
    <mergeCell ref="I25:I26"/>
    <mergeCell ref="J25:J26"/>
    <mergeCell ref="K25:K26"/>
    <mergeCell ref="L25:L26"/>
    <mergeCell ref="M25:M26"/>
    <mergeCell ref="B24:B26"/>
    <mergeCell ref="C25:D26"/>
    <mergeCell ref="E25:E26"/>
    <mergeCell ref="F25:F26"/>
    <mergeCell ref="G25:G26"/>
    <mergeCell ref="I23:I24"/>
    <mergeCell ref="J23:J24"/>
    <mergeCell ref="K23:K24"/>
    <mergeCell ref="L21:L22"/>
    <mergeCell ref="M21:M22"/>
    <mergeCell ref="N21:N22"/>
    <mergeCell ref="C23:D24"/>
    <mergeCell ref="E23:E24"/>
    <mergeCell ref="F23:F24"/>
    <mergeCell ref="G23:G24"/>
    <mergeCell ref="H23:H24"/>
    <mergeCell ref="A16:A20"/>
    <mergeCell ref="B16:B18"/>
    <mergeCell ref="C17:D18"/>
    <mergeCell ref="E17:E18"/>
    <mergeCell ref="F17:F18"/>
    <mergeCell ref="G17:G18"/>
    <mergeCell ref="A21:B23"/>
    <mergeCell ref="C21:D22"/>
    <mergeCell ref="E21:E22"/>
    <mergeCell ref="F21:F22"/>
    <mergeCell ref="G21:G22"/>
    <mergeCell ref="H21:H22"/>
    <mergeCell ref="I21:I22"/>
    <mergeCell ref="J21:J22"/>
    <mergeCell ref="K21:K22"/>
    <mergeCell ref="N17:N18"/>
    <mergeCell ref="B19:B20"/>
    <mergeCell ref="C19:D20"/>
    <mergeCell ref="E19:E20"/>
    <mergeCell ref="F19:F20"/>
    <mergeCell ref="G19:G20"/>
    <mergeCell ref="H19:H20"/>
    <mergeCell ref="I19:I20"/>
    <mergeCell ref="J19:J20"/>
    <mergeCell ref="K19:K20"/>
    <mergeCell ref="H17:H18"/>
    <mergeCell ref="I17:I18"/>
    <mergeCell ref="J17:J18"/>
    <mergeCell ref="K17:K18"/>
    <mergeCell ref="L17:L18"/>
    <mergeCell ref="M17:M18"/>
    <mergeCell ref="L19:L20"/>
    <mergeCell ref="M19:M20"/>
    <mergeCell ref="N19:N20"/>
    <mergeCell ref="L13:L14"/>
    <mergeCell ref="M13:M14"/>
    <mergeCell ref="N13:N14"/>
    <mergeCell ref="C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A13:B15"/>
    <mergeCell ref="C13:D14"/>
    <mergeCell ref="E13:E14"/>
    <mergeCell ref="F13:F14"/>
    <mergeCell ref="G13:G14"/>
    <mergeCell ref="H13:H14"/>
    <mergeCell ref="I13:I14"/>
    <mergeCell ref="J13:J14"/>
    <mergeCell ref="K13:K14"/>
    <mergeCell ref="C8:D8"/>
    <mergeCell ref="F8:G8"/>
    <mergeCell ref="I8:N10"/>
    <mergeCell ref="A9:D9"/>
    <mergeCell ref="A10:D10"/>
    <mergeCell ref="A11:B12"/>
    <mergeCell ref="C11:D12"/>
    <mergeCell ref="E11:H11"/>
    <mergeCell ref="I11:L11"/>
    <mergeCell ref="M11:M12"/>
    <mergeCell ref="N11:N12"/>
    <mergeCell ref="C6:D6"/>
    <mergeCell ref="F6:H6"/>
    <mergeCell ref="I6:K6"/>
    <mergeCell ref="A7:B7"/>
    <mergeCell ref="C7:D7"/>
    <mergeCell ref="G7:H7"/>
    <mergeCell ref="I7:K7"/>
    <mergeCell ref="A2:J2"/>
    <mergeCell ref="K2:N4"/>
    <mergeCell ref="A3:J3"/>
    <mergeCell ref="A4:J4"/>
    <mergeCell ref="A5:B5"/>
    <mergeCell ref="C5:D5"/>
    <mergeCell ref="F5:H5"/>
    <mergeCell ref="I5:K5"/>
    <mergeCell ref="L5:N7"/>
    <mergeCell ref="A6:B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view="pageLayout" zoomScale="55" zoomScaleNormal="100" zoomScaleSheetLayoutView="40" zoomScalePageLayoutView="55" workbookViewId="0">
      <selection activeCell="A18" sqref="A18:A21"/>
    </sheetView>
  </sheetViews>
  <sheetFormatPr defaultRowHeight="39" customHeight="1"/>
  <cols>
    <col min="1" max="4" width="14.5" style="1" customWidth="1"/>
    <col min="5" max="5" width="8" style="1" customWidth="1"/>
    <col min="6" max="8" width="14.5" style="1" customWidth="1"/>
    <col min="9" max="9" width="5" style="1" customWidth="1"/>
    <col min="10" max="12" width="14.5" style="1" customWidth="1"/>
    <col min="13" max="13" width="4.6640625" style="1" customWidth="1"/>
    <col min="14" max="16" width="14.5" style="1" customWidth="1"/>
    <col min="17" max="17" width="5.6640625" style="1" customWidth="1"/>
    <col min="18" max="20" width="14.5" style="1" customWidth="1"/>
    <col min="21" max="21" width="4.33203125" style="1" customWidth="1"/>
    <col min="22" max="256" width="14.5" style="1" customWidth="1"/>
    <col min="257" max="16384" width="9.33203125" style="1"/>
  </cols>
  <sheetData>
    <row r="1" spans="1:24" ht="59.25" customHeight="1">
      <c r="B1" s="202" t="s">
        <v>38</v>
      </c>
      <c r="C1" s="202"/>
      <c r="D1" s="202"/>
      <c r="E1" s="11"/>
      <c r="F1" s="202" t="s">
        <v>36</v>
      </c>
      <c r="G1" s="202"/>
      <c r="H1" s="202"/>
      <c r="I1" s="6"/>
      <c r="J1" s="202" t="s">
        <v>39</v>
      </c>
      <c r="K1" s="202"/>
      <c r="L1" s="202"/>
      <c r="M1" s="6"/>
      <c r="N1" s="202" t="s">
        <v>40</v>
      </c>
      <c r="O1" s="202"/>
      <c r="P1" s="202"/>
      <c r="Q1" s="6"/>
      <c r="R1" s="202" t="s">
        <v>37</v>
      </c>
      <c r="S1" s="202"/>
      <c r="T1" s="202"/>
      <c r="U1" s="6"/>
      <c r="V1" s="202" t="s">
        <v>41</v>
      </c>
      <c r="W1" s="202"/>
      <c r="X1" s="202"/>
    </row>
    <row r="2" spans="1:24" ht="39" customHeight="1">
      <c r="A2" s="203" t="s">
        <v>30</v>
      </c>
    </row>
    <row r="3" spans="1:24" ht="39" customHeight="1">
      <c r="A3" s="203"/>
    </row>
    <row r="4" spans="1:24" ht="39" customHeight="1">
      <c r="A4" s="203"/>
    </row>
    <row r="5" spans="1:24" ht="39" customHeight="1">
      <c r="A5" s="203"/>
    </row>
    <row r="6" spans="1:24" ht="23.25" customHeight="1"/>
    <row r="7" spans="1:24" ht="23.25" customHeight="1">
      <c r="A7" s="203" t="s">
        <v>31</v>
      </c>
    </row>
    <row r="8" spans="1:24" ht="23.25" customHeight="1">
      <c r="A8" s="203"/>
    </row>
    <row r="9" spans="1:24" ht="23.25" customHeight="1">
      <c r="A9" s="203"/>
    </row>
    <row r="10" spans="1:24" ht="39" customHeight="1">
      <c r="A10" s="203"/>
    </row>
    <row r="11" spans="1:24" ht="39" customHeight="1">
      <c r="A11" s="203"/>
    </row>
    <row r="12" spans="1:24" ht="27.75" customHeight="1">
      <c r="A12" s="10"/>
    </row>
    <row r="13" spans="1:24" ht="39" customHeight="1">
      <c r="A13" s="203" t="s">
        <v>32</v>
      </c>
    </row>
    <row r="14" spans="1:24" ht="39" customHeight="1">
      <c r="A14" s="203"/>
    </row>
    <row r="15" spans="1:24" ht="39" customHeight="1">
      <c r="A15" s="203"/>
    </row>
    <row r="16" spans="1:24" ht="39" customHeight="1">
      <c r="A16" s="203"/>
    </row>
    <row r="17" spans="1:1" ht="25.5" customHeight="1">
      <c r="A17" s="10"/>
    </row>
    <row r="18" spans="1:1" ht="39" customHeight="1">
      <c r="A18" s="203" t="s">
        <v>33</v>
      </c>
    </row>
    <row r="19" spans="1:1" ht="39" customHeight="1">
      <c r="A19" s="203"/>
    </row>
    <row r="20" spans="1:1" ht="39" customHeight="1">
      <c r="A20" s="203"/>
    </row>
    <row r="21" spans="1:1" ht="39" customHeight="1">
      <c r="A21" s="203"/>
    </row>
    <row r="22" spans="1:1" ht="30" customHeight="1">
      <c r="A22" s="7"/>
    </row>
    <row r="23" spans="1:1" ht="39" customHeight="1">
      <c r="A23" s="203" t="s">
        <v>34</v>
      </c>
    </row>
    <row r="24" spans="1:1" ht="39" customHeight="1">
      <c r="A24" s="203"/>
    </row>
    <row r="25" spans="1:1" ht="39" customHeight="1">
      <c r="A25" s="203"/>
    </row>
    <row r="26" spans="1:1" ht="39" customHeight="1">
      <c r="A26" s="203"/>
    </row>
    <row r="27" spans="1:1" ht="21" customHeight="1">
      <c r="A27" s="7"/>
    </row>
    <row r="28" spans="1:1" ht="39" customHeight="1">
      <c r="A28" s="203" t="s">
        <v>35</v>
      </c>
    </row>
    <row r="29" spans="1:1" ht="39" customHeight="1">
      <c r="A29" s="203"/>
    </row>
    <row r="30" spans="1:1" ht="39" customHeight="1">
      <c r="A30" s="203"/>
    </row>
    <row r="31" spans="1:1" ht="39" customHeight="1">
      <c r="A31" s="203"/>
    </row>
    <row r="32" spans="1:1" ht="24.75" customHeight="1">
      <c r="A32" s="10"/>
    </row>
    <row r="33" spans="1:1" ht="39" customHeight="1">
      <c r="A33" s="10"/>
    </row>
    <row r="34" spans="1:1" ht="39" customHeight="1">
      <c r="A34" s="10"/>
    </row>
    <row r="35" spans="1:1" ht="39" customHeight="1">
      <c r="A35" s="10"/>
    </row>
  </sheetData>
  <mergeCells count="12">
    <mergeCell ref="B1:D1"/>
    <mergeCell ref="A18:A21"/>
    <mergeCell ref="A23:A26"/>
    <mergeCell ref="A28:A31"/>
    <mergeCell ref="A2:A5"/>
    <mergeCell ref="A7:A11"/>
    <mergeCell ref="A13:A16"/>
    <mergeCell ref="N1:P1"/>
    <mergeCell ref="R1:T1"/>
    <mergeCell ref="V1:X1"/>
    <mergeCell ref="F1:H1"/>
    <mergeCell ref="J1:L1"/>
  </mergeCells>
  <phoneticPr fontId="3" type="noConversion"/>
  <pageMargins left="0.17392113095238099" right="1.37878787878788" top="1.94139194139194" bottom="1.1892045454545455" header="7.3260073260073305E-2" footer="0.3"/>
  <pageSetup paperSize="8" scale="69" orientation="landscape" r:id="rId1"/>
  <headerFooter scaleWithDoc="0">
    <oddHeader>&amp;L&amp;G&amp;C
&amp;"-,Bold"&amp;14Sample Photographs&amp;R
&amp;G</oddHeader>
    <oddFooter>&amp;L&amp;"-,Regular"Page | &amp;P of &amp;N
Original: Vessel
&amp;R&amp;"-,Bold"&amp;12TE-08A
E&amp;"-,Regular"&amp;10dition  No.2 / Rev.No.0
Date :10-Aug-20</oddFooter>
  </headerFooter>
  <rowBreaks count="1" manualBreakCount="1">
    <brk id="22" max="23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tabSelected="1" view="pageLayout" topLeftCell="A4" zoomScale="85" zoomScaleNormal="100" zoomScaleSheetLayoutView="90" zoomScalePageLayoutView="85" workbookViewId="0">
      <selection activeCell="Q11" sqref="Q11:T18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30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G1:J1"/>
    <mergeCell ref="L1:O1"/>
    <mergeCell ref="Q1:T1"/>
    <mergeCell ref="A1:A18"/>
    <mergeCell ref="B10:E10"/>
    <mergeCell ref="G10:J10"/>
    <mergeCell ref="L10:O10"/>
    <mergeCell ref="Q10:T10"/>
    <mergeCell ref="B11:E18"/>
    <mergeCell ref="G11:J18"/>
    <mergeCell ref="L11:O18"/>
    <mergeCell ref="Q11:T18"/>
    <mergeCell ref="B2:E9"/>
    <mergeCell ref="G2:J9"/>
    <mergeCell ref="L2:O9"/>
    <mergeCell ref="Q2:T9"/>
    <mergeCell ref="B1:E1"/>
  </mergeCells>
  <pageMargins left="0.49019607843137253" right="0.58974358974358976" top="1.9083333333333334" bottom="0.91666666666666663" header="0" footer="0.29761904761904762"/>
  <pageSetup paperSize="9" scale="80" orientation="landscape" r:id="rId1"/>
  <headerFooter scaleWithDoc="0">
    <oddHeader>&amp;L&amp;G&amp;C&amp;"-,Bold"&amp;14
Unit 1 Photograps&amp;R
&amp;G</oddHeader>
    <oddFooter>&amp;L&amp;"-,Regular"Page | &amp;P of &amp;N
Original: Vessel
&amp;R&amp;"-,Bold"&amp;12TE-08A&amp;10
&amp;"-,Regular"Edition  No.2 / Rev.No.0
Date :10-Aug-20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view="pageLayout" topLeftCell="B2" zoomScale="85" zoomScaleNormal="100" zoomScaleSheetLayoutView="90" zoomScalePageLayoutView="85" workbookViewId="0">
      <selection activeCell="Q11" sqref="Q11:T18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31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L11:O18"/>
    <mergeCell ref="Q11:T18"/>
    <mergeCell ref="A1:A18"/>
    <mergeCell ref="B1:E1"/>
    <mergeCell ref="G1:J1"/>
    <mergeCell ref="L1:O1"/>
    <mergeCell ref="Q1:T1"/>
    <mergeCell ref="B2:E9"/>
    <mergeCell ref="G2:J9"/>
    <mergeCell ref="L2:O9"/>
    <mergeCell ref="Q2:T9"/>
    <mergeCell ref="B10:E10"/>
    <mergeCell ref="G10:J10"/>
    <mergeCell ref="L10:O10"/>
    <mergeCell ref="Q10:T10"/>
    <mergeCell ref="B11:E18"/>
    <mergeCell ref="G11:J18"/>
  </mergeCells>
  <pageMargins left="0.49019607843137253" right="0.58974358974358976" top="1.9083333333333334" bottom="0.91666666666666663" header="0" footer="0.29761904761904762"/>
  <pageSetup paperSize="9" scale="80" orientation="landscape" r:id="rId1"/>
  <headerFooter scaleWithDoc="0">
    <oddHeader>&amp;L&amp;G&amp;C&amp;"-,Bold"&amp;14
Unit 2 Photograps&amp;R
&amp;G</oddHeader>
    <oddFooter>&amp;L&amp;"-,Regular"Page | &amp;P of &amp;N
Original: Vessel
&amp;R&amp;"-,Bold"&amp;12TE-08A&amp;10
&amp;"-,Regular"Edition  No.2 / Rev.No.0
Date :10-Aug-20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view="pageLayout" topLeftCell="B6" zoomScale="85" zoomScaleNormal="100" zoomScaleSheetLayoutView="90" zoomScalePageLayoutView="85" workbookViewId="0">
      <selection activeCell="Q11" sqref="Q11:T18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32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L11:O18"/>
    <mergeCell ref="Q11:T18"/>
    <mergeCell ref="A1:A18"/>
    <mergeCell ref="B1:E1"/>
    <mergeCell ref="G1:J1"/>
    <mergeCell ref="L1:O1"/>
    <mergeCell ref="Q1:T1"/>
    <mergeCell ref="B2:E9"/>
    <mergeCell ref="G2:J9"/>
    <mergeCell ref="L2:O9"/>
    <mergeCell ref="Q2:T9"/>
    <mergeCell ref="B10:E10"/>
    <mergeCell ref="G10:J10"/>
    <mergeCell ref="L10:O10"/>
    <mergeCell ref="Q10:T10"/>
    <mergeCell ref="B11:E18"/>
    <mergeCell ref="G11:J18"/>
  </mergeCells>
  <pageMargins left="0.49019607843137253" right="0.58974358974358976" top="1.9083333333333334" bottom="0.91666666666666663" header="0" footer="0.29761904761904762"/>
  <pageSetup paperSize="9" scale="80" orientation="landscape" r:id="rId1"/>
  <headerFooter scaleWithDoc="0">
    <oddHeader>&amp;L&amp;G&amp;C&amp;"-,Bold"&amp;14
Unit 3 Photograps&amp;R
&amp;G</oddHeader>
    <oddFooter>&amp;L&amp;"-,Regular"Page | &amp;P of &amp;N
Original: Vessel
&amp;R&amp;"-,Bold"&amp;12TE-08A&amp;10
&amp;"-,Regular"Edition  No.2 / Rev.No.0
Date :10-Aug-20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view="pageLayout" topLeftCell="A3" zoomScale="85" zoomScaleNormal="100" zoomScaleSheetLayoutView="90" zoomScalePageLayoutView="85" workbookViewId="0">
      <selection activeCell="Q11" sqref="Q11:T18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33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L11:O18"/>
    <mergeCell ref="Q11:T18"/>
    <mergeCell ref="A1:A18"/>
    <mergeCell ref="B1:E1"/>
    <mergeCell ref="G1:J1"/>
    <mergeCell ref="L1:O1"/>
    <mergeCell ref="Q1:T1"/>
    <mergeCell ref="B2:E9"/>
    <mergeCell ref="G2:J9"/>
    <mergeCell ref="L2:O9"/>
    <mergeCell ref="Q2:T9"/>
    <mergeCell ref="B10:E10"/>
    <mergeCell ref="G10:J10"/>
    <mergeCell ref="L10:O10"/>
    <mergeCell ref="Q10:T10"/>
    <mergeCell ref="B11:E18"/>
    <mergeCell ref="G11:J18"/>
  </mergeCells>
  <pageMargins left="0.49019607843137253" right="0.58974358974358976" top="1.9083333333333334" bottom="0.91666666666666663" header="0" footer="0.29761904761904762"/>
  <pageSetup paperSize="9" scale="80" orientation="landscape" r:id="rId1"/>
  <headerFooter scaleWithDoc="0">
    <oddHeader>&amp;L&amp;G&amp;C&amp;"-,Bold"&amp;14
Unit 4 Photograps&amp;R
&amp;G</oddHeader>
    <oddFooter>&amp;L&amp;"-,Regular"Page | &amp;P of &amp;N
Original: Vessel
&amp;R&amp;"-,Bold"&amp;12TE-08A&amp;10
&amp;"-,Regular"Edition  No.2 / Rev.No.0
Date :10-Aug-20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view="pageLayout" topLeftCell="A2" zoomScale="106" zoomScaleNormal="100" zoomScaleSheetLayoutView="90" zoomScalePageLayoutView="106" workbookViewId="0">
      <selection activeCell="Q11" sqref="Q11:T18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34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L11:O18"/>
    <mergeCell ref="Q11:T18"/>
    <mergeCell ref="A1:A18"/>
    <mergeCell ref="B1:E1"/>
    <mergeCell ref="G1:J1"/>
    <mergeCell ref="L1:O1"/>
    <mergeCell ref="Q1:T1"/>
    <mergeCell ref="B2:E9"/>
    <mergeCell ref="G2:J9"/>
    <mergeCell ref="L2:O9"/>
    <mergeCell ref="Q2:T9"/>
    <mergeCell ref="B10:E10"/>
    <mergeCell ref="G10:J10"/>
    <mergeCell ref="L10:O10"/>
    <mergeCell ref="Q10:T10"/>
    <mergeCell ref="B11:E18"/>
    <mergeCell ref="G11:J18"/>
  </mergeCells>
  <pageMargins left="0.49019607843137253" right="0.58974358974358976" top="1.9083333333333334" bottom="0.91666666666666663" header="0" footer="0.29761904761904762"/>
  <pageSetup paperSize="9" scale="80" orientation="landscape" r:id="rId1"/>
  <headerFooter scaleWithDoc="0">
    <oddHeader>&amp;L&amp;G&amp;C&amp;"-,Bold"&amp;14
Unit 5 Photograps&amp;R
&amp;G</oddHeader>
    <oddFooter>&amp;L&amp;"-,Regular"Page | &amp;P of &amp;N
Original: Vessel
&amp;R&amp;"-,Bold"&amp;12TE-08A&amp;10
&amp;"-,Regular"Edition  No.2 / Rev.No.0
Date :10-Aug-20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view="pageLayout" zoomScale="85" zoomScaleNormal="100" zoomScaleSheetLayoutView="90" zoomScalePageLayoutView="85" workbookViewId="0">
      <selection activeCell="Q11" sqref="Q11:T18"/>
    </sheetView>
  </sheetViews>
  <sheetFormatPr defaultRowHeight="12.75"/>
  <cols>
    <col min="1" max="5" width="10" style="1" customWidth="1"/>
    <col min="6" max="6" width="6.83203125" style="1" customWidth="1"/>
    <col min="7" max="10" width="10" style="1" customWidth="1"/>
    <col min="11" max="11" width="6.1640625" style="1" customWidth="1"/>
    <col min="12" max="15" width="10" style="1" customWidth="1"/>
    <col min="16" max="16" width="5.6640625" style="1" customWidth="1"/>
    <col min="17" max="237" width="10" style="1" customWidth="1"/>
    <col min="238" max="16384" width="9.33203125" style="1"/>
  </cols>
  <sheetData>
    <row r="1" spans="1:21" ht="48" customHeight="1">
      <c r="A1" s="210" t="s">
        <v>35</v>
      </c>
      <c r="B1" s="213" t="s">
        <v>38</v>
      </c>
      <c r="C1" s="213"/>
      <c r="D1" s="213"/>
      <c r="E1" s="214"/>
      <c r="F1" s="3"/>
      <c r="G1" s="228" t="s">
        <v>36</v>
      </c>
      <c r="H1" s="229"/>
      <c r="I1" s="229"/>
      <c r="J1" s="230"/>
      <c r="K1" s="3"/>
      <c r="L1" s="204" t="s">
        <v>39</v>
      </c>
      <c r="M1" s="205"/>
      <c r="N1" s="205"/>
      <c r="O1" s="206"/>
      <c r="P1" s="3"/>
      <c r="Q1" s="207" t="s">
        <v>40</v>
      </c>
      <c r="R1" s="208"/>
      <c r="S1" s="208"/>
      <c r="T1" s="209"/>
      <c r="U1" s="4"/>
    </row>
    <row r="2" spans="1:21" ht="21" customHeight="1">
      <c r="A2" s="211"/>
      <c r="B2" s="219" t="s">
        <v>42</v>
      </c>
      <c r="C2" s="219"/>
      <c r="D2" s="219"/>
      <c r="E2" s="220"/>
      <c r="F2" s="5"/>
      <c r="G2" s="223" t="s">
        <v>42</v>
      </c>
      <c r="H2" s="219"/>
      <c r="I2" s="219"/>
      <c r="J2" s="220"/>
      <c r="K2" s="5"/>
      <c r="L2" s="223" t="s">
        <v>42</v>
      </c>
      <c r="M2" s="219"/>
      <c r="N2" s="219"/>
      <c r="O2" s="220"/>
      <c r="P2" s="5"/>
      <c r="Q2" s="223" t="s">
        <v>42</v>
      </c>
      <c r="R2" s="219"/>
      <c r="S2" s="219"/>
      <c r="T2" s="220"/>
      <c r="U2" s="5"/>
    </row>
    <row r="3" spans="1:21" ht="21" customHeight="1">
      <c r="A3" s="211"/>
      <c r="B3" s="219"/>
      <c r="C3" s="219"/>
      <c r="D3" s="219"/>
      <c r="E3" s="220"/>
      <c r="F3" s="5"/>
      <c r="G3" s="223"/>
      <c r="H3" s="219"/>
      <c r="I3" s="219"/>
      <c r="J3" s="220"/>
      <c r="K3" s="5"/>
      <c r="L3" s="223"/>
      <c r="M3" s="219"/>
      <c r="N3" s="219"/>
      <c r="O3" s="220"/>
      <c r="P3" s="5"/>
      <c r="Q3" s="223"/>
      <c r="R3" s="219"/>
      <c r="S3" s="219"/>
      <c r="T3" s="220"/>
      <c r="U3" s="5"/>
    </row>
    <row r="4" spans="1:21" ht="21" customHeight="1">
      <c r="A4" s="211"/>
      <c r="B4" s="219"/>
      <c r="C4" s="219"/>
      <c r="D4" s="219"/>
      <c r="E4" s="220"/>
      <c r="F4" s="5"/>
      <c r="G4" s="223"/>
      <c r="H4" s="219"/>
      <c r="I4" s="219"/>
      <c r="J4" s="220"/>
      <c r="K4" s="5"/>
      <c r="L4" s="223"/>
      <c r="M4" s="219"/>
      <c r="N4" s="219"/>
      <c r="O4" s="220"/>
      <c r="P4" s="5"/>
      <c r="Q4" s="223"/>
      <c r="R4" s="219"/>
      <c r="S4" s="219"/>
      <c r="T4" s="220"/>
      <c r="U4" s="5"/>
    </row>
    <row r="5" spans="1:21" ht="21" customHeight="1">
      <c r="A5" s="211"/>
      <c r="B5" s="219"/>
      <c r="C5" s="219"/>
      <c r="D5" s="219"/>
      <c r="E5" s="220"/>
      <c r="F5" s="5"/>
      <c r="G5" s="223"/>
      <c r="H5" s="219"/>
      <c r="I5" s="219"/>
      <c r="J5" s="220"/>
      <c r="K5" s="5"/>
      <c r="L5" s="223"/>
      <c r="M5" s="219"/>
      <c r="N5" s="219"/>
      <c r="O5" s="220"/>
      <c r="P5" s="5"/>
      <c r="Q5" s="223"/>
      <c r="R5" s="219"/>
      <c r="S5" s="219"/>
      <c r="T5" s="220"/>
      <c r="U5" s="5"/>
    </row>
    <row r="6" spans="1:21" ht="21" customHeight="1">
      <c r="A6" s="211"/>
      <c r="B6" s="219"/>
      <c r="C6" s="219"/>
      <c r="D6" s="219"/>
      <c r="E6" s="220"/>
      <c r="F6" s="5"/>
      <c r="G6" s="223"/>
      <c r="H6" s="219"/>
      <c r="I6" s="219"/>
      <c r="J6" s="220"/>
      <c r="K6" s="5"/>
      <c r="L6" s="223"/>
      <c r="M6" s="219"/>
      <c r="N6" s="219"/>
      <c r="O6" s="220"/>
      <c r="P6" s="5"/>
      <c r="Q6" s="223"/>
      <c r="R6" s="219"/>
      <c r="S6" s="219"/>
      <c r="T6" s="220"/>
      <c r="U6" s="5"/>
    </row>
    <row r="7" spans="1:21" ht="21" customHeight="1">
      <c r="A7" s="211"/>
      <c r="B7" s="219"/>
      <c r="C7" s="219"/>
      <c r="D7" s="219"/>
      <c r="E7" s="220"/>
      <c r="F7" s="5"/>
      <c r="G7" s="223"/>
      <c r="H7" s="219"/>
      <c r="I7" s="219"/>
      <c r="J7" s="220"/>
      <c r="K7" s="5"/>
      <c r="L7" s="223"/>
      <c r="M7" s="219"/>
      <c r="N7" s="219"/>
      <c r="O7" s="220"/>
      <c r="P7" s="5"/>
      <c r="Q7" s="223"/>
      <c r="R7" s="219"/>
      <c r="S7" s="219"/>
      <c r="T7" s="220"/>
      <c r="U7" s="5"/>
    </row>
    <row r="8" spans="1:21" ht="21" customHeight="1">
      <c r="A8" s="211"/>
      <c r="B8" s="219"/>
      <c r="C8" s="219"/>
      <c r="D8" s="219"/>
      <c r="E8" s="220"/>
      <c r="F8" s="5"/>
      <c r="G8" s="223"/>
      <c r="H8" s="219"/>
      <c r="I8" s="219"/>
      <c r="J8" s="220"/>
      <c r="K8" s="5"/>
      <c r="L8" s="223"/>
      <c r="M8" s="219"/>
      <c r="N8" s="219"/>
      <c r="O8" s="220"/>
      <c r="P8" s="5"/>
      <c r="Q8" s="223"/>
      <c r="R8" s="219"/>
      <c r="S8" s="219"/>
      <c r="T8" s="220"/>
      <c r="U8" s="5"/>
    </row>
    <row r="9" spans="1:21" ht="21" customHeight="1" thickBot="1">
      <c r="A9" s="211"/>
      <c r="B9" s="225"/>
      <c r="C9" s="225"/>
      <c r="D9" s="225"/>
      <c r="E9" s="226"/>
      <c r="F9" s="5"/>
      <c r="G9" s="227"/>
      <c r="H9" s="225"/>
      <c r="I9" s="225"/>
      <c r="J9" s="226"/>
      <c r="K9" s="5"/>
      <c r="L9" s="227"/>
      <c r="M9" s="225"/>
      <c r="N9" s="225"/>
      <c r="O9" s="226"/>
      <c r="P9" s="5"/>
      <c r="Q9" s="227"/>
      <c r="R9" s="225"/>
      <c r="S9" s="225"/>
      <c r="T9" s="226"/>
      <c r="U9" s="5"/>
    </row>
    <row r="10" spans="1:21" ht="54" customHeight="1">
      <c r="A10" s="211"/>
      <c r="B10" s="213" t="s">
        <v>37</v>
      </c>
      <c r="C10" s="213"/>
      <c r="D10" s="213"/>
      <c r="E10" s="214"/>
      <c r="F10" s="4"/>
      <c r="G10" s="215" t="s">
        <v>41</v>
      </c>
      <c r="H10" s="216"/>
      <c r="I10" s="216"/>
      <c r="J10" s="217"/>
      <c r="K10" s="2"/>
      <c r="L10" s="207" t="s">
        <v>53</v>
      </c>
      <c r="M10" s="208"/>
      <c r="N10" s="208"/>
      <c r="O10" s="209"/>
      <c r="P10" s="2"/>
      <c r="Q10" s="218" t="s">
        <v>54</v>
      </c>
      <c r="R10" s="213"/>
      <c r="S10" s="213"/>
      <c r="T10" s="214"/>
      <c r="U10" s="5"/>
    </row>
    <row r="11" spans="1:21" ht="23.25" customHeight="1">
      <c r="A11" s="211"/>
      <c r="B11" s="219" t="s">
        <v>42</v>
      </c>
      <c r="C11" s="219"/>
      <c r="D11" s="219"/>
      <c r="E11" s="220"/>
      <c r="F11" s="5"/>
      <c r="G11" s="223" t="s">
        <v>42</v>
      </c>
      <c r="H11" s="219"/>
      <c r="I11" s="219"/>
      <c r="J11" s="220"/>
      <c r="K11" s="5"/>
      <c r="L11" s="223" t="s">
        <v>42</v>
      </c>
      <c r="M11" s="219"/>
      <c r="N11" s="219"/>
      <c r="O11" s="220"/>
      <c r="P11" s="5"/>
      <c r="Q11" s="223" t="s">
        <v>42</v>
      </c>
      <c r="R11" s="219"/>
      <c r="S11" s="219"/>
      <c r="T11" s="220"/>
      <c r="U11" s="5"/>
    </row>
    <row r="12" spans="1:21" ht="23.25" customHeight="1">
      <c r="A12" s="211"/>
      <c r="B12" s="219"/>
      <c r="C12" s="219"/>
      <c r="D12" s="219"/>
      <c r="E12" s="220"/>
      <c r="F12" s="5"/>
      <c r="G12" s="223"/>
      <c r="H12" s="219"/>
      <c r="I12" s="219"/>
      <c r="J12" s="220"/>
      <c r="K12" s="5"/>
      <c r="L12" s="223"/>
      <c r="M12" s="219"/>
      <c r="N12" s="219"/>
      <c r="O12" s="220"/>
      <c r="P12" s="5"/>
      <c r="Q12" s="223"/>
      <c r="R12" s="219"/>
      <c r="S12" s="219"/>
      <c r="T12" s="220"/>
      <c r="U12" s="5"/>
    </row>
    <row r="13" spans="1:21" ht="23.25" customHeight="1">
      <c r="A13" s="211"/>
      <c r="B13" s="219"/>
      <c r="C13" s="219"/>
      <c r="D13" s="219"/>
      <c r="E13" s="220"/>
      <c r="F13" s="5"/>
      <c r="G13" s="223"/>
      <c r="H13" s="219"/>
      <c r="I13" s="219"/>
      <c r="J13" s="220"/>
      <c r="K13" s="5"/>
      <c r="L13" s="223"/>
      <c r="M13" s="219"/>
      <c r="N13" s="219"/>
      <c r="O13" s="220"/>
      <c r="P13" s="5"/>
      <c r="Q13" s="223"/>
      <c r="R13" s="219"/>
      <c r="S13" s="219"/>
      <c r="T13" s="220"/>
      <c r="U13" s="5"/>
    </row>
    <row r="14" spans="1:21" ht="23.25" customHeight="1">
      <c r="A14" s="211"/>
      <c r="B14" s="219"/>
      <c r="C14" s="219"/>
      <c r="D14" s="219"/>
      <c r="E14" s="220"/>
      <c r="F14" s="5"/>
      <c r="G14" s="223"/>
      <c r="H14" s="219"/>
      <c r="I14" s="219"/>
      <c r="J14" s="220"/>
      <c r="K14" s="5"/>
      <c r="L14" s="223"/>
      <c r="M14" s="219"/>
      <c r="N14" s="219"/>
      <c r="O14" s="220"/>
      <c r="P14" s="5"/>
      <c r="Q14" s="223"/>
      <c r="R14" s="219"/>
      <c r="S14" s="219"/>
      <c r="T14" s="220"/>
      <c r="U14" s="5"/>
    </row>
    <row r="15" spans="1:21" ht="23.25" customHeight="1">
      <c r="A15" s="211"/>
      <c r="B15" s="219"/>
      <c r="C15" s="219"/>
      <c r="D15" s="219"/>
      <c r="E15" s="220"/>
      <c r="F15" s="5"/>
      <c r="G15" s="223"/>
      <c r="H15" s="219"/>
      <c r="I15" s="219"/>
      <c r="J15" s="220"/>
      <c r="K15" s="5"/>
      <c r="L15" s="223"/>
      <c r="M15" s="219"/>
      <c r="N15" s="219"/>
      <c r="O15" s="220"/>
      <c r="P15" s="5"/>
      <c r="Q15" s="223"/>
      <c r="R15" s="219"/>
      <c r="S15" s="219"/>
      <c r="T15" s="220"/>
      <c r="U15" s="5"/>
    </row>
    <row r="16" spans="1:21" ht="23.25" customHeight="1">
      <c r="A16" s="211"/>
      <c r="B16" s="219"/>
      <c r="C16" s="219"/>
      <c r="D16" s="219"/>
      <c r="E16" s="220"/>
      <c r="F16" s="5"/>
      <c r="G16" s="223"/>
      <c r="H16" s="219"/>
      <c r="I16" s="219"/>
      <c r="J16" s="220"/>
      <c r="K16" s="5"/>
      <c r="L16" s="223"/>
      <c r="M16" s="219"/>
      <c r="N16" s="219"/>
      <c r="O16" s="220"/>
      <c r="P16" s="5"/>
      <c r="Q16" s="223"/>
      <c r="R16" s="219"/>
      <c r="S16" s="219"/>
      <c r="T16" s="220"/>
      <c r="U16" s="5"/>
    </row>
    <row r="17" spans="1:21" ht="23.25" customHeight="1">
      <c r="A17" s="211"/>
      <c r="B17" s="219"/>
      <c r="C17" s="219"/>
      <c r="D17" s="219"/>
      <c r="E17" s="220"/>
      <c r="F17" s="5"/>
      <c r="G17" s="223"/>
      <c r="H17" s="219"/>
      <c r="I17" s="219"/>
      <c r="J17" s="220"/>
      <c r="K17" s="5"/>
      <c r="L17" s="223"/>
      <c r="M17" s="219"/>
      <c r="N17" s="219"/>
      <c r="O17" s="220"/>
      <c r="P17" s="5"/>
      <c r="Q17" s="223"/>
      <c r="R17" s="219"/>
      <c r="S17" s="219"/>
      <c r="T17" s="220"/>
      <c r="U17" s="5"/>
    </row>
    <row r="18" spans="1:21" ht="23.25" customHeight="1">
      <c r="A18" s="212"/>
      <c r="B18" s="221"/>
      <c r="C18" s="221"/>
      <c r="D18" s="221"/>
      <c r="E18" s="222"/>
      <c r="F18" s="5"/>
      <c r="G18" s="224"/>
      <c r="H18" s="221"/>
      <c r="I18" s="221"/>
      <c r="J18" s="222"/>
      <c r="K18" s="5"/>
      <c r="L18" s="224"/>
      <c r="M18" s="221"/>
      <c r="N18" s="221"/>
      <c r="O18" s="222"/>
      <c r="P18" s="5"/>
      <c r="Q18" s="224"/>
      <c r="R18" s="221"/>
      <c r="S18" s="221"/>
      <c r="T18" s="222"/>
      <c r="U18" s="5"/>
    </row>
  </sheetData>
  <mergeCells count="17">
    <mergeCell ref="L11:O18"/>
    <mergeCell ref="Q11:T18"/>
    <mergeCell ref="A1:A18"/>
    <mergeCell ref="B1:E1"/>
    <mergeCell ref="G1:J1"/>
    <mergeCell ref="L1:O1"/>
    <mergeCell ref="Q1:T1"/>
    <mergeCell ref="B2:E9"/>
    <mergeCell ref="G2:J9"/>
    <mergeCell ref="L2:O9"/>
    <mergeCell ref="Q2:T9"/>
    <mergeCell ref="B10:E10"/>
    <mergeCell ref="G10:J10"/>
    <mergeCell ref="L10:O10"/>
    <mergeCell ref="Q10:T10"/>
    <mergeCell ref="B11:E18"/>
    <mergeCell ref="G11:J18"/>
  </mergeCells>
  <pageMargins left="0.5" right="0.5490196078431373" top="1.9083333333333334" bottom="0.91666666666666663" header="0" footer="0.29761904761904762"/>
  <pageSetup paperSize="9" scale="80" orientation="landscape" r:id="rId1"/>
  <headerFooter scaleWithDoc="0">
    <oddHeader>&amp;L&amp;G&amp;C&amp;"-,Bold"&amp;14
Unit 6 Photograps&amp;R
&amp;G</oddHeader>
    <oddFooter>&amp;L&amp;"-,Regular"Page | &amp;P of &amp;N
Original: Vessel
&amp;R&amp;"-,Bold"&amp;12TE-08A&amp;10
&amp;"-,Regular"Edition  No.2 / Rev.No.0
Date :10-Aug-20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284fd1-f1b1-4d66-82d3-f4377d07fa2e">
      <Terms xmlns="http://schemas.microsoft.com/office/infopath/2007/PartnerControls"/>
    </lcf76f155ced4ddcb4097134ff3c332f>
    <TaxCatchAll xmlns="1d8ab316-552c-4b8d-bd44-973a5f607f6d">
      <Value>36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>
  <LongProp xmlns="" name="SourceFolder3"><![CDATA[<a href="/QDDocuments/Forms/Quality%20Document/docsethomepage.aspx?ID=67575&amp;FolderCTID=0x0120D520005DC2975A0A9A9949880926159B0DF54000AE3B5086A66EA748A4D5DF30F5975BF2&amp;List=35f5b3cd-3329-4457-8711-5d7ecba454f8&amp;RootFolder=/QDDocuments/QHSE%20Procedures/Ship/Technical%20Operations/Forms/13251/13251">Edit Document</a>]]></LongProp>
</Long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773A7D42B59F46B8834AFD63624082" ma:contentTypeVersion="15" ma:contentTypeDescription="Create a new document." ma:contentTypeScope="" ma:versionID="07d8d19ed711a5276583375f02802a72">
  <xsd:schema xmlns:xsd="http://www.w3.org/2001/XMLSchema" xmlns:xs="http://www.w3.org/2001/XMLSchema" xmlns:p="http://schemas.microsoft.com/office/2006/metadata/properties" xmlns:ns2="21284fd1-f1b1-4d66-82d3-f4377d07fa2e" xmlns:ns3="1d8ab316-552c-4b8d-bd44-973a5f607f6d" targetNamespace="http://schemas.microsoft.com/office/2006/metadata/properties" ma:root="true" ma:fieldsID="d4e5bb3c4e6053f2aeaad111afe0525d" ns2:_="" ns3:_="">
    <xsd:import namespace="21284fd1-f1b1-4d66-82d3-f4377d07fa2e"/>
    <xsd:import namespace="1d8ab316-552c-4b8d-bd44-973a5f607f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84fd1-f1b1-4d66-82d3-f4377d07f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ad6f9f0-81eb-4a55-afd7-6dc94d5f86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ab316-552c-4b8d-bd44-973a5f607f6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46e1f57-163d-456b-92ea-6f7abea43a16}" ma:internalName="TaxCatchAll" ma:showField="CatchAllData" ma:web="1d8ab316-552c-4b8d-bd44-973a5f607f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6AC40D-7B01-441A-9859-A566D6537114}">
  <ds:schemaRefs>
    <ds:schemaRef ds:uri="http://schemas.microsoft.com/office/2006/metadata/properties"/>
    <ds:schemaRef ds:uri="http://schemas.microsoft.com/office/infopath/2007/PartnerControls"/>
    <ds:schemaRef ds:uri="9aa2e9d6-fd0d-4df8-9441-e83059aeea9f"/>
    <ds:schemaRef ds:uri="ed070299-cdbc-468b-b297-8c906ca62fd7"/>
    <ds:schemaRef ds:uri="04f5ec7f-617e-4629-b7f8-3b5f12cd459c"/>
    <ds:schemaRef ds:uri="35f5b3cd-3329-4457-8711-5d7ecba454f8"/>
    <ds:schemaRef ds:uri="21284fd1-f1b1-4d66-82d3-f4377d07fa2e"/>
    <ds:schemaRef ds:uri="1d8ab316-552c-4b8d-bd44-973a5f607f6d"/>
  </ds:schemaRefs>
</ds:datastoreItem>
</file>

<file path=customXml/itemProps2.xml><?xml version="1.0" encoding="utf-8"?>
<ds:datastoreItem xmlns:ds="http://schemas.openxmlformats.org/officeDocument/2006/customXml" ds:itemID="{50C63D00-61F9-41F5-B003-B60FB9544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47F5B2-74EF-4883-A3EE-EEDC3EAB8E3C}">
  <ds:schemaRefs>
    <ds:schemaRef ds:uri="http://schemas.microsoft.com/office/2006/metadata/longProperties"/>
    <ds:schemaRef ds:uri=""/>
  </ds:schemaRefs>
</ds:datastoreItem>
</file>

<file path=customXml/itemProps4.xml><?xml version="1.0" encoding="utf-8"?>
<ds:datastoreItem xmlns:ds="http://schemas.openxmlformats.org/officeDocument/2006/customXml" ds:itemID="{91534BB5-90B4-43CE-A1D6-674A0D304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284fd1-f1b1-4d66-82d3-f4377d07fa2e"/>
    <ds:schemaRef ds:uri="1d8ab316-552c-4b8d-bd44-973a5f607f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ME Piston Ring &amp; Liner Abstract</vt:lpstr>
      <vt:lpstr>Coating Thickness</vt:lpstr>
      <vt:lpstr>Sample Photographs</vt:lpstr>
      <vt:lpstr>Photographs Unit 1 </vt:lpstr>
      <vt:lpstr>Photographs Unit 2</vt:lpstr>
      <vt:lpstr>Photographs Unit 3</vt:lpstr>
      <vt:lpstr>Photographs Unit 4</vt:lpstr>
      <vt:lpstr>Photographs Unit 5</vt:lpstr>
      <vt:lpstr>Photographs Unit 6</vt:lpstr>
      <vt:lpstr>Photographs Unit 7</vt:lpstr>
      <vt:lpstr>Photographs Unit 8</vt:lpstr>
      <vt:lpstr>Photographs Unit 9</vt:lpstr>
      <vt:lpstr>Photographs Unit 10</vt:lpstr>
      <vt:lpstr>Photographs Unit 11</vt:lpstr>
      <vt:lpstr>Photographs Unit 12</vt:lpstr>
      <vt:lpstr>'Sample Photographs'!Print_Area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Scavenge Inspection Report</dc:title>
  <dc:creator>BSM IOM</dc:creator>
  <cp:lastModifiedBy>ECR</cp:lastModifiedBy>
  <cp:lastPrinted>2020-08-10T12:03:37Z</cp:lastPrinted>
  <dcterms:created xsi:type="dcterms:W3CDTF">1999-05-12T03:41:46Z</dcterms:created>
  <dcterms:modified xsi:type="dcterms:W3CDTF">2023-12-06T05:13:30Z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0x010100E2773A7D42B59F46B8834AFD63624082</vt:lpwstr>
  </property>
  <property fmtid="{D5CDD505-2E9C-101B-9397-08002B2CF9AE}" pid="3" name="DocCompany">
    <vt:lpwstr>All</vt:lpwstr>
  </property>
  <property fmtid="{D5CDD505-2E9C-101B-9397-08002B2CF9AE}" pid="4" name="DocSite">
    <vt:lpwstr>Global</vt:lpwstr>
  </property>
  <property fmtid="{D5CDD505-2E9C-101B-9397-08002B2CF9AE}" pid="5" name="NXPowerLiteLastOptimized">
    <vt:lpwstr>639119</vt:lpwstr>
  </property>
  <property fmtid="{D5CDD505-2E9C-101B-9397-08002B2CF9AE}" pid="6" name="NXPowerLiteSettings">
    <vt:lpwstr>C7000400038000</vt:lpwstr>
  </property>
  <property fmtid="{D5CDD505-2E9C-101B-9397-08002B2CF9AE}" pid="7" name="NXPowerLiteVersion">
    <vt:lpwstr>S9.0.1</vt:lpwstr>
  </property>
  <property fmtid="{D5CDD505-2E9C-101B-9397-08002B2CF9AE}" pid="8" name="TaxCatchAll">
    <vt:lpwstr>36;#Forms|e05b6f91-5293-4ea4-954f-adb31b78b1e2</vt:lpwstr>
  </property>
  <property fmtid="{D5CDD505-2E9C-101B-9397-08002B2CF9AE}" pid="9" name="Title">
    <vt:lpwstr> Scavenge Inspection Report</vt:lpwstr>
  </property>
  <property fmtid="{D5CDD505-2E9C-101B-9397-08002B2CF9AE}" pid="10" name="_NewReviewCycle">
    <vt:lpwstr/>
  </property>
  <property fmtid="{D5CDD505-2E9C-101B-9397-08002B2CF9AE}" pid="11" name="_docset_NoMedatataSyncRequired">
    <vt:lpwstr>False</vt:lpwstr>
  </property>
  <property fmtid="{D5CDD505-2E9C-101B-9397-08002B2CF9AE}" pid="12" name="display_urn:schemas-microsoft-com:office:office#CreatedBy">
    <vt:lpwstr>System Account</vt:lpwstr>
  </property>
  <property fmtid="{D5CDD505-2E9C-101B-9397-08002B2CF9AE}" pid="13" name="display_urn:schemas-microsoft-com:office:office#PublishedBy">
    <vt:lpwstr>Anay Acharya (BSM IN)</vt:lpwstr>
  </property>
  <property fmtid="{D5CDD505-2E9C-101B-9397-08002B2CF9AE}" pid="14" name="headerTitle">
    <vt:lpwstr>Bernhard Schulte Shipmanagement</vt:lpwstr>
  </property>
  <property fmtid="{D5CDD505-2E9C-101B-9397-08002B2CF9AE}" pid="15" name="newMD">
    <vt:lpwstr>36;#Forms|e05b6f91-5293-4ea4-954f-adb31b78b1e2</vt:lpwstr>
  </property>
  <property fmtid="{D5CDD505-2E9C-101B-9397-08002B2CF9AE}" pid="16" name="Order">
    <vt:r8>14400200</vt:r8>
  </property>
</Properties>
</file>