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530" activeTab="1"/>
  </bookViews>
  <sheets>
    <sheet name="DATA" sheetId="1" r:id="rId1"/>
    <sheet name="CALCULATION" sheetId="2" r:id="rId2"/>
    <sheet name="DASHBOARD" sheetId="3" r:id="rId3"/>
  </sheets>
  <definedNames>
    <definedName name="_xlcn.WorksheetConnection_Book2APPLE1" hidden="1">APPLE[]</definedName>
  </definedNames>
  <calcPr calcId="162913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PPLE" name="APPLE" connection="WorksheetConnection_Book2!APPLE"/>
        </x15:modelTables>
      </x15:dataModel>
    </ext>
  </extLst>
</workbook>
</file>

<file path=xl/calcChain.xml><?xml version="1.0" encoding="utf-8"?>
<calcChain xmlns="http://schemas.openxmlformats.org/spreadsheetml/2006/main">
  <c r="E19" i="3" l="1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G42" i="3"/>
  <c r="F42" i="3" s="1"/>
  <c r="E4" i="3"/>
  <c r="K42" i="3" l="1"/>
  <c r="I42" i="3"/>
  <c r="K41" i="3"/>
  <c r="I41" i="3"/>
  <c r="G41" i="3"/>
  <c r="F41" i="3" s="1"/>
  <c r="K40" i="3"/>
  <c r="I40" i="3"/>
  <c r="G40" i="3"/>
  <c r="K39" i="3"/>
  <c r="I39" i="3"/>
  <c r="G39" i="3"/>
  <c r="K38" i="3"/>
  <c r="I38" i="3"/>
  <c r="G38" i="3"/>
  <c r="K37" i="3"/>
  <c r="I37" i="3"/>
  <c r="G37" i="3"/>
  <c r="K36" i="3"/>
  <c r="I36" i="3"/>
  <c r="G36" i="3"/>
  <c r="K35" i="3"/>
  <c r="I35" i="3"/>
  <c r="G35" i="3"/>
  <c r="K34" i="3"/>
  <c r="I34" i="3"/>
  <c r="G34" i="3"/>
  <c r="K33" i="3"/>
  <c r="I33" i="3"/>
  <c r="G33" i="3"/>
  <c r="K32" i="3"/>
  <c r="I32" i="3"/>
  <c r="G32" i="3"/>
  <c r="K31" i="3"/>
  <c r="I31" i="3"/>
  <c r="G31" i="3"/>
  <c r="K30" i="3"/>
  <c r="I30" i="3"/>
  <c r="G30" i="3"/>
  <c r="K29" i="3"/>
  <c r="I29" i="3"/>
  <c r="G29" i="3"/>
  <c r="K28" i="3"/>
  <c r="I28" i="3"/>
  <c r="G28" i="3"/>
  <c r="K27" i="3"/>
  <c r="I27" i="3"/>
  <c r="G27" i="3"/>
  <c r="K26" i="3"/>
  <c r="I26" i="3"/>
  <c r="G26" i="3"/>
  <c r="K25" i="3"/>
  <c r="I25" i="3"/>
  <c r="G25" i="3"/>
  <c r="K24" i="3"/>
  <c r="I24" i="3"/>
  <c r="G24" i="3"/>
  <c r="K23" i="3"/>
  <c r="I23" i="3"/>
  <c r="G23" i="3"/>
  <c r="K22" i="3"/>
  <c r="I22" i="3"/>
  <c r="G22" i="3"/>
  <c r="K21" i="3"/>
  <c r="I21" i="3"/>
  <c r="G21" i="3"/>
  <c r="K20" i="3"/>
  <c r="I20" i="3"/>
  <c r="G20" i="3"/>
  <c r="K19" i="3"/>
  <c r="I19" i="3"/>
  <c r="G19" i="3"/>
  <c r="K4" i="3"/>
  <c r="G4" i="3"/>
  <c r="I4" i="3"/>
  <c r="F40" i="3" l="1"/>
  <c r="F28" i="3"/>
  <c r="F36" i="3"/>
  <c r="F20" i="3"/>
  <c r="F39" i="3"/>
  <c r="F31" i="3"/>
  <c r="F29" i="3"/>
  <c r="F27" i="3"/>
  <c r="F35" i="3"/>
  <c r="F26" i="3"/>
  <c r="F32" i="3"/>
  <c r="F19" i="3"/>
  <c r="F22" i="3"/>
  <c r="F30" i="3"/>
  <c r="F38" i="3"/>
  <c r="F23" i="3"/>
  <c r="F34" i="3"/>
  <c r="F21" i="3"/>
  <c r="F37" i="3"/>
  <c r="F24" i="3"/>
  <c r="F25" i="3"/>
  <c r="F33" i="3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ok2!APPLE" type="102" refreshedVersion="6" minRefreshableVersion="5">
    <extLst>
      <ext xmlns:x15="http://schemas.microsoft.com/office/spreadsheetml/2010/11/main" uri="{DE250136-89BD-433C-8126-D09CA5730AF9}">
        <x15:connection id="APPLE" autoDelete="1">
          <x15:rangePr sourceName="_xlcn.WorksheetConnection_Book2APPLE1"/>
        </x15:connection>
      </ext>
    </extLst>
  </connection>
</connections>
</file>

<file path=xl/sharedStrings.xml><?xml version="1.0" encoding="utf-8"?>
<sst xmlns="http://schemas.openxmlformats.org/spreadsheetml/2006/main" count="7274" uniqueCount="85">
  <si>
    <t>Country</t>
  </si>
  <si>
    <t>Product</t>
  </si>
  <si>
    <t>Sales Person</t>
  </si>
  <si>
    <t>Date</t>
  </si>
  <si>
    <t>Amount</t>
  </si>
  <si>
    <t>Boxes</t>
  </si>
  <si>
    <t>Category</t>
  </si>
  <si>
    <t>Australia</t>
  </si>
  <si>
    <t>Almond Choco</t>
  </si>
  <si>
    <t>Ramalingam Kothapeta</t>
  </si>
  <si>
    <t>Bars</t>
  </si>
  <si>
    <t>85% Dark Bars</t>
  </si>
  <si>
    <t>Devsena Veluvalapalli</t>
  </si>
  <si>
    <t>UK</t>
  </si>
  <si>
    <t>Orange Choco</t>
  </si>
  <si>
    <t>India</t>
  </si>
  <si>
    <t>Smooth Sliky Salty</t>
  </si>
  <si>
    <t>Parasuramudu Jamakayala</t>
  </si>
  <si>
    <t>USA</t>
  </si>
  <si>
    <t>Peanut Butter Cubes</t>
  </si>
  <si>
    <t>Sreenivasa Naik Gudiwada</t>
  </si>
  <si>
    <t>Bites</t>
  </si>
  <si>
    <t>Fruit &amp; Nut Bars</t>
  </si>
  <si>
    <t>Nazeer Basha Mustafa</t>
  </si>
  <si>
    <t>Sravanthi Chalaki</t>
  </si>
  <si>
    <t>Canada</t>
  </si>
  <si>
    <t>Drinking Coco</t>
  </si>
  <si>
    <t>Yedukondalu Panditula</t>
  </si>
  <si>
    <t>Other</t>
  </si>
  <si>
    <t>Raspberry Choco</t>
  </si>
  <si>
    <t>Duran Appala</t>
  </si>
  <si>
    <t>John Joseph</t>
  </si>
  <si>
    <t>Choco Coated Almonds</t>
  </si>
  <si>
    <t>New Zealand</t>
  </si>
  <si>
    <t>After Nines</t>
  </si>
  <si>
    <t>Lalitchandra Vadali</t>
  </si>
  <si>
    <t>Eclairs</t>
  </si>
  <si>
    <t>Subbarao Malladi</t>
  </si>
  <si>
    <t>Venkat Kodi</t>
  </si>
  <si>
    <t>70% Dark Bites</t>
  </si>
  <si>
    <t>Suman Katte</t>
  </si>
  <si>
    <t>Vasavi Veeravasarapu</t>
  </si>
  <si>
    <t>Organic Choco Syrup</t>
  </si>
  <si>
    <t>99% Dark &amp; Pure</t>
  </si>
  <si>
    <t>Gopal Venkata</t>
  </si>
  <si>
    <t>White Choc</t>
  </si>
  <si>
    <t>Manuka Honey Choco</t>
  </si>
  <si>
    <t>Gowri Sankar Chakrala</t>
  </si>
  <si>
    <t>Mint Chip Choco</t>
  </si>
  <si>
    <t>Sahaj Jonnalagadda</t>
  </si>
  <si>
    <t>Jaipal Potanapudi</t>
  </si>
  <si>
    <t>Baker's Choco Chips</t>
  </si>
  <si>
    <t>Devrat Damarsingh</t>
  </si>
  <si>
    <t>Milk Bars</t>
  </si>
  <si>
    <t>Ponnan Delhi</t>
  </si>
  <si>
    <t>Dinanath Simhambhatla</t>
  </si>
  <si>
    <t>Oorjit Nandanavanam</t>
  </si>
  <si>
    <t>Spicy Special Slims</t>
  </si>
  <si>
    <t>50% Dark Bites</t>
  </si>
  <si>
    <t>Mayur Kousika</t>
  </si>
  <si>
    <t>Caramel Stuffed Bars</t>
  </si>
  <si>
    <t>Raghuveer Yettugunna</t>
  </si>
  <si>
    <t>Prasanna Lakshmi Payasam</t>
  </si>
  <si>
    <t>Sum of Amount</t>
  </si>
  <si>
    <t>Sum of Boxes</t>
  </si>
  <si>
    <t>Count of Product</t>
  </si>
  <si>
    <t>Distinct Count of Sales Person</t>
  </si>
  <si>
    <t>Row Labels</t>
  </si>
  <si>
    <t>Grand Total</t>
  </si>
  <si>
    <t>Average Amount per Person</t>
  </si>
  <si>
    <t>Total Sales</t>
  </si>
  <si>
    <t>Total Boxes</t>
  </si>
  <si>
    <t>Sales per Person</t>
  </si>
  <si>
    <t>Total Shipments</t>
  </si>
  <si>
    <t>Sales</t>
  </si>
  <si>
    <t>Shipments</t>
  </si>
  <si>
    <t>Column1</t>
  </si>
  <si>
    <t>Column2</t>
  </si>
  <si>
    <t>Column3</t>
  </si>
  <si>
    <t>Column4</t>
  </si>
  <si>
    <t>Column5</t>
  </si>
  <si>
    <t>Column6</t>
  </si>
  <si>
    <t>Column7</t>
  </si>
  <si>
    <r>
      <t xml:space="preserve">                                                                       </t>
    </r>
    <r>
      <rPr>
        <b/>
        <sz val="22"/>
        <color theme="1"/>
        <rFont val="Calibri"/>
        <family val="2"/>
        <scheme val="minor"/>
      </rPr>
      <t>Monthly Sales Dashboard-Awesome Chocolates</t>
    </r>
  </si>
  <si>
    <t xml:space="preserve">                                   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</si>
</sst>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₹-44A]#,##0"/>
    <numFmt numFmtId="165" formatCode="[$₹-44A]#,##0.00"/>
    <numFmt numFmtId="166" formatCode="&quot;₹&quot;\ #,##0;#,##0\ \-&quot;₹&quot;;&quot;₹&quot;\ #,##0"/>
    <numFmt numFmtId="167" formatCode="&quot;₹&quot;\ #,##0.0"/>
    <numFmt numFmtId="168" formatCode="&quot;₹&quot;\ 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color theme="1"/>
      <name val="Bahnschrift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2" fillId="0" borderId="0" xfId="1" applyFont="1" applyAlignment="1"/>
    <xf numFmtId="15" fontId="3" fillId="0" borderId="0" xfId="1" applyNumberFormat="1" applyFont="1"/>
    <xf numFmtId="164" fontId="3" fillId="0" borderId="0" xfId="1" applyNumberFormat="1" applyFont="1"/>
    <xf numFmtId="3" fontId="3" fillId="0" borderId="0" xfId="1" applyNumberFormat="1" applyFont="1"/>
    <xf numFmtId="165" fontId="3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0" xfId="0" applyFont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68" fontId="0" fillId="0" borderId="0" xfId="0" applyNumberFormat="1"/>
    <xf numFmtId="0" fontId="0" fillId="0" borderId="3" xfId="0" applyBorder="1"/>
    <xf numFmtId="0" fontId="0" fillId="0" borderId="4" xfId="0" applyBorder="1"/>
    <xf numFmtId="168" fontId="0" fillId="0" borderId="3" xfId="0" applyNumberForma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7" fontId="6" fillId="3" borderId="12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3" fontId="6" fillId="3" borderId="12" xfId="0" applyNumberFormat="1" applyFont="1" applyFill="1" applyBorder="1" applyAlignment="1">
      <alignment horizontal="center" vertical="center"/>
    </xf>
    <xf numFmtId="168" fontId="6" fillId="3" borderId="12" xfId="0" applyNumberFormat="1" applyFont="1" applyFill="1" applyBorder="1" applyAlignment="1">
      <alignment horizontal="center" vertical="center"/>
    </xf>
    <xf numFmtId="0" fontId="7" fillId="4" borderId="1" xfId="1" applyFont="1" applyFill="1" applyBorder="1"/>
    <xf numFmtId="0" fontId="4" fillId="4" borderId="1" xfId="1" applyFont="1" applyFill="1" applyBorder="1"/>
    <xf numFmtId="0" fontId="1" fillId="4" borderId="6" xfId="0" applyFont="1" applyFill="1" applyBorder="1"/>
    <xf numFmtId="0" fontId="1" fillId="4" borderId="3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2" xfId="0" applyFont="1" applyFill="1" applyBorder="1"/>
    <xf numFmtId="0" fontId="1" fillId="4" borderId="7" xfId="0" applyFont="1" applyFill="1" applyBorder="1"/>
    <xf numFmtId="0" fontId="9" fillId="0" borderId="0" xfId="0" applyFont="1"/>
  </cellXfs>
  <cellStyles count="2">
    <cellStyle name="Normal" xfId="0" builtinId="0"/>
    <cellStyle name="Normal 2" xfId="1"/>
  </cellStyles>
  <dxfs count="31">
    <dxf>
      <border diagonalUp="0" diagonalDown="0">
        <left style="thin">
          <color auto="1"/>
        </left>
        <right/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68" formatCode="&quot;₹&quot;\ #,##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168" formatCode="&quot;₹&quot;\ #,##0"/>
    </dxf>
    <dxf>
      <numFmt numFmtId="168" formatCode="&quot;₹&quot;\ #,##0"/>
    </dxf>
    <dxf>
      <numFmt numFmtId="168" formatCode="&quot;₹&quot;\ #,##0"/>
    </dxf>
    <dxf>
      <numFmt numFmtId="168" formatCode="&quot;₹&quot;\ #,##0"/>
    </dxf>
    <dxf>
      <numFmt numFmtId="168" formatCode="&quot;₹&quot;\ #,##0"/>
    </dxf>
    <dxf>
      <numFmt numFmtId="168" formatCode="&quot;₹&quot;\ #,##0"/>
    </dxf>
    <dxf>
      <numFmt numFmtId="168" formatCode="&quot;₹&quot;\ #,##0"/>
    </dxf>
    <dxf>
      <numFmt numFmtId="168" formatCode="&quot;₹&quot;\ #,##0"/>
    </dxf>
    <dxf>
      <numFmt numFmtId="168" formatCode="&quot;₹&quot;\ #,##0"/>
    </dxf>
    <dxf>
      <numFmt numFmtId="168" formatCode="&quot;₹&quot;\ #,##0"/>
    </dxf>
    <dxf>
      <numFmt numFmtId="168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[$₹-44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[$₹-44A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0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7"/>
        </patternFill>
      </fill>
    </dxf>
  </dxfs>
  <tableStyles count="0" defaultTableStyle="TableStyleMedium2" defaultPivotStyle="PivotStyleLight16"/>
  <colors>
    <mruColors>
      <color rgb="FF0606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[excelproject 2.xlsx]CALCULATION!PivotTable4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Geography</a:t>
            </a:r>
          </a:p>
        </c:rich>
      </c:tx>
      <c:layout>
        <c:manualLayout>
          <c:xMode val="edge"/>
          <c:yMode val="edge"/>
          <c:x val="0.16143820732085912"/>
          <c:y val="6.38735666063132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3942038495188109E-2"/>
          <c:y val="0.1413425925925926"/>
          <c:w val="0.79826159230096239"/>
          <c:h val="0.65873468941382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CALCULATION!$C$10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CALCULATION!$B$11:$B$17</c:f>
              <c:strCache>
                <c:ptCount val="6"/>
                <c:pt idx="0">
                  <c:v>India</c:v>
                </c:pt>
                <c:pt idx="1">
                  <c:v>Australia</c:v>
                </c:pt>
                <c:pt idx="2">
                  <c:v>USA</c:v>
                </c:pt>
                <c:pt idx="3">
                  <c:v>UK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CALCULATION!$C$11:$C$17</c:f>
              <c:numCache>
                <c:formatCode>"₹"\ #,##0</c:formatCode>
                <c:ptCount val="6"/>
                <c:pt idx="0">
                  <c:v>132235004.37</c:v>
                </c:pt>
                <c:pt idx="1">
                  <c:v>130269343.19</c:v>
                </c:pt>
                <c:pt idx="2">
                  <c:v>127773644.39</c:v>
                </c:pt>
                <c:pt idx="3">
                  <c:v>121750291.45999999</c:v>
                </c:pt>
                <c:pt idx="4">
                  <c:v>120383424.56</c:v>
                </c:pt>
                <c:pt idx="5">
                  <c:v>117765784.08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1-4824-87E2-BADE298CF0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14229600"/>
        <c:axId val="914237088"/>
      </c:barChart>
      <c:catAx>
        <c:axId val="914229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37088"/>
        <c:crosses val="autoZero"/>
        <c:auto val="1"/>
        <c:lblAlgn val="ctr"/>
        <c:lblOffset val="100"/>
        <c:noMultiLvlLbl val="0"/>
      </c:catAx>
      <c:valAx>
        <c:axId val="914237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 2.xlsx]CALCULATION!PivotTable7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CALCULATION!$C$22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FD-42D2-B75F-061BDBF43245}"/>
              </c:ext>
            </c:extLst>
          </c:dPt>
          <c:dPt>
            <c:idx val="1"/>
            <c:bubble3D val="0"/>
            <c:explosion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FD-42D2-B75F-061BDBF43245}"/>
              </c:ext>
            </c:extLst>
          </c:dPt>
          <c:dPt>
            <c:idx val="2"/>
            <c:bubble3D val="0"/>
            <c:explosion val="4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FD-42D2-B75F-061BDBF43245}"/>
              </c:ext>
            </c:extLst>
          </c:dPt>
          <c:dLbls>
            <c:delete val="1"/>
          </c:dLbls>
          <c:cat>
            <c:strRef>
              <c:f>CALCULATION!$B$23:$B$26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CALCULATION!$C$23:$C$26</c:f>
              <c:numCache>
                <c:formatCode>"₹"\ #,##0</c:formatCode>
                <c:ptCount val="3"/>
                <c:pt idx="0">
                  <c:v>370995356.41000003</c:v>
                </c:pt>
                <c:pt idx="1">
                  <c:v>240164261.33000001</c:v>
                </c:pt>
                <c:pt idx="2">
                  <c:v>139017874.31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FD-42D2-B75F-061BDBF432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64548982659217"/>
          <c:y val="5.5202099737532824E-2"/>
          <c:w val="0.14135451017340783"/>
          <c:h val="0.37500262467191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7</xdr:col>
      <xdr:colOff>0</xdr:colOff>
      <xdr:row>15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5</xdr:row>
      <xdr:rowOff>180976</xdr:rowOff>
    </xdr:from>
    <xdr:to>
      <xdr:col>11</xdr:col>
      <xdr:colOff>0</xdr:colOff>
      <xdr:row>14</xdr:row>
      <xdr:rowOff>180976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LL" refreshedDate="45545.754894675927" backgroundQuery="1" createdVersion="6" refreshedVersion="6" minRefreshableVersion="3" recordCount="0" supportSubquery="1" supportAdvancedDrill="1">
  <cacheSource type="external" connectionId="1"/>
  <cacheFields count="5">
    <cacheField name="[Measures].[Sum of Amount]" caption="Sum of Amount" numFmtId="0" hierarchy="10" level="32767"/>
    <cacheField name="[Measures].[Sum of Boxes]" caption="Sum of Boxes" numFmtId="0" hierarchy="11" level="32767"/>
    <cacheField name="[Measures].[Count of Product]" caption="Count of Product" numFmtId="0" hierarchy="12" level="32767"/>
    <cacheField name="[Measures].[Distinct Count of Sales Person]" caption="Distinct Count of Sales Person" numFmtId="0" hierarchy="14" level="32767"/>
    <cacheField name="[Measures].[Average Amount per Person]" caption="Average Amount per Person" numFmtId="0" hierarchy="7" level="32767"/>
  </cacheFields>
  <cacheHierarchies count="16">
    <cacheHierarchy uniqueName="[APPLE].[Country]" caption="Country" attribute="1" defaultMemberUniqueName="[APPLE].[Country].[All]" allUniqueName="[APPLE].[Country].[All]" dimensionUniqueName="[APPLE]" displayFolder="" count="0" memberValueDatatype="130" unbalanced="0"/>
    <cacheHierarchy uniqueName="[APPLE].[Product]" caption="Product" attribute="1" defaultMemberUniqueName="[APPLE].[Product].[All]" allUniqueName="[APPLE].[Product].[All]" dimensionUniqueName="[APPLE]" displayFolder="" count="0" memberValueDatatype="130" unbalanced="0"/>
    <cacheHierarchy uniqueName="[APPLE].[Sales Person]" caption="Sales Person" attribute="1" defaultMemberUniqueName="[APPLE].[Sales Person].[All]" allUniqueName="[APPLE].[Sales Person].[All]" dimensionUniqueName="[APPLE]" displayFolder="" count="0" memberValueDatatype="130" unbalanced="0"/>
    <cacheHierarchy uniqueName="[APPLE].[Date]" caption="Date" attribute="1" time="1" defaultMemberUniqueName="[APPLE].[Date].[All]" allUniqueName="[APPLE].[Date].[All]" dimensionUniqueName="[APPLE]" displayFolder="" count="0" memberValueDatatype="7" unbalanced="0"/>
    <cacheHierarchy uniqueName="[APPLE].[Amount]" caption="Amount" attribute="1" defaultMemberUniqueName="[APPLE].[Amount].[All]" allUniqueName="[APPLE].[Amount].[All]" dimensionUniqueName="[APPLE]" displayFolder="" count="0" memberValueDatatype="5" unbalanced="0"/>
    <cacheHierarchy uniqueName="[APPLE].[Boxes]" caption="Boxes" attribute="1" defaultMemberUniqueName="[APPLE].[Boxes].[All]" allUniqueName="[APPLE].[Boxes].[All]" dimensionUniqueName="[APPLE]" displayFolder="" count="0" memberValueDatatype="20" unbalanced="0"/>
    <cacheHierarchy uniqueName="[APPLE].[Category]" caption="Category" attribute="1" defaultMemberUniqueName="[APPLE].[Category].[All]" allUniqueName="[APPLE].[Category].[All]" dimensionUniqueName="[APPLE]" displayFolder="" count="0" memberValueDatatype="130" unbalanced="0"/>
    <cacheHierarchy uniqueName="[Measures].[Average Amount per Person]" caption="Average Amount per Person" measure="1" displayFolder="" measureGroup="APPLE" count="0" oneField="1">
      <fieldsUsage count="1">
        <fieldUsage x="4"/>
      </fieldsUsage>
    </cacheHierarchy>
    <cacheHierarchy uniqueName="[Measures].[__XL_Count APPLE]" caption="__XL_Count APPLE" measure="1" displayFolder="" measureGroup="APPLE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APPL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APP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APP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APPL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APPL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untry]" caption="Count of Country" measure="1" displayFolder="" measureGroup="APP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APPLE" uniqueName="[APPLE]" caption="APPLE"/>
    <dimension measure="1" name="Measures" uniqueName="[Measures]" caption="Measures"/>
  </dimensions>
  <measureGroups count="1">
    <measureGroup name="APPLE" caption="APPL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ELL" refreshedDate="45545.774269907408" backgroundQuery="1" createdVersion="6" refreshedVersion="6" minRefreshableVersion="3" recordCount="0" supportSubquery="1" supportAdvancedDrill="1">
  <cacheSource type="external" connectionId="1"/>
  <cacheFields count="2">
    <cacheField name="[Measures].[Sum of Amount]" caption="Sum of Amount" numFmtId="0" hierarchy="10" level="32767"/>
    <cacheField name="[APPLE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</cacheFields>
  <cacheHierarchies count="16">
    <cacheHierarchy uniqueName="[APPLE].[Country]" caption="Country" attribute="1" defaultMemberUniqueName="[APPLE].[Country].[All]" allUniqueName="[APPLE].[Country].[All]" dimensionUniqueName="[APPLE]" displayFolder="" count="2" memberValueDatatype="130" unbalanced="0">
      <fieldsUsage count="2">
        <fieldUsage x="-1"/>
        <fieldUsage x="1"/>
      </fieldsUsage>
    </cacheHierarchy>
    <cacheHierarchy uniqueName="[APPLE].[Product]" caption="Product" attribute="1" defaultMemberUniqueName="[APPLE].[Product].[All]" allUniqueName="[APPLE].[Product].[All]" dimensionUniqueName="[APPLE]" displayFolder="" count="0" memberValueDatatype="130" unbalanced="0"/>
    <cacheHierarchy uniqueName="[APPLE].[Sales Person]" caption="Sales Person" attribute="1" defaultMemberUniqueName="[APPLE].[Sales Person].[All]" allUniqueName="[APPLE].[Sales Person].[All]" dimensionUniqueName="[APPLE]" displayFolder="" count="0" memberValueDatatype="130" unbalanced="0"/>
    <cacheHierarchy uniqueName="[APPLE].[Date]" caption="Date" attribute="1" time="1" defaultMemberUniqueName="[APPLE].[Date].[All]" allUniqueName="[APPLE].[Date].[All]" dimensionUniqueName="[APPLE]" displayFolder="" count="0" memberValueDatatype="7" unbalanced="0"/>
    <cacheHierarchy uniqueName="[APPLE].[Amount]" caption="Amount" attribute="1" defaultMemberUniqueName="[APPLE].[Amount].[All]" allUniqueName="[APPLE].[Amount].[All]" dimensionUniqueName="[APPLE]" displayFolder="" count="0" memberValueDatatype="5" unbalanced="0"/>
    <cacheHierarchy uniqueName="[APPLE].[Boxes]" caption="Boxes" attribute="1" defaultMemberUniqueName="[APPLE].[Boxes].[All]" allUniqueName="[APPLE].[Boxes].[All]" dimensionUniqueName="[APPLE]" displayFolder="" count="0" memberValueDatatype="20" unbalanced="0"/>
    <cacheHierarchy uniqueName="[APPLE].[Category]" caption="Category" attribute="1" defaultMemberUniqueName="[APPLE].[Category].[All]" allUniqueName="[APPLE].[Category].[All]" dimensionUniqueName="[APPLE]" displayFolder="" count="0" memberValueDatatype="130" unbalanced="0"/>
    <cacheHierarchy uniqueName="[Measures].[Average Amount per Person]" caption="Average Amount per Person" measure="1" displayFolder="" measureGroup="APPLE" count="0"/>
    <cacheHierarchy uniqueName="[Measures].[__XL_Count APPLE]" caption="__XL_Count APPLE" measure="1" displayFolder="" measureGroup="APPLE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APPL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APPL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APPL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APPL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APPL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untry]" caption="Count of Country" measure="1" displayFolder="" measureGroup="APP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APPLE" uniqueName="[APPLE]" caption="APPLE"/>
    <dimension measure="1" name="Measures" uniqueName="[Measures]" caption="Measures"/>
  </dimensions>
  <measureGroups count="1">
    <measureGroup name="APPLE" caption="APPL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DELL" refreshedDate="45545.793398032409" backgroundQuery="1" createdVersion="6" refreshedVersion="6" minRefreshableVersion="3" recordCount="0" supportSubquery="1" supportAdvancedDrill="1">
  <cacheSource type="external" connectionId="1"/>
  <cacheFields count="2">
    <cacheField name="[APPLE].[Category].[Category]" caption="Category" numFmtId="0" hierarchy="6" level="1">
      <sharedItems count="3">
        <s v="Bars"/>
        <s v="Bites"/>
        <s v="Other"/>
      </sharedItems>
    </cacheField>
    <cacheField name="[Measures].[Sum of Amount]" caption="Sum of Amount" numFmtId="0" hierarchy="10" level="32767"/>
  </cacheFields>
  <cacheHierarchies count="16">
    <cacheHierarchy uniqueName="[APPLE].[Country]" caption="Country" attribute="1" defaultMemberUniqueName="[APPLE].[Country].[All]" allUniqueName="[APPLE].[Country].[All]" dimensionUniqueName="[APPLE]" displayFolder="" count="0" memberValueDatatype="130" unbalanced="0"/>
    <cacheHierarchy uniqueName="[APPLE].[Product]" caption="Product" attribute="1" defaultMemberUniqueName="[APPLE].[Product].[All]" allUniqueName="[APPLE].[Product].[All]" dimensionUniqueName="[APPLE]" displayFolder="" count="0" memberValueDatatype="130" unbalanced="0"/>
    <cacheHierarchy uniqueName="[APPLE].[Sales Person]" caption="Sales Person" attribute="1" defaultMemberUniqueName="[APPLE].[Sales Person].[All]" allUniqueName="[APPLE].[Sales Person].[All]" dimensionUniqueName="[APPLE]" displayFolder="" count="0" memberValueDatatype="130" unbalanced="0"/>
    <cacheHierarchy uniqueName="[APPLE].[Date]" caption="Date" attribute="1" time="1" defaultMemberUniqueName="[APPLE].[Date].[All]" allUniqueName="[APPLE].[Date].[All]" dimensionUniqueName="[APPLE]" displayFolder="" count="0" memberValueDatatype="7" unbalanced="0"/>
    <cacheHierarchy uniqueName="[APPLE].[Amount]" caption="Amount" attribute="1" defaultMemberUniqueName="[APPLE].[Amount].[All]" allUniqueName="[APPLE].[Amount].[All]" dimensionUniqueName="[APPLE]" displayFolder="" count="0" memberValueDatatype="5" unbalanced="0"/>
    <cacheHierarchy uniqueName="[APPLE].[Boxes]" caption="Boxes" attribute="1" defaultMemberUniqueName="[APPLE].[Boxes].[All]" allUniqueName="[APPLE].[Boxes].[All]" dimensionUniqueName="[APPLE]" displayFolder="" count="0" memberValueDatatype="20" unbalanced="0"/>
    <cacheHierarchy uniqueName="[APPLE].[Category]" caption="Category" attribute="1" defaultMemberUniqueName="[APPLE].[Category].[All]" allUniqueName="[APPLE].[Category].[All]" dimensionUniqueName="[APPLE]" displayFolder="" count="2" memberValueDatatype="130" unbalanced="0">
      <fieldsUsage count="2">
        <fieldUsage x="-1"/>
        <fieldUsage x="0"/>
      </fieldsUsage>
    </cacheHierarchy>
    <cacheHierarchy uniqueName="[Measures].[Average Amount per Person]" caption="Average Amount per Person" measure="1" displayFolder="" measureGroup="APPLE" count="0"/>
    <cacheHierarchy uniqueName="[Measures].[__XL_Count APPLE]" caption="__XL_Count APPLE" measure="1" displayFolder="" measureGroup="APPLE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APP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APPL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APPL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APPL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APPL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untry]" caption="Count of Country" measure="1" displayFolder="" measureGroup="APP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APPLE" uniqueName="[APPLE]" caption="APPLE"/>
    <dimension measure="1" name="Measures" uniqueName="[Measures]" caption="Measures"/>
  </dimensions>
  <measureGroups count="1">
    <measureGroup name="APPLE" caption="APPL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DELL" refreshedDate="45545.80491446759" backgroundQuery="1" createdVersion="6" refreshedVersion="6" minRefreshableVersion="3" recordCount="0" supportSubquery="1" supportAdvancedDrill="1">
  <cacheSource type="external" connectionId="1"/>
  <cacheFields count="4">
    <cacheField name="[Measures].[Sum of Amount]" caption="Sum of Amount" numFmtId="0" hierarchy="10" level="32767"/>
    <cacheField name="[APPLE].[Sales Person].[Sales Person]" caption="Sales Person" numFmtId="0" hierarchy="2" level="1">
      <sharedItems count="25">
        <s v="Devrat Damarsingh"/>
        <s v="Devsena Veluvalapalli"/>
        <s v="Dinanath Simhambhatla"/>
        <s v="Duran Appala"/>
        <s v="Gopal Venkata"/>
        <s v="Gowri Sankar Chakrala"/>
        <s v="Jaipal Potanapudi"/>
        <s v="John Joseph"/>
        <s v="Lalitchandra Vadali"/>
        <s v="Mayur Kousika"/>
        <s v="Nazeer Basha Mustafa"/>
        <s v="Oorjit Nandanavanam"/>
        <s v="Parasuramudu Jamakayala"/>
        <s v="Ponnan Delhi"/>
        <s v="Prasanna Lakshmi Payasam"/>
        <s v="Raghuveer Yettugunna"/>
        <s v="Ramalingam Kothapeta"/>
        <s v="Sahaj Jonnalagadda"/>
        <s v="Sravanthi Chalaki"/>
        <s v="Sreenivasa Naik Gudiwada"/>
        <s v="Subbarao Malladi"/>
        <s v="Suman Katte"/>
        <s v="Vasavi Veeravasarapu"/>
        <s v="Venkat Kodi"/>
        <s v="Yedukondalu Panditula"/>
      </sharedItems>
    </cacheField>
    <cacheField name="[Measures].[Sum of Boxes]" caption="Sum of Boxes" numFmtId="0" hierarchy="11" level="32767"/>
    <cacheField name="[Measures].[Count of Product]" caption="Count of Product" numFmtId="0" hierarchy="12" level="32767"/>
  </cacheFields>
  <cacheHierarchies count="16">
    <cacheHierarchy uniqueName="[APPLE].[Country]" caption="Country" attribute="1" defaultMemberUniqueName="[APPLE].[Country].[All]" allUniqueName="[APPLE].[Country].[All]" dimensionUniqueName="[APPLE]" displayFolder="" count="0" memberValueDatatype="130" unbalanced="0"/>
    <cacheHierarchy uniqueName="[APPLE].[Product]" caption="Product" attribute="1" defaultMemberUniqueName="[APPLE].[Product].[All]" allUniqueName="[APPLE].[Product].[All]" dimensionUniqueName="[APPLE]" displayFolder="" count="0" memberValueDatatype="130" unbalanced="0"/>
    <cacheHierarchy uniqueName="[APPLE].[Sales Person]" caption="Sales Person" attribute="1" defaultMemberUniqueName="[APPLE].[Sales Person].[All]" allUniqueName="[APPLE].[Sales Person].[All]" dimensionUniqueName="[APPLE]" displayFolder="" count="2" memberValueDatatype="130" unbalanced="0">
      <fieldsUsage count="2">
        <fieldUsage x="-1"/>
        <fieldUsage x="1"/>
      </fieldsUsage>
    </cacheHierarchy>
    <cacheHierarchy uniqueName="[APPLE].[Date]" caption="Date" attribute="1" time="1" defaultMemberUniqueName="[APPLE].[Date].[All]" allUniqueName="[APPLE].[Date].[All]" dimensionUniqueName="[APPLE]" displayFolder="" count="0" memberValueDatatype="7" unbalanced="0"/>
    <cacheHierarchy uniqueName="[APPLE].[Amount]" caption="Amount" attribute="1" defaultMemberUniqueName="[APPLE].[Amount].[All]" allUniqueName="[APPLE].[Amount].[All]" dimensionUniqueName="[APPLE]" displayFolder="" count="0" memberValueDatatype="5" unbalanced="0"/>
    <cacheHierarchy uniqueName="[APPLE].[Boxes]" caption="Boxes" attribute="1" defaultMemberUniqueName="[APPLE].[Boxes].[All]" allUniqueName="[APPLE].[Boxes].[All]" dimensionUniqueName="[APPLE]" displayFolder="" count="0" memberValueDatatype="20" unbalanced="0"/>
    <cacheHierarchy uniqueName="[APPLE].[Category]" caption="Category" attribute="1" defaultMemberUniqueName="[APPLE].[Category].[All]" allUniqueName="[APPLE].[Category].[All]" dimensionUniqueName="[APPLE]" displayFolder="" count="2" memberValueDatatype="130" unbalanced="0"/>
    <cacheHierarchy uniqueName="[Measures].[Average Amount per Person]" caption="Average Amount per Person" measure="1" displayFolder="" measureGroup="APPLE" count="0"/>
    <cacheHierarchy uniqueName="[Measures].[__XL_Count APPLE]" caption="__XL_Count APPLE" measure="1" displayFolder="" measureGroup="APPLE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APPL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APP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APPL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APPL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APPL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untry]" caption="Count of Country" measure="1" displayFolder="" measureGroup="APP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APPLE" uniqueName="[APPLE]" caption="APPLE"/>
    <dimension measure="1" name="Measures" uniqueName="[Measures]" caption="Measures"/>
  </dimensions>
  <measureGroups count="1">
    <measureGroup name="APPLE" caption="APPL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>
  <location ref="B33:E59" firstHeaderRow="0" firstDataRow="1" firstDataCol="1"/>
  <pivotFields count="4">
    <pivotField dataField="1" showAll="0"/>
    <pivotField axis="axisRow" allDrilled="1" showAll="0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0" baseField="0" baseItem="0" numFmtId="168"/>
    <dataField name="Sum of Boxes" fld="2" baseField="0" baseItem="0"/>
    <dataField name="Count of Product" fld="3" subtotal="count" baseField="0" baseItem="0"/>
  </dataFields>
  <formats count="4">
    <format dxfId="12">
      <pivotArea outline="0" collapsedLevelsAreSubtotals="1" fieldPosition="0"/>
    </format>
    <format dxfId="11">
      <pivotArea dataOnly="0" labelOnly="1" outline="0" axis="axisValues" fieldPosition="0"/>
    </format>
    <format dxfId="10">
      <pivotArea dataOnly="0" labelOnly="1" outline="0" axis="axisValues" fieldPosition="0"/>
    </format>
    <format dxfId="9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L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>
  <location ref="B22:C26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 numFmtId="168"/>
  </dataFields>
  <formats count="3">
    <format dxfId="15">
      <pivotArea outline="0" collapsedLevelsAreSubtotals="1" fieldPosition="0"/>
    </format>
    <format dxfId="14">
      <pivotArea dataOnly="0" labelOnly="1" outline="0" axis="axisValues" fieldPosition="0"/>
    </format>
    <format dxfId="13">
      <pivotArea dataOnly="0" labelOnly="1" outline="0" axis="axisValues" fieldPosition="0"/>
    </format>
  </formats>
  <chartFormats count="4"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L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B10:C17" firstHeaderRow="1" firstDataRow="1" firstDataCol="1"/>
  <pivotFields count="2">
    <pivotField dataField="1" showAll="0"/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">
    <i>
      <x v="2"/>
    </i>
    <i>
      <x/>
    </i>
    <i>
      <x v="5"/>
    </i>
    <i>
      <x v="4"/>
    </i>
    <i>
      <x v="1"/>
    </i>
    <i>
      <x v="3"/>
    </i>
    <i t="grand">
      <x/>
    </i>
  </rowItems>
  <colItems count="1">
    <i/>
  </colItems>
  <dataFields count="1">
    <dataField name="Sum of Amount" fld="0" baseField="0" baseItem="0" numFmtId="168"/>
  </dataFields>
  <formats count="3">
    <format dxfId="18">
      <pivotArea outline="0" collapsedLevelsAreSubtotals="1" fieldPosition="0"/>
    </format>
    <format dxfId="17">
      <pivotArea dataOnly="0" labelOnly="1" outline="0" axis="axisValues" fieldPosition="0"/>
    </format>
    <format dxfId="16">
      <pivotArea dataOnly="0" labelOnly="1" outline="0" axis="axisValues" fieldPosition="0"/>
    </format>
  </formats>
  <chartFormats count="1"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LE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F4" firstHeaderRow="0" firstDataRow="1" firstDataCol="0"/>
  <pivotFields count="5"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mount" fld="0" baseField="0" baseItem="0"/>
    <dataField name="Sum of Boxes" fld="1" baseField="0" baseItem="0" numFmtId="168"/>
    <dataField name="Count of Product" fld="2" subtotal="count" baseField="0" baseItem="0"/>
    <dataField name="Distinct Count of Sales Person" fld="3" subtotal="count" baseField="0" baseItem="3">
      <extLst>
        <ext xmlns:x15="http://schemas.microsoft.com/office/spreadsheetml/2010/11/main" uri="{FABC7310-3BB5-11E1-824E-6D434824019B}">
          <x15:dataField isCountDistinct="1"/>
        </ext>
      </extLst>
    </dataField>
    <dataField fld="4" subtotal="count" baseField="0" baseItem="0"/>
  </dataFields>
  <formats count="2"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APPLE">
        <x15:activeTabTopLevelEntity name="[APPLE]"/>
      </x15:pivotTableUISettings>
    </ext>
  </extLst>
</pivotTableDefinition>
</file>

<file path=xl/tables/table1.xml><?xml version="1.0" encoding="utf-8"?>
<table xmlns="http://schemas.openxmlformats.org/spreadsheetml/2006/main" id="1" name="APPLE" displayName="APPLE" ref="E4:K1804" totalsRowShown="0" headerRowDxfId="30" dataDxfId="28" headerRowBorderDxfId="29" headerRowCellStyle="Normal 2" dataCellStyle="Normal 2">
  <autoFilter ref="E4:K1804"/>
  <tableColumns count="7">
    <tableColumn id="1" name="Country" dataDxfId="27" dataCellStyle="Normal 2"/>
    <tableColumn id="2" name="Product" dataDxfId="26" dataCellStyle="Normal 2"/>
    <tableColumn id="3" name="Sales Person" dataDxfId="25" dataCellStyle="Normal 2"/>
    <tableColumn id="4" name="Date" dataDxfId="24" dataCellStyle="Normal 2"/>
    <tableColumn id="5" name="Amount" dataDxfId="23" dataCellStyle="Normal 2"/>
    <tableColumn id="6" name="Boxes" dataDxfId="22" dataCellStyle="Normal 2"/>
    <tableColumn id="7" name="Category" dataDxfId="21" dataCellStyle="Normal 2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E17:K42" totalsRowShown="0" headerRowDxfId="8" tableBorderDxfId="7">
  <autoFilter ref="E17:K42"/>
  <tableColumns count="7">
    <tableColumn id="1" name="Column1" dataDxfId="6">
      <calculatedColumnFormula>CALCULATION!B34</calculatedColumnFormula>
    </tableColumn>
    <tableColumn id="2" name="Column2" dataDxfId="5">
      <calculatedColumnFormula>IF(_xlfn.RANK.AVG(G18,G18:G41,0)&lt;=10,1,0)</calculatedColumnFormula>
    </tableColumn>
    <tableColumn id="3" name="Column3" dataDxfId="4">
      <calculatedColumnFormula>CALCULATION!C34</calculatedColumnFormula>
    </tableColumn>
    <tableColumn id="4" name="Column4" dataDxfId="3"/>
    <tableColumn id="5" name="Column5" dataDxfId="2">
      <calculatedColumnFormula>CALCULATION!D34</calculatedColumnFormula>
    </tableColumn>
    <tableColumn id="6" name="Column6" dataDxfId="1"/>
    <tableColumn id="7" name="Column7" dataDxfId="0">
      <calculatedColumnFormula>CALCULATION!E34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L1804"/>
  <sheetViews>
    <sheetView showGridLines="0" topLeftCell="B1" zoomScale="115" workbookViewId="0">
      <selection activeCell="E3" sqref="E3"/>
    </sheetView>
  </sheetViews>
  <sheetFormatPr defaultRowHeight="15" x14ac:dyDescent="0.25"/>
  <cols>
    <col min="5" max="5" width="12.5703125" bestFit="1" customWidth="1"/>
    <col min="6" max="6" width="21.85546875" bestFit="1" customWidth="1"/>
    <col min="7" max="7" width="25.140625" bestFit="1" customWidth="1"/>
    <col min="8" max="8" width="12.42578125" customWidth="1"/>
    <col min="9" max="9" width="12" customWidth="1"/>
    <col min="10" max="10" width="8.5703125" bestFit="1" customWidth="1"/>
    <col min="11" max="11" width="11.140625" bestFit="1" customWidth="1"/>
  </cols>
  <sheetData>
    <row r="4" spans="5:12" x14ac:dyDescent="0.25">
      <c r="E4" s="24" t="s">
        <v>0</v>
      </c>
      <c r="F4" s="25" t="s">
        <v>1</v>
      </c>
      <c r="G4" s="24" t="s">
        <v>2</v>
      </c>
      <c r="H4" s="25" t="s">
        <v>3</v>
      </c>
      <c r="I4" s="25" t="s">
        <v>4</v>
      </c>
      <c r="J4" s="25" t="s">
        <v>5</v>
      </c>
      <c r="K4" s="25" t="s">
        <v>6</v>
      </c>
      <c r="L4" s="1"/>
    </row>
    <row r="5" spans="5:12" x14ac:dyDescent="0.25">
      <c r="E5" s="1" t="s">
        <v>7</v>
      </c>
      <c r="F5" s="1" t="s">
        <v>8</v>
      </c>
      <c r="G5" s="1" t="s">
        <v>9</v>
      </c>
      <c r="H5" s="2">
        <v>44952</v>
      </c>
      <c r="I5" s="3">
        <v>70422.8</v>
      </c>
      <c r="J5" s="4">
        <v>47</v>
      </c>
      <c r="K5" s="5" t="s">
        <v>10</v>
      </c>
      <c r="L5" s="1"/>
    </row>
    <row r="6" spans="5:12" x14ac:dyDescent="0.25">
      <c r="E6" s="1" t="s">
        <v>7</v>
      </c>
      <c r="F6" s="1" t="s">
        <v>11</v>
      </c>
      <c r="G6" s="1" t="s">
        <v>12</v>
      </c>
      <c r="H6" s="2">
        <v>45146</v>
      </c>
      <c r="I6" s="3">
        <v>670862.5</v>
      </c>
      <c r="J6" s="4">
        <v>1094</v>
      </c>
      <c r="K6" s="5" t="s">
        <v>10</v>
      </c>
      <c r="L6" s="1"/>
    </row>
    <row r="7" spans="5:12" x14ac:dyDescent="0.25">
      <c r="E7" s="1" t="s">
        <v>13</v>
      </c>
      <c r="F7" s="1" t="s">
        <v>14</v>
      </c>
      <c r="G7" s="1" t="s">
        <v>12</v>
      </c>
      <c r="H7" s="2">
        <v>45069</v>
      </c>
      <c r="I7" s="3">
        <v>171422.16</v>
      </c>
      <c r="J7" s="4">
        <v>199</v>
      </c>
      <c r="K7" s="5" t="s">
        <v>10</v>
      </c>
      <c r="L7" s="1"/>
    </row>
    <row r="8" spans="5:12" x14ac:dyDescent="0.25">
      <c r="E8" s="1" t="s">
        <v>15</v>
      </c>
      <c r="F8" s="1" t="s">
        <v>16</v>
      </c>
      <c r="G8" s="1" t="s">
        <v>17</v>
      </c>
      <c r="H8" s="2">
        <v>44959</v>
      </c>
      <c r="I8" s="3">
        <v>514083.57</v>
      </c>
      <c r="J8" s="4">
        <v>588</v>
      </c>
      <c r="K8" s="5" t="s">
        <v>10</v>
      </c>
      <c r="L8" s="1"/>
    </row>
    <row r="9" spans="5:12" x14ac:dyDescent="0.25">
      <c r="E9" s="1" t="s">
        <v>18</v>
      </c>
      <c r="F9" s="1" t="s">
        <v>19</v>
      </c>
      <c r="G9" s="1" t="s">
        <v>20</v>
      </c>
      <c r="H9" s="2">
        <v>44944</v>
      </c>
      <c r="I9" s="3">
        <v>479902.5</v>
      </c>
      <c r="J9" s="4">
        <v>330</v>
      </c>
      <c r="K9" s="5" t="s">
        <v>21</v>
      </c>
      <c r="L9" s="1"/>
    </row>
    <row r="10" spans="5:12" x14ac:dyDescent="0.25">
      <c r="E10" s="1" t="s">
        <v>7</v>
      </c>
      <c r="F10" s="1" t="s">
        <v>22</v>
      </c>
      <c r="G10" s="1" t="s">
        <v>9</v>
      </c>
      <c r="H10" s="2">
        <v>45118</v>
      </c>
      <c r="I10" s="3">
        <v>816698.4</v>
      </c>
      <c r="J10" s="4">
        <v>984</v>
      </c>
      <c r="K10" s="5" t="s">
        <v>10</v>
      </c>
      <c r="L10" s="1"/>
    </row>
    <row r="11" spans="5:12" x14ac:dyDescent="0.25">
      <c r="E11" s="1" t="s">
        <v>7</v>
      </c>
      <c r="F11" s="1" t="s">
        <v>22</v>
      </c>
      <c r="G11" s="1" t="s">
        <v>23</v>
      </c>
      <c r="H11" s="2">
        <v>45161</v>
      </c>
      <c r="I11" s="3">
        <v>472761.17</v>
      </c>
      <c r="J11" s="4">
        <v>429</v>
      </c>
      <c r="K11" s="5" t="s">
        <v>10</v>
      </c>
      <c r="L11" s="1"/>
    </row>
    <row r="12" spans="5:12" x14ac:dyDescent="0.25">
      <c r="E12" s="1" t="s">
        <v>18</v>
      </c>
      <c r="F12" s="1" t="s">
        <v>8</v>
      </c>
      <c r="G12" s="1" t="s">
        <v>24</v>
      </c>
      <c r="H12" s="2">
        <v>44998</v>
      </c>
      <c r="I12" s="3">
        <v>176408.95999999999</v>
      </c>
      <c r="J12" s="4">
        <v>113</v>
      </c>
      <c r="K12" s="5" t="s">
        <v>10</v>
      </c>
      <c r="L12" s="1"/>
    </row>
    <row r="13" spans="5:12" x14ac:dyDescent="0.25">
      <c r="E13" s="1" t="s">
        <v>25</v>
      </c>
      <c r="F13" s="1" t="s">
        <v>26</v>
      </c>
      <c r="G13" s="1" t="s">
        <v>27</v>
      </c>
      <c r="H13" s="2">
        <v>44967</v>
      </c>
      <c r="I13" s="3">
        <v>352655.1</v>
      </c>
      <c r="J13" s="4">
        <v>198</v>
      </c>
      <c r="K13" s="5" t="s">
        <v>28</v>
      </c>
      <c r="L13" s="1"/>
    </row>
    <row r="14" spans="5:12" x14ac:dyDescent="0.25">
      <c r="E14" s="1" t="s">
        <v>7</v>
      </c>
      <c r="F14" s="1" t="s">
        <v>29</v>
      </c>
      <c r="G14" s="1" t="s">
        <v>30</v>
      </c>
      <c r="H14" s="2">
        <v>45093</v>
      </c>
      <c r="I14" s="3">
        <v>1294320.3</v>
      </c>
      <c r="J14" s="4">
        <v>1479</v>
      </c>
      <c r="K14" s="5" t="s">
        <v>10</v>
      </c>
      <c r="L14" s="1"/>
    </row>
    <row r="15" spans="5:12" x14ac:dyDescent="0.25">
      <c r="E15" s="1" t="s">
        <v>18</v>
      </c>
      <c r="F15" s="1" t="s">
        <v>29</v>
      </c>
      <c r="G15" s="1" t="s">
        <v>9</v>
      </c>
      <c r="H15" s="2">
        <v>45099</v>
      </c>
      <c r="I15" s="3">
        <v>11864.16</v>
      </c>
      <c r="J15" s="4">
        <v>12</v>
      </c>
      <c r="K15" s="5" t="s">
        <v>10</v>
      </c>
      <c r="L15" s="1"/>
    </row>
    <row r="16" spans="5:12" x14ac:dyDescent="0.25">
      <c r="E16" s="1" t="s">
        <v>25</v>
      </c>
      <c r="F16" s="1" t="s">
        <v>29</v>
      </c>
      <c r="G16" s="1" t="s">
        <v>31</v>
      </c>
      <c r="H16" s="2">
        <v>45160</v>
      </c>
      <c r="I16" s="3">
        <v>623804.57999999996</v>
      </c>
      <c r="J16" s="4">
        <v>689</v>
      </c>
      <c r="K16" s="5" t="s">
        <v>10</v>
      </c>
      <c r="L16" s="1"/>
    </row>
    <row r="17" spans="5:11" x14ac:dyDescent="0.25">
      <c r="E17" s="1" t="s">
        <v>25</v>
      </c>
      <c r="F17" s="1" t="s">
        <v>8</v>
      </c>
      <c r="G17" s="1" t="s">
        <v>30</v>
      </c>
      <c r="H17" s="2">
        <v>45037</v>
      </c>
      <c r="I17" s="3">
        <v>171866.38</v>
      </c>
      <c r="J17" s="4">
        <v>102</v>
      </c>
      <c r="K17" s="5" t="s">
        <v>10</v>
      </c>
    </row>
    <row r="18" spans="5:11" x14ac:dyDescent="0.25">
      <c r="E18" s="1" t="s">
        <v>15</v>
      </c>
      <c r="F18" s="1" t="s">
        <v>32</v>
      </c>
      <c r="G18" s="1" t="s">
        <v>27</v>
      </c>
      <c r="H18" s="2">
        <v>45086</v>
      </c>
      <c r="I18" s="3">
        <v>103731.04</v>
      </c>
      <c r="J18" s="4">
        <v>101</v>
      </c>
      <c r="K18" s="5" t="s">
        <v>21</v>
      </c>
    </row>
    <row r="19" spans="5:11" x14ac:dyDescent="0.25">
      <c r="E19" s="1" t="s">
        <v>33</v>
      </c>
      <c r="F19" s="1" t="s">
        <v>22</v>
      </c>
      <c r="G19" s="1" t="s">
        <v>27</v>
      </c>
      <c r="H19" s="2">
        <v>45014</v>
      </c>
      <c r="I19" s="3">
        <v>757442.7</v>
      </c>
      <c r="J19" s="4">
        <v>703</v>
      </c>
      <c r="K19" s="5" t="s">
        <v>10</v>
      </c>
    </row>
    <row r="20" spans="5:11" x14ac:dyDescent="0.25">
      <c r="E20" s="1" t="s">
        <v>25</v>
      </c>
      <c r="F20" s="1" t="s">
        <v>34</v>
      </c>
      <c r="G20" s="1" t="s">
        <v>35</v>
      </c>
      <c r="H20" s="2">
        <v>44929</v>
      </c>
      <c r="I20" s="3">
        <v>477175.44</v>
      </c>
      <c r="J20" s="4">
        <v>473</v>
      </c>
      <c r="K20" s="5" t="s">
        <v>21</v>
      </c>
    </row>
    <row r="21" spans="5:11" x14ac:dyDescent="0.25">
      <c r="E21" s="1" t="s">
        <v>13</v>
      </c>
      <c r="F21" s="1" t="s">
        <v>36</v>
      </c>
      <c r="G21" s="1" t="s">
        <v>9</v>
      </c>
      <c r="H21" s="2">
        <v>45076</v>
      </c>
      <c r="I21" s="3">
        <v>377696.76</v>
      </c>
      <c r="J21" s="4">
        <v>226</v>
      </c>
      <c r="K21" s="5" t="s">
        <v>21</v>
      </c>
    </row>
    <row r="22" spans="5:11" x14ac:dyDescent="0.25">
      <c r="E22" s="1" t="s">
        <v>7</v>
      </c>
      <c r="F22" s="1" t="s">
        <v>16</v>
      </c>
      <c r="G22" s="1" t="s">
        <v>37</v>
      </c>
      <c r="H22" s="2">
        <v>45132</v>
      </c>
      <c r="I22" s="3">
        <v>119918.39999999999</v>
      </c>
      <c r="J22" s="4">
        <v>108</v>
      </c>
      <c r="K22" s="5" t="s">
        <v>10</v>
      </c>
    </row>
    <row r="23" spans="5:11" x14ac:dyDescent="0.25">
      <c r="E23" s="1" t="s">
        <v>7</v>
      </c>
      <c r="F23" s="1" t="s">
        <v>14</v>
      </c>
      <c r="G23" s="1" t="s">
        <v>38</v>
      </c>
      <c r="H23" s="2">
        <v>44974</v>
      </c>
      <c r="I23" s="3">
        <v>890613.36</v>
      </c>
      <c r="J23" s="4">
        <v>1242</v>
      </c>
      <c r="K23" s="5" t="s">
        <v>10</v>
      </c>
    </row>
    <row r="24" spans="5:11" x14ac:dyDescent="0.25">
      <c r="E24" s="1" t="s">
        <v>15</v>
      </c>
      <c r="F24" s="1" t="s">
        <v>39</v>
      </c>
      <c r="G24" s="1" t="s">
        <v>40</v>
      </c>
      <c r="H24" s="2">
        <v>45001</v>
      </c>
      <c r="I24" s="3">
        <v>139620.32</v>
      </c>
      <c r="J24" s="4">
        <v>112</v>
      </c>
      <c r="K24" s="5" t="s">
        <v>21</v>
      </c>
    </row>
    <row r="25" spans="5:11" x14ac:dyDescent="0.25">
      <c r="E25" s="1" t="s">
        <v>13</v>
      </c>
      <c r="F25" s="1" t="s">
        <v>26</v>
      </c>
      <c r="G25" s="1" t="s">
        <v>41</v>
      </c>
      <c r="H25" s="2">
        <v>45062</v>
      </c>
      <c r="I25" s="3">
        <v>684520.2</v>
      </c>
      <c r="J25" s="4">
        <v>394</v>
      </c>
      <c r="K25" s="5" t="s">
        <v>28</v>
      </c>
    </row>
    <row r="26" spans="5:11" x14ac:dyDescent="0.25">
      <c r="E26" s="1" t="s">
        <v>18</v>
      </c>
      <c r="F26" s="1" t="s">
        <v>42</v>
      </c>
      <c r="G26" s="1" t="s">
        <v>37</v>
      </c>
      <c r="H26" s="2">
        <v>45159</v>
      </c>
      <c r="I26" s="3">
        <v>301870.8</v>
      </c>
      <c r="J26" s="4">
        <v>424</v>
      </c>
      <c r="K26" s="5" t="s">
        <v>28</v>
      </c>
    </row>
    <row r="27" spans="5:11" x14ac:dyDescent="0.25">
      <c r="E27" s="1" t="s">
        <v>25</v>
      </c>
      <c r="F27" s="1" t="s">
        <v>43</v>
      </c>
      <c r="G27" s="1" t="s">
        <v>44</v>
      </c>
      <c r="H27" s="2">
        <v>44942</v>
      </c>
      <c r="I27" s="3">
        <v>11468.03</v>
      </c>
      <c r="J27" s="4">
        <v>10</v>
      </c>
      <c r="K27" s="5" t="s">
        <v>10</v>
      </c>
    </row>
    <row r="28" spans="5:11" x14ac:dyDescent="0.25">
      <c r="E28" s="1" t="s">
        <v>15</v>
      </c>
      <c r="F28" s="1" t="s">
        <v>45</v>
      </c>
      <c r="G28" s="1" t="s">
        <v>44</v>
      </c>
      <c r="H28" s="2">
        <v>45064</v>
      </c>
      <c r="I28" s="3">
        <v>56294.7</v>
      </c>
      <c r="J28" s="4">
        <v>43</v>
      </c>
      <c r="K28" s="5" t="s">
        <v>28</v>
      </c>
    </row>
    <row r="29" spans="5:11" x14ac:dyDescent="0.25">
      <c r="E29" s="1" t="s">
        <v>7</v>
      </c>
      <c r="F29" s="1" t="s">
        <v>43</v>
      </c>
      <c r="G29" s="1" t="s">
        <v>40</v>
      </c>
      <c r="H29" s="2">
        <v>44993</v>
      </c>
      <c r="I29" s="3">
        <v>281558.27</v>
      </c>
      <c r="J29" s="4">
        <v>266</v>
      </c>
      <c r="K29" s="5" t="s">
        <v>10</v>
      </c>
    </row>
    <row r="30" spans="5:11" x14ac:dyDescent="0.25">
      <c r="E30" s="1" t="s">
        <v>18</v>
      </c>
      <c r="F30" s="1" t="s">
        <v>46</v>
      </c>
      <c r="G30" s="1" t="s">
        <v>9</v>
      </c>
      <c r="H30" s="2">
        <v>45006</v>
      </c>
      <c r="I30" s="3">
        <v>463690.92</v>
      </c>
      <c r="J30" s="4">
        <v>469</v>
      </c>
      <c r="K30" s="5" t="s">
        <v>28</v>
      </c>
    </row>
    <row r="31" spans="5:11" x14ac:dyDescent="0.25">
      <c r="E31" s="1" t="s">
        <v>25</v>
      </c>
      <c r="F31" s="1" t="s">
        <v>39</v>
      </c>
      <c r="G31" s="1" t="s">
        <v>41</v>
      </c>
      <c r="H31" s="2">
        <v>45079</v>
      </c>
      <c r="I31" s="3">
        <v>406494.34</v>
      </c>
      <c r="J31" s="4">
        <v>259</v>
      </c>
      <c r="K31" s="5" t="s">
        <v>21</v>
      </c>
    </row>
    <row r="32" spans="5:11" x14ac:dyDescent="0.25">
      <c r="E32" s="1" t="s">
        <v>7</v>
      </c>
      <c r="F32" s="1" t="s">
        <v>39</v>
      </c>
      <c r="G32" s="1" t="s">
        <v>47</v>
      </c>
      <c r="H32" s="2">
        <v>45075</v>
      </c>
      <c r="I32" s="3">
        <v>392795.76</v>
      </c>
      <c r="J32" s="4">
        <v>346</v>
      </c>
      <c r="K32" s="5" t="s">
        <v>21</v>
      </c>
    </row>
    <row r="33" spans="5:11" x14ac:dyDescent="0.25">
      <c r="E33" s="1" t="s">
        <v>33</v>
      </c>
      <c r="F33" s="1" t="s">
        <v>48</v>
      </c>
      <c r="G33" s="1" t="s">
        <v>24</v>
      </c>
      <c r="H33" s="2">
        <v>45155</v>
      </c>
      <c r="I33" s="3">
        <v>741713.49</v>
      </c>
      <c r="J33" s="4">
        <v>421</v>
      </c>
      <c r="K33" s="5" t="s">
        <v>10</v>
      </c>
    </row>
    <row r="34" spans="5:11" x14ac:dyDescent="0.25">
      <c r="E34" s="1" t="s">
        <v>13</v>
      </c>
      <c r="F34" s="1" t="s">
        <v>11</v>
      </c>
      <c r="G34" s="1" t="s">
        <v>49</v>
      </c>
      <c r="H34" s="2">
        <v>45077</v>
      </c>
      <c r="I34" s="3">
        <v>76861.399999999994</v>
      </c>
      <c r="J34" s="4">
        <v>108</v>
      </c>
      <c r="K34" s="5" t="s">
        <v>10</v>
      </c>
    </row>
    <row r="35" spans="5:11" x14ac:dyDescent="0.25">
      <c r="E35" s="1" t="s">
        <v>25</v>
      </c>
      <c r="F35" s="1" t="s">
        <v>45</v>
      </c>
      <c r="G35" s="1" t="s">
        <v>24</v>
      </c>
      <c r="H35" s="2">
        <v>45112</v>
      </c>
      <c r="I35" s="3">
        <v>81271.259999999995</v>
      </c>
      <c r="J35" s="4">
        <v>59</v>
      </c>
      <c r="K35" s="5" t="s">
        <v>28</v>
      </c>
    </row>
    <row r="36" spans="5:11" x14ac:dyDescent="0.25">
      <c r="E36" s="1" t="s">
        <v>15</v>
      </c>
      <c r="F36" s="1" t="s">
        <v>39</v>
      </c>
      <c r="G36" s="1" t="s">
        <v>49</v>
      </c>
      <c r="H36" s="2">
        <v>45021</v>
      </c>
      <c r="I36" s="3">
        <v>641308.07999999996</v>
      </c>
      <c r="J36" s="4">
        <v>564</v>
      </c>
      <c r="K36" s="5" t="s">
        <v>21</v>
      </c>
    </row>
    <row r="37" spans="5:11" x14ac:dyDescent="0.25">
      <c r="E37" s="1" t="s">
        <v>18</v>
      </c>
      <c r="F37" s="1" t="s">
        <v>11</v>
      </c>
      <c r="G37" s="1" t="s">
        <v>47</v>
      </c>
      <c r="H37" s="2">
        <v>44971</v>
      </c>
      <c r="I37" s="3">
        <v>260837.5</v>
      </c>
      <c r="J37" s="4">
        <v>380</v>
      </c>
      <c r="K37" s="5" t="s">
        <v>10</v>
      </c>
    </row>
    <row r="38" spans="5:11" x14ac:dyDescent="0.25">
      <c r="E38" s="1" t="s">
        <v>13</v>
      </c>
      <c r="F38" s="1" t="s">
        <v>46</v>
      </c>
      <c r="G38" s="1" t="s">
        <v>20</v>
      </c>
      <c r="H38" s="2">
        <v>45062</v>
      </c>
      <c r="I38" s="3">
        <v>46909.94</v>
      </c>
      <c r="J38" s="4">
        <v>45</v>
      </c>
      <c r="K38" s="5" t="s">
        <v>28</v>
      </c>
    </row>
    <row r="39" spans="5:11" x14ac:dyDescent="0.25">
      <c r="E39" s="1" t="s">
        <v>13</v>
      </c>
      <c r="F39" s="1" t="s">
        <v>26</v>
      </c>
      <c r="G39" s="1" t="s">
        <v>24</v>
      </c>
      <c r="H39" s="2">
        <v>45051</v>
      </c>
      <c r="I39" s="3">
        <v>134887.20000000001</v>
      </c>
      <c r="J39" s="4">
        <v>82</v>
      </c>
      <c r="K39" s="5" t="s">
        <v>28</v>
      </c>
    </row>
    <row r="40" spans="5:11" x14ac:dyDescent="0.25">
      <c r="E40" s="1" t="s">
        <v>13</v>
      </c>
      <c r="F40" s="1" t="s">
        <v>42</v>
      </c>
      <c r="G40" s="1" t="s">
        <v>50</v>
      </c>
      <c r="H40" s="2">
        <v>45054</v>
      </c>
      <c r="I40" s="3">
        <v>362677.7</v>
      </c>
      <c r="J40" s="4">
        <v>352</v>
      </c>
      <c r="K40" s="5" t="s">
        <v>28</v>
      </c>
    </row>
    <row r="41" spans="5:11" x14ac:dyDescent="0.25">
      <c r="E41" s="1" t="s">
        <v>25</v>
      </c>
      <c r="F41" s="1" t="s">
        <v>51</v>
      </c>
      <c r="G41" s="1" t="s">
        <v>27</v>
      </c>
      <c r="H41" s="2">
        <v>44960</v>
      </c>
      <c r="I41" s="3">
        <v>173139.12</v>
      </c>
      <c r="J41" s="4">
        <v>203</v>
      </c>
      <c r="K41" s="5" t="s">
        <v>10</v>
      </c>
    </row>
    <row r="42" spans="5:11" x14ac:dyDescent="0.25">
      <c r="E42" s="1" t="s">
        <v>33</v>
      </c>
      <c r="F42" s="1" t="s">
        <v>8</v>
      </c>
      <c r="G42" s="1" t="s">
        <v>52</v>
      </c>
      <c r="H42" s="2">
        <v>45082</v>
      </c>
      <c r="I42" s="3">
        <v>240875.46</v>
      </c>
      <c r="J42" s="4">
        <v>152</v>
      </c>
      <c r="K42" s="5" t="s">
        <v>10</v>
      </c>
    </row>
    <row r="43" spans="5:11" x14ac:dyDescent="0.25">
      <c r="E43" s="1" t="s">
        <v>33</v>
      </c>
      <c r="F43" s="1" t="s">
        <v>26</v>
      </c>
      <c r="G43" s="1" t="s">
        <v>24</v>
      </c>
      <c r="H43" s="2">
        <v>45054</v>
      </c>
      <c r="I43" s="3">
        <v>633412.07999999996</v>
      </c>
      <c r="J43" s="4">
        <v>399</v>
      </c>
      <c r="K43" s="5" t="s">
        <v>28</v>
      </c>
    </row>
    <row r="44" spans="5:11" x14ac:dyDescent="0.25">
      <c r="E44" s="1" t="s">
        <v>25</v>
      </c>
      <c r="F44" s="1" t="s">
        <v>19</v>
      </c>
      <c r="G44" s="1" t="s">
        <v>40</v>
      </c>
      <c r="H44" s="2">
        <v>44973</v>
      </c>
      <c r="I44" s="3">
        <v>442212.26</v>
      </c>
      <c r="J44" s="4">
        <v>272</v>
      </c>
      <c r="K44" s="5" t="s">
        <v>21</v>
      </c>
    </row>
    <row r="45" spans="5:11" x14ac:dyDescent="0.25">
      <c r="E45" s="1" t="s">
        <v>13</v>
      </c>
      <c r="F45" s="1" t="s">
        <v>53</v>
      </c>
      <c r="G45" s="1" t="s">
        <v>30</v>
      </c>
      <c r="H45" s="2">
        <v>45098</v>
      </c>
      <c r="I45" s="3">
        <v>502439.7</v>
      </c>
      <c r="J45" s="4">
        <v>306</v>
      </c>
      <c r="K45" s="5" t="s">
        <v>10</v>
      </c>
    </row>
    <row r="46" spans="5:11" x14ac:dyDescent="0.25">
      <c r="E46" s="1" t="s">
        <v>15</v>
      </c>
      <c r="F46" s="1" t="s">
        <v>29</v>
      </c>
      <c r="G46" s="1" t="s">
        <v>54</v>
      </c>
      <c r="H46" s="2">
        <v>44991</v>
      </c>
      <c r="I46" s="3">
        <v>1225590.6599999999</v>
      </c>
      <c r="J46" s="4">
        <v>1027</v>
      </c>
      <c r="K46" s="5" t="s">
        <v>10</v>
      </c>
    </row>
    <row r="47" spans="5:11" x14ac:dyDescent="0.25">
      <c r="E47" s="1" t="s">
        <v>7</v>
      </c>
      <c r="F47" s="1" t="s">
        <v>46</v>
      </c>
      <c r="G47" s="1" t="s">
        <v>52</v>
      </c>
      <c r="H47" s="2">
        <v>45089</v>
      </c>
      <c r="I47" s="3">
        <v>566464.5</v>
      </c>
      <c r="J47" s="4">
        <v>613</v>
      </c>
      <c r="K47" s="5" t="s">
        <v>28</v>
      </c>
    </row>
    <row r="48" spans="5:11" x14ac:dyDescent="0.25">
      <c r="E48" s="1" t="s">
        <v>25</v>
      </c>
      <c r="F48" s="1" t="s">
        <v>46</v>
      </c>
      <c r="G48" s="1" t="s">
        <v>55</v>
      </c>
      <c r="H48" s="2">
        <v>45120</v>
      </c>
      <c r="I48" s="3">
        <v>695252.67</v>
      </c>
      <c r="J48" s="4">
        <v>682</v>
      </c>
      <c r="K48" s="5" t="s">
        <v>28</v>
      </c>
    </row>
    <row r="49" spans="5:11" x14ac:dyDescent="0.25">
      <c r="E49" s="1" t="s">
        <v>25</v>
      </c>
      <c r="F49" s="1" t="s">
        <v>8</v>
      </c>
      <c r="G49" s="1" t="s">
        <v>56</v>
      </c>
      <c r="H49" s="2">
        <v>45040</v>
      </c>
      <c r="I49" s="3">
        <v>808060.12</v>
      </c>
      <c r="J49" s="4">
        <v>501</v>
      </c>
      <c r="K49" s="5" t="s">
        <v>10</v>
      </c>
    </row>
    <row r="50" spans="5:11" x14ac:dyDescent="0.25">
      <c r="E50" s="1" t="s">
        <v>15</v>
      </c>
      <c r="F50" s="1" t="s">
        <v>57</v>
      </c>
      <c r="G50" s="1" t="s">
        <v>9</v>
      </c>
      <c r="H50" s="2">
        <v>45082</v>
      </c>
      <c r="I50" s="3">
        <v>213488.1</v>
      </c>
      <c r="J50" s="4">
        <v>110</v>
      </c>
      <c r="K50" s="5" t="s">
        <v>21</v>
      </c>
    </row>
    <row r="51" spans="5:11" x14ac:dyDescent="0.25">
      <c r="E51" s="1" t="s">
        <v>18</v>
      </c>
      <c r="F51" s="1" t="s">
        <v>53</v>
      </c>
      <c r="G51" s="1" t="s">
        <v>56</v>
      </c>
      <c r="H51" s="2">
        <v>45131</v>
      </c>
      <c r="I51" s="3">
        <v>895039.6</v>
      </c>
      <c r="J51" s="4">
        <v>531</v>
      </c>
      <c r="K51" s="5" t="s">
        <v>10</v>
      </c>
    </row>
    <row r="52" spans="5:11" x14ac:dyDescent="0.25">
      <c r="E52" s="1" t="s">
        <v>13</v>
      </c>
      <c r="F52" s="1" t="s">
        <v>58</v>
      </c>
      <c r="G52" s="1" t="s">
        <v>23</v>
      </c>
      <c r="H52" s="2">
        <v>45161</v>
      </c>
      <c r="I52" s="3">
        <v>229694.07999999999</v>
      </c>
      <c r="J52" s="4">
        <v>472</v>
      </c>
      <c r="K52" s="5" t="s">
        <v>21</v>
      </c>
    </row>
    <row r="53" spans="5:11" x14ac:dyDescent="0.25">
      <c r="E53" s="1" t="s">
        <v>25</v>
      </c>
      <c r="F53" s="1" t="s">
        <v>43</v>
      </c>
      <c r="G53" s="1" t="s">
        <v>20</v>
      </c>
      <c r="H53" s="2">
        <v>45096</v>
      </c>
      <c r="I53" s="3">
        <v>57072.75</v>
      </c>
      <c r="J53" s="4">
        <v>44</v>
      </c>
      <c r="K53" s="5" t="s">
        <v>10</v>
      </c>
    </row>
    <row r="54" spans="5:11" x14ac:dyDescent="0.25">
      <c r="E54" s="1" t="s">
        <v>25</v>
      </c>
      <c r="F54" s="1" t="s">
        <v>32</v>
      </c>
      <c r="G54" s="1" t="s">
        <v>54</v>
      </c>
      <c r="H54" s="2">
        <v>45075</v>
      </c>
      <c r="I54" s="3">
        <v>479896.83</v>
      </c>
      <c r="J54" s="4">
        <v>471</v>
      </c>
      <c r="K54" s="5" t="s">
        <v>21</v>
      </c>
    </row>
    <row r="55" spans="5:11" x14ac:dyDescent="0.25">
      <c r="E55" s="1" t="s">
        <v>18</v>
      </c>
      <c r="F55" s="1" t="s">
        <v>46</v>
      </c>
      <c r="G55" s="1" t="s">
        <v>27</v>
      </c>
      <c r="H55" s="2">
        <v>45028</v>
      </c>
      <c r="I55" s="3">
        <v>173552.4</v>
      </c>
      <c r="J55" s="4">
        <v>178</v>
      </c>
      <c r="K55" s="5" t="s">
        <v>28</v>
      </c>
    </row>
    <row r="56" spans="5:11" x14ac:dyDescent="0.25">
      <c r="E56" s="1" t="s">
        <v>25</v>
      </c>
      <c r="F56" s="1" t="s">
        <v>34</v>
      </c>
      <c r="G56" s="1" t="s">
        <v>59</v>
      </c>
      <c r="H56" s="2">
        <v>45014</v>
      </c>
      <c r="I56" s="3">
        <v>11124.4</v>
      </c>
      <c r="J56" s="4">
        <v>11</v>
      </c>
      <c r="K56" s="5" t="s">
        <v>21</v>
      </c>
    </row>
    <row r="57" spans="5:11" x14ac:dyDescent="0.25">
      <c r="E57" s="1" t="s">
        <v>25</v>
      </c>
      <c r="F57" s="1" t="s">
        <v>22</v>
      </c>
      <c r="G57" s="1" t="s">
        <v>47</v>
      </c>
      <c r="H57" s="2">
        <v>45092</v>
      </c>
      <c r="I57" s="3">
        <v>37297.89</v>
      </c>
      <c r="J57" s="4">
        <v>32</v>
      </c>
      <c r="K57" s="5" t="s">
        <v>10</v>
      </c>
    </row>
    <row r="58" spans="5:11" x14ac:dyDescent="0.25">
      <c r="E58" s="1" t="s">
        <v>7</v>
      </c>
      <c r="F58" s="1" t="s">
        <v>58</v>
      </c>
      <c r="G58" s="1" t="s">
        <v>27</v>
      </c>
      <c r="H58" s="2">
        <v>45132</v>
      </c>
      <c r="I58" s="3">
        <v>86059.68</v>
      </c>
      <c r="J58" s="4">
        <v>118</v>
      </c>
      <c r="K58" s="5" t="s">
        <v>21</v>
      </c>
    </row>
    <row r="59" spans="5:11" x14ac:dyDescent="0.25">
      <c r="E59" s="1" t="s">
        <v>15</v>
      </c>
      <c r="F59" s="1" t="s">
        <v>36</v>
      </c>
      <c r="G59" s="1" t="s">
        <v>52</v>
      </c>
      <c r="H59" s="2">
        <v>44958</v>
      </c>
      <c r="I59" s="3">
        <v>458080.07</v>
      </c>
      <c r="J59" s="4">
        <v>227</v>
      </c>
      <c r="K59" s="5" t="s">
        <v>21</v>
      </c>
    </row>
    <row r="60" spans="5:11" x14ac:dyDescent="0.25">
      <c r="E60" s="1" t="s">
        <v>13</v>
      </c>
      <c r="F60" s="1" t="s">
        <v>26</v>
      </c>
      <c r="G60" s="1" t="s">
        <v>56</v>
      </c>
      <c r="H60" s="2">
        <v>45007</v>
      </c>
      <c r="I60" s="3">
        <v>180828.34</v>
      </c>
      <c r="J60" s="4">
        <v>98</v>
      </c>
      <c r="K60" s="5" t="s">
        <v>28</v>
      </c>
    </row>
    <row r="61" spans="5:11" x14ac:dyDescent="0.25">
      <c r="E61" s="1" t="s">
        <v>33</v>
      </c>
      <c r="F61" s="1" t="s">
        <v>32</v>
      </c>
      <c r="G61" s="1" t="s">
        <v>44</v>
      </c>
      <c r="H61" s="2">
        <v>44950</v>
      </c>
      <c r="I61" s="3">
        <v>79235.66</v>
      </c>
      <c r="J61" s="4">
        <v>73</v>
      </c>
      <c r="K61" s="5" t="s">
        <v>21</v>
      </c>
    </row>
    <row r="62" spans="5:11" x14ac:dyDescent="0.25">
      <c r="E62" s="1" t="s">
        <v>18</v>
      </c>
      <c r="F62" s="1" t="s">
        <v>60</v>
      </c>
      <c r="G62" s="1" t="s">
        <v>41</v>
      </c>
      <c r="H62" s="2">
        <v>45007</v>
      </c>
      <c r="I62" s="3">
        <v>492311.4</v>
      </c>
      <c r="J62" s="4">
        <v>370</v>
      </c>
      <c r="K62" s="5" t="s">
        <v>10</v>
      </c>
    </row>
    <row r="63" spans="5:11" x14ac:dyDescent="0.25">
      <c r="E63" s="1" t="s">
        <v>15</v>
      </c>
      <c r="F63" s="1" t="s">
        <v>16</v>
      </c>
      <c r="G63" s="1" t="s">
        <v>55</v>
      </c>
      <c r="H63" s="2">
        <v>45079</v>
      </c>
      <c r="I63" s="3">
        <v>172204.2</v>
      </c>
      <c r="J63" s="4">
        <v>158</v>
      </c>
      <c r="K63" s="5" t="s">
        <v>10</v>
      </c>
    </row>
    <row r="64" spans="5:11" x14ac:dyDescent="0.25">
      <c r="E64" s="1" t="s">
        <v>7</v>
      </c>
      <c r="F64" s="1" t="s">
        <v>43</v>
      </c>
      <c r="G64" s="1" t="s">
        <v>41</v>
      </c>
      <c r="H64" s="2">
        <v>45030</v>
      </c>
      <c r="I64" s="3">
        <v>488272.4</v>
      </c>
      <c r="J64" s="4">
        <v>394</v>
      </c>
      <c r="K64" s="5" t="s">
        <v>10</v>
      </c>
    </row>
    <row r="65" spans="5:11" x14ac:dyDescent="0.25">
      <c r="E65" s="1" t="s">
        <v>13</v>
      </c>
      <c r="F65" s="1" t="s">
        <v>14</v>
      </c>
      <c r="G65" s="1" t="s">
        <v>44</v>
      </c>
      <c r="H65" s="2">
        <v>44945</v>
      </c>
      <c r="I65" s="3">
        <v>587250.72</v>
      </c>
      <c r="J65" s="4">
        <v>714</v>
      </c>
      <c r="K65" s="5" t="s">
        <v>10</v>
      </c>
    </row>
    <row r="66" spans="5:11" x14ac:dyDescent="0.25">
      <c r="E66" s="1" t="s">
        <v>33</v>
      </c>
      <c r="F66" s="1" t="s">
        <v>11</v>
      </c>
      <c r="G66" s="1" t="s">
        <v>54</v>
      </c>
      <c r="H66" s="2">
        <v>45023</v>
      </c>
      <c r="I66" s="3">
        <v>324769.06</v>
      </c>
      <c r="J66" s="4">
        <v>658</v>
      </c>
      <c r="K66" s="5" t="s">
        <v>10</v>
      </c>
    </row>
    <row r="67" spans="5:11" x14ac:dyDescent="0.25">
      <c r="E67" s="1" t="s">
        <v>7</v>
      </c>
      <c r="F67" s="1" t="s">
        <v>8</v>
      </c>
      <c r="G67" s="1" t="s">
        <v>17</v>
      </c>
      <c r="H67" s="2">
        <v>44991</v>
      </c>
      <c r="I67" s="3">
        <v>845031.46</v>
      </c>
      <c r="J67" s="4">
        <v>505</v>
      </c>
      <c r="K67" s="5" t="s">
        <v>10</v>
      </c>
    </row>
    <row r="68" spans="5:11" x14ac:dyDescent="0.25">
      <c r="E68" s="1" t="s">
        <v>15</v>
      </c>
      <c r="F68" s="1" t="s">
        <v>48</v>
      </c>
      <c r="G68" s="1" t="s">
        <v>40</v>
      </c>
      <c r="H68" s="2">
        <v>44978</v>
      </c>
      <c r="I68" s="3">
        <v>814502.64</v>
      </c>
      <c r="J68" s="4">
        <v>440</v>
      </c>
      <c r="K68" s="5" t="s">
        <v>10</v>
      </c>
    </row>
    <row r="69" spans="5:11" x14ac:dyDescent="0.25">
      <c r="E69" s="1" t="s">
        <v>15</v>
      </c>
      <c r="F69" s="1" t="s">
        <v>42</v>
      </c>
      <c r="G69" s="1" t="s">
        <v>61</v>
      </c>
      <c r="H69" s="2">
        <v>45121</v>
      </c>
      <c r="I69" s="3">
        <v>872958.03</v>
      </c>
      <c r="J69" s="4">
        <v>1093</v>
      </c>
      <c r="K69" s="5" t="s">
        <v>28</v>
      </c>
    </row>
    <row r="70" spans="5:11" x14ac:dyDescent="0.25">
      <c r="E70" s="1" t="s">
        <v>18</v>
      </c>
      <c r="F70" s="1" t="s">
        <v>19</v>
      </c>
      <c r="G70" s="1" t="s">
        <v>52</v>
      </c>
      <c r="H70" s="2">
        <v>44938</v>
      </c>
      <c r="I70" s="3">
        <v>83464.5</v>
      </c>
      <c r="J70" s="4">
        <v>56</v>
      </c>
      <c r="K70" s="5" t="s">
        <v>21</v>
      </c>
    </row>
    <row r="71" spans="5:11" x14ac:dyDescent="0.25">
      <c r="E71" s="1" t="s">
        <v>13</v>
      </c>
      <c r="F71" s="1" t="s">
        <v>39</v>
      </c>
      <c r="G71" s="1" t="s">
        <v>12</v>
      </c>
      <c r="H71" s="2">
        <v>45147</v>
      </c>
      <c r="I71" s="3">
        <v>345421.44</v>
      </c>
      <c r="J71" s="4">
        <v>273</v>
      </c>
      <c r="K71" s="5" t="s">
        <v>21</v>
      </c>
    </row>
    <row r="72" spans="5:11" x14ac:dyDescent="0.25">
      <c r="E72" s="1" t="s">
        <v>7</v>
      </c>
      <c r="F72" s="1" t="s">
        <v>19</v>
      </c>
      <c r="G72" s="1" t="s">
        <v>62</v>
      </c>
      <c r="H72" s="2">
        <v>45093</v>
      </c>
      <c r="I72" s="3">
        <v>255151.26</v>
      </c>
      <c r="J72" s="4">
        <v>178</v>
      </c>
      <c r="K72" s="5" t="s">
        <v>21</v>
      </c>
    </row>
    <row r="73" spans="5:11" x14ac:dyDescent="0.25">
      <c r="E73" s="1" t="s">
        <v>13</v>
      </c>
      <c r="F73" s="1" t="s">
        <v>34</v>
      </c>
      <c r="G73" s="1" t="s">
        <v>27</v>
      </c>
      <c r="H73" s="2">
        <v>45149</v>
      </c>
      <c r="I73" s="3">
        <v>457220.96</v>
      </c>
      <c r="J73" s="4">
        <v>632</v>
      </c>
      <c r="K73" s="5" t="s">
        <v>21</v>
      </c>
    </row>
    <row r="74" spans="5:11" x14ac:dyDescent="0.25">
      <c r="E74" s="1" t="s">
        <v>15</v>
      </c>
      <c r="F74" s="1" t="s">
        <v>32</v>
      </c>
      <c r="G74" s="1" t="s">
        <v>47</v>
      </c>
      <c r="H74" s="2">
        <v>45023</v>
      </c>
      <c r="I74" s="3">
        <v>231850.92</v>
      </c>
      <c r="J74" s="4">
        <v>279</v>
      </c>
      <c r="K74" s="5" t="s">
        <v>21</v>
      </c>
    </row>
    <row r="75" spans="5:11" x14ac:dyDescent="0.25">
      <c r="E75" s="1" t="s">
        <v>18</v>
      </c>
      <c r="F75" s="1" t="s">
        <v>29</v>
      </c>
      <c r="G75" s="1" t="s">
        <v>37</v>
      </c>
      <c r="H75" s="2">
        <v>44971</v>
      </c>
      <c r="I75" s="3">
        <v>18718.560000000001</v>
      </c>
      <c r="J75" s="4">
        <v>21</v>
      </c>
      <c r="K75" s="5" t="s">
        <v>10</v>
      </c>
    </row>
    <row r="76" spans="5:11" x14ac:dyDescent="0.25">
      <c r="E76" s="1" t="s">
        <v>15</v>
      </c>
      <c r="F76" s="1" t="s">
        <v>45</v>
      </c>
      <c r="G76" s="1" t="s">
        <v>17</v>
      </c>
      <c r="H76" s="2">
        <v>45079</v>
      </c>
      <c r="I76" s="3">
        <v>695786</v>
      </c>
      <c r="J76" s="4">
        <v>455</v>
      </c>
      <c r="K76" s="5" t="s">
        <v>28</v>
      </c>
    </row>
    <row r="77" spans="5:11" x14ac:dyDescent="0.25">
      <c r="E77" s="1" t="s">
        <v>15</v>
      </c>
      <c r="F77" s="1" t="s">
        <v>8</v>
      </c>
      <c r="G77" s="1" t="s">
        <v>59</v>
      </c>
      <c r="H77" s="2">
        <v>45042</v>
      </c>
      <c r="I77" s="3">
        <v>520496.34</v>
      </c>
      <c r="J77" s="4">
        <v>323</v>
      </c>
      <c r="K77" s="5" t="s">
        <v>10</v>
      </c>
    </row>
    <row r="78" spans="5:11" x14ac:dyDescent="0.25">
      <c r="E78" s="1" t="s">
        <v>15</v>
      </c>
      <c r="F78" s="1" t="s">
        <v>42</v>
      </c>
      <c r="G78" s="1" t="s">
        <v>41</v>
      </c>
      <c r="H78" s="2">
        <v>45125</v>
      </c>
      <c r="I78" s="3">
        <v>1535.94</v>
      </c>
      <c r="J78" s="4">
        <v>2</v>
      </c>
      <c r="K78" s="5" t="s">
        <v>28</v>
      </c>
    </row>
    <row r="79" spans="5:11" x14ac:dyDescent="0.25">
      <c r="E79" s="1" t="s">
        <v>13</v>
      </c>
      <c r="F79" s="1" t="s">
        <v>58</v>
      </c>
      <c r="G79" s="1" t="s">
        <v>52</v>
      </c>
      <c r="H79" s="2">
        <v>44958</v>
      </c>
      <c r="I79" s="3">
        <v>66601.710000000006</v>
      </c>
      <c r="J79" s="4">
        <v>131</v>
      </c>
      <c r="K79" s="5" t="s">
        <v>21</v>
      </c>
    </row>
    <row r="80" spans="5:11" x14ac:dyDescent="0.25">
      <c r="E80" s="1" t="s">
        <v>7</v>
      </c>
      <c r="F80" s="1" t="s">
        <v>39</v>
      </c>
      <c r="G80" s="1" t="s">
        <v>30</v>
      </c>
      <c r="H80" s="2">
        <v>44944</v>
      </c>
      <c r="I80" s="3">
        <v>917110.11</v>
      </c>
      <c r="J80" s="4">
        <v>739</v>
      </c>
      <c r="K80" s="5" t="s">
        <v>21</v>
      </c>
    </row>
    <row r="81" spans="5:11" x14ac:dyDescent="0.25">
      <c r="E81" s="1" t="s">
        <v>15</v>
      </c>
      <c r="F81" s="1" t="s">
        <v>29</v>
      </c>
      <c r="G81" s="1" t="s">
        <v>44</v>
      </c>
      <c r="H81" s="2">
        <v>45147</v>
      </c>
      <c r="I81" s="3">
        <v>159499.20000000001</v>
      </c>
      <c r="J81" s="4">
        <v>132</v>
      </c>
      <c r="K81" s="5" t="s">
        <v>10</v>
      </c>
    </row>
    <row r="82" spans="5:11" x14ac:dyDescent="0.25">
      <c r="E82" s="1" t="s">
        <v>33</v>
      </c>
      <c r="F82" s="1" t="s">
        <v>16</v>
      </c>
      <c r="G82" s="1" t="s">
        <v>54</v>
      </c>
      <c r="H82" s="2">
        <v>44960</v>
      </c>
      <c r="I82" s="3">
        <v>280062.3</v>
      </c>
      <c r="J82" s="4">
        <v>290</v>
      </c>
      <c r="K82" s="5" t="s">
        <v>10</v>
      </c>
    </row>
    <row r="83" spans="5:11" x14ac:dyDescent="0.25">
      <c r="E83" s="1" t="s">
        <v>7</v>
      </c>
      <c r="F83" s="1" t="s">
        <v>11</v>
      </c>
      <c r="G83" s="1" t="s">
        <v>56</v>
      </c>
      <c r="H83" s="2">
        <v>45044</v>
      </c>
      <c r="I83" s="3">
        <v>489257.79</v>
      </c>
      <c r="J83" s="4">
        <v>679</v>
      </c>
      <c r="K83" s="5" t="s">
        <v>10</v>
      </c>
    </row>
    <row r="84" spans="5:11" x14ac:dyDescent="0.25">
      <c r="E84" s="1" t="s">
        <v>18</v>
      </c>
      <c r="F84" s="1" t="s">
        <v>43</v>
      </c>
      <c r="G84" s="1" t="s">
        <v>49</v>
      </c>
      <c r="H84" s="2">
        <v>45170</v>
      </c>
      <c r="I84" s="3">
        <v>219944.34</v>
      </c>
      <c r="J84" s="4">
        <v>171</v>
      </c>
      <c r="K84" s="5" t="s">
        <v>10</v>
      </c>
    </row>
    <row r="85" spans="5:11" x14ac:dyDescent="0.25">
      <c r="E85" s="1" t="s">
        <v>7</v>
      </c>
      <c r="F85" s="1" t="s">
        <v>14</v>
      </c>
      <c r="G85" s="1" t="s">
        <v>61</v>
      </c>
      <c r="H85" s="2">
        <v>45086</v>
      </c>
      <c r="I85" s="3">
        <v>320552.40000000002</v>
      </c>
      <c r="J85" s="4">
        <v>395</v>
      </c>
      <c r="K85" s="5" t="s">
        <v>10</v>
      </c>
    </row>
    <row r="86" spans="5:11" x14ac:dyDescent="0.25">
      <c r="E86" s="1" t="s">
        <v>33</v>
      </c>
      <c r="F86" s="1" t="s">
        <v>26</v>
      </c>
      <c r="G86" s="1" t="s">
        <v>17</v>
      </c>
      <c r="H86" s="2">
        <v>45147</v>
      </c>
      <c r="I86" s="3">
        <v>113173.83</v>
      </c>
      <c r="J86" s="4">
        <v>65</v>
      </c>
      <c r="K86" s="5" t="s">
        <v>28</v>
      </c>
    </row>
    <row r="87" spans="5:11" x14ac:dyDescent="0.25">
      <c r="E87" s="1" t="s">
        <v>15</v>
      </c>
      <c r="F87" s="1" t="s">
        <v>11</v>
      </c>
      <c r="G87" s="1" t="s">
        <v>20</v>
      </c>
      <c r="H87" s="2">
        <v>44999</v>
      </c>
      <c r="I87" s="3">
        <v>430053.96</v>
      </c>
      <c r="J87" s="4">
        <v>720</v>
      </c>
      <c r="K87" s="5" t="s">
        <v>10</v>
      </c>
    </row>
    <row r="88" spans="5:11" x14ac:dyDescent="0.25">
      <c r="E88" s="1" t="s">
        <v>18</v>
      </c>
      <c r="F88" s="1" t="s">
        <v>26</v>
      </c>
      <c r="G88" s="1" t="s">
        <v>27</v>
      </c>
      <c r="H88" s="2">
        <v>45167</v>
      </c>
      <c r="I88" s="3">
        <v>35717.85</v>
      </c>
      <c r="J88" s="4">
        <v>23</v>
      </c>
      <c r="K88" s="5" t="s">
        <v>28</v>
      </c>
    </row>
    <row r="89" spans="5:11" x14ac:dyDescent="0.25">
      <c r="E89" s="1" t="s">
        <v>33</v>
      </c>
      <c r="F89" s="1" t="s">
        <v>22</v>
      </c>
      <c r="G89" s="1" t="s">
        <v>40</v>
      </c>
      <c r="H89" s="2">
        <v>45016</v>
      </c>
      <c r="I89" s="3">
        <v>703627.05</v>
      </c>
      <c r="J89" s="4">
        <v>629</v>
      </c>
      <c r="K89" s="5" t="s">
        <v>10</v>
      </c>
    </row>
    <row r="90" spans="5:11" x14ac:dyDescent="0.25">
      <c r="E90" s="1" t="s">
        <v>13</v>
      </c>
      <c r="F90" s="1" t="s">
        <v>19</v>
      </c>
      <c r="G90" s="1" t="s">
        <v>27</v>
      </c>
      <c r="H90" s="2">
        <v>45140</v>
      </c>
      <c r="I90" s="3">
        <v>177709.42</v>
      </c>
      <c r="J90" s="4">
        <v>134</v>
      </c>
      <c r="K90" s="5" t="s">
        <v>21</v>
      </c>
    </row>
    <row r="91" spans="5:11" x14ac:dyDescent="0.25">
      <c r="E91" s="1" t="s">
        <v>25</v>
      </c>
      <c r="F91" s="1" t="s">
        <v>14</v>
      </c>
      <c r="G91" s="1" t="s">
        <v>9</v>
      </c>
      <c r="H91" s="2">
        <v>44984</v>
      </c>
      <c r="I91" s="3">
        <v>523952.1</v>
      </c>
      <c r="J91" s="4">
        <v>694</v>
      </c>
      <c r="K91" s="5" t="s">
        <v>10</v>
      </c>
    </row>
    <row r="92" spans="5:11" x14ac:dyDescent="0.25">
      <c r="E92" s="1" t="s">
        <v>18</v>
      </c>
      <c r="F92" s="1" t="s">
        <v>32</v>
      </c>
      <c r="G92" s="1" t="s">
        <v>37</v>
      </c>
      <c r="H92" s="2">
        <v>45055</v>
      </c>
      <c r="I92" s="3">
        <v>65991.240000000005</v>
      </c>
      <c r="J92" s="4">
        <v>83</v>
      </c>
      <c r="K92" s="5" t="s">
        <v>21</v>
      </c>
    </row>
    <row r="93" spans="5:11" x14ac:dyDescent="0.25">
      <c r="E93" s="1" t="s">
        <v>18</v>
      </c>
      <c r="F93" s="1" t="s">
        <v>19</v>
      </c>
      <c r="G93" s="1" t="s">
        <v>38</v>
      </c>
      <c r="H93" s="2">
        <v>45000</v>
      </c>
      <c r="I93" s="3">
        <v>793419.83</v>
      </c>
      <c r="J93" s="4">
        <v>520</v>
      </c>
      <c r="K93" s="5" t="s">
        <v>21</v>
      </c>
    </row>
    <row r="94" spans="5:11" x14ac:dyDescent="0.25">
      <c r="E94" s="1" t="s">
        <v>25</v>
      </c>
      <c r="F94" s="1" t="s">
        <v>16</v>
      </c>
      <c r="G94" s="1" t="s">
        <v>38</v>
      </c>
      <c r="H94" s="2">
        <v>45083</v>
      </c>
      <c r="I94" s="3">
        <v>856573.9</v>
      </c>
      <c r="J94" s="4">
        <v>739</v>
      </c>
      <c r="K94" s="5" t="s">
        <v>10</v>
      </c>
    </row>
    <row r="95" spans="5:11" x14ac:dyDescent="0.25">
      <c r="E95" s="1" t="s">
        <v>33</v>
      </c>
      <c r="F95" s="1" t="s">
        <v>19</v>
      </c>
      <c r="G95" s="1" t="s">
        <v>41</v>
      </c>
      <c r="H95" s="2">
        <v>44981</v>
      </c>
      <c r="I95" s="3">
        <v>401489.13</v>
      </c>
      <c r="J95" s="4">
        <v>241</v>
      </c>
      <c r="K95" s="5" t="s">
        <v>21</v>
      </c>
    </row>
    <row r="96" spans="5:11" x14ac:dyDescent="0.25">
      <c r="E96" s="1" t="s">
        <v>13</v>
      </c>
      <c r="F96" s="1" t="s">
        <v>39</v>
      </c>
      <c r="G96" s="1" t="s">
        <v>9</v>
      </c>
      <c r="H96" s="2">
        <v>44991</v>
      </c>
      <c r="I96" s="3">
        <v>843666.11</v>
      </c>
      <c r="J96" s="4">
        <v>541</v>
      </c>
      <c r="K96" s="5" t="s">
        <v>21</v>
      </c>
    </row>
    <row r="97" spans="5:11" x14ac:dyDescent="0.25">
      <c r="E97" s="1" t="s">
        <v>18</v>
      </c>
      <c r="F97" s="1" t="s">
        <v>36</v>
      </c>
      <c r="G97" s="1" t="s">
        <v>59</v>
      </c>
      <c r="H97" s="2">
        <v>45069</v>
      </c>
      <c r="I97" s="3">
        <v>333490.5</v>
      </c>
      <c r="J97" s="4">
        <v>189</v>
      </c>
      <c r="K97" s="5" t="s">
        <v>21</v>
      </c>
    </row>
    <row r="98" spans="5:11" x14ac:dyDescent="0.25">
      <c r="E98" s="1" t="s">
        <v>13</v>
      </c>
      <c r="F98" s="1" t="s">
        <v>14</v>
      </c>
      <c r="G98" s="1" t="s">
        <v>40</v>
      </c>
      <c r="H98" s="2">
        <v>45062</v>
      </c>
      <c r="I98" s="3">
        <v>961.24</v>
      </c>
      <c r="J98" s="4">
        <v>2</v>
      </c>
      <c r="K98" s="5" t="s">
        <v>10</v>
      </c>
    </row>
    <row r="99" spans="5:11" x14ac:dyDescent="0.25">
      <c r="E99" s="1" t="s">
        <v>18</v>
      </c>
      <c r="F99" s="1" t="s">
        <v>39</v>
      </c>
      <c r="G99" s="1" t="s">
        <v>23</v>
      </c>
      <c r="H99" s="2">
        <v>44949</v>
      </c>
      <c r="I99" s="3">
        <v>447412.14</v>
      </c>
      <c r="J99" s="4">
        <v>377</v>
      </c>
      <c r="K99" s="5" t="s">
        <v>21</v>
      </c>
    </row>
    <row r="100" spans="5:11" x14ac:dyDescent="0.25">
      <c r="E100" s="1" t="s">
        <v>18</v>
      </c>
      <c r="F100" s="1" t="s">
        <v>29</v>
      </c>
      <c r="G100" s="1" t="s">
        <v>47</v>
      </c>
      <c r="H100" s="2">
        <v>44977</v>
      </c>
      <c r="I100" s="3">
        <v>284238.99</v>
      </c>
      <c r="J100" s="4">
        <v>233</v>
      </c>
      <c r="K100" s="5" t="s">
        <v>10</v>
      </c>
    </row>
    <row r="101" spans="5:11" x14ac:dyDescent="0.25">
      <c r="E101" s="1" t="s">
        <v>25</v>
      </c>
      <c r="F101" s="1" t="s">
        <v>34</v>
      </c>
      <c r="G101" s="1" t="s">
        <v>12</v>
      </c>
      <c r="H101" s="2">
        <v>44953</v>
      </c>
      <c r="I101" s="3">
        <v>306077.45</v>
      </c>
      <c r="J101" s="4">
        <v>440</v>
      </c>
      <c r="K101" s="5" t="s">
        <v>21</v>
      </c>
    </row>
    <row r="102" spans="5:11" x14ac:dyDescent="0.25">
      <c r="E102" s="1" t="s">
        <v>33</v>
      </c>
      <c r="F102" s="1" t="s">
        <v>58</v>
      </c>
      <c r="G102" s="1" t="s">
        <v>27</v>
      </c>
      <c r="H102" s="2">
        <v>44944</v>
      </c>
      <c r="I102" s="3">
        <v>32766.3</v>
      </c>
      <c r="J102" s="4">
        <v>41</v>
      </c>
      <c r="K102" s="5" t="s">
        <v>21</v>
      </c>
    </row>
    <row r="103" spans="5:11" x14ac:dyDescent="0.25">
      <c r="E103" s="1" t="s">
        <v>25</v>
      </c>
      <c r="F103" s="1" t="s">
        <v>46</v>
      </c>
      <c r="G103" s="1" t="s">
        <v>56</v>
      </c>
      <c r="H103" s="2">
        <v>45072</v>
      </c>
      <c r="I103" s="3">
        <v>96226.06</v>
      </c>
      <c r="J103" s="4">
        <v>76</v>
      </c>
      <c r="K103" s="5" t="s">
        <v>28</v>
      </c>
    </row>
    <row r="104" spans="5:11" x14ac:dyDescent="0.25">
      <c r="E104" s="1" t="s">
        <v>7</v>
      </c>
      <c r="F104" s="1" t="s">
        <v>39</v>
      </c>
      <c r="G104" s="1" t="s">
        <v>35</v>
      </c>
      <c r="H104" s="2">
        <v>45104</v>
      </c>
      <c r="I104" s="3">
        <v>334880.7</v>
      </c>
      <c r="J104" s="4">
        <v>244</v>
      </c>
      <c r="K104" s="5" t="s">
        <v>21</v>
      </c>
    </row>
    <row r="105" spans="5:11" x14ac:dyDescent="0.25">
      <c r="E105" s="1" t="s">
        <v>13</v>
      </c>
      <c r="F105" s="1" t="s">
        <v>14</v>
      </c>
      <c r="G105" s="1" t="s">
        <v>52</v>
      </c>
      <c r="H105" s="2">
        <v>45168</v>
      </c>
      <c r="I105" s="3">
        <v>29598.38</v>
      </c>
      <c r="J105" s="4">
        <v>34</v>
      </c>
      <c r="K105" s="5" t="s">
        <v>10</v>
      </c>
    </row>
    <row r="106" spans="5:11" x14ac:dyDescent="0.25">
      <c r="E106" s="1" t="s">
        <v>7</v>
      </c>
      <c r="F106" s="1" t="s">
        <v>8</v>
      </c>
      <c r="G106" s="1" t="s">
        <v>12</v>
      </c>
      <c r="H106" s="2">
        <v>45135</v>
      </c>
      <c r="I106" s="3">
        <v>1463424.48</v>
      </c>
      <c r="J106" s="4">
        <v>984</v>
      </c>
      <c r="K106" s="5" t="s">
        <v>10</v>
      </c>
    </row>
    <row r="107" spans="5:11" x14ac:dyDescent="0.25">
      <c r="E107" s="1" t="s">
        <v>18</v>
      </c>
      <c r="F107" s="1" t="s">
        <v>58</v>
      </c>
      <c r="G107" s="1" t="s">
        <v>44</v>
      </c>
      <c r="H107" s="2">
        <v>44960</v>
      </c>
      <c r="I107" s="3">
        <v>862066.8</v>
      </c>
      <c r="J107" s="4">
        <v>1134</v>
      </c>
      <c r="K107" s="5" t="s">
        <v>21</v>
      </c>
    </row>
    <row r="108" spans="5:11" x14ac:dyDescent="0.25">
      <c r="E108" s="1" t="s">
        <v>18</v>
      </c>
      <c r="F108" s="1" t="s">
        <v>42</v>
      </c>
      <c r="G108" s="1" t="s">
        <v>50</v>
      </c>
      <c r="H108" s="2">
        <v>44959</v>
      </c>
      <c r="I108" s="3">
        <v>180498.5</v>
      </c>
      <c r="J108" s="4">
        <v>228</v>
      </c>
      <c r="K108" s="5" t="s">
        <v>28</v>
      </c>
    </row>
    <row r="109" spans="5:11" x14ac:dyDescent="0.25">
      <c r="E109" s="1" t="s">
        <v>18</v>
      </c>
      <c r="F109" s="1" t="s">
        <v>8</v>
      </c>
      <c r="G109" s="1" t="s">
        <v>9</v>
      </c>
      <c r="H109" s="2">
        <v>45006</v>
      </c>
      <c r="I109" s="3">
        <v>176459.85</v>
      </c>
      <c r="J109" s="4">
        <v>109</v>
      </c>
      <c r="K109" s="5" t="s">
        <v>10</v>
      </c>
    </row>
    <row r="110" spans="5:11" x14ac:dyDescent="0.25">
      <c r="E110" s="1" t="s">
        <v>13</v>
      </c>
      <c r="F110" s="1" t="s">
        <v>32</v>
      </c>
      <c r="G110" s="1" t="s">
        <v>12</v>
      </c>
      <c r="H110" s="2">
        <v>45034</v>
      </c>
      <c r="I110" s="3">
        <v>18270</v>
      </c>
      <c r="J110" s="4">
        <v>18</v>
      </c>
      <c r="K110" s="5" t="s">
        <v>21</v>
      </c>
    </row>
    <row r="111" spans="5:11" x14ac:dyDescent="0.25">
      <c r="E111" s="1" t="s">
        <v>7</v>
      </c>
      <c r="F111" s="1" t="s">
        <v>11</v>
      </c>
      <c r="G111" s="1" t="s">
        <v>41</v>
      </c>
      <c r="H111" s="2">
        <v>45160</v>
      </c>
      <c r="I111" s="3">
        <v>274533</v>
      </c>
      <c r="J111" s="4">
        <v>357</v>
      </c>
      <c r="K111" s="5" t="s">
        <v>10</v>
      </c>
    </row>
    <row r="112" spans="5:11" x14ac:dyDescent="0.25">
      <c r="E112" s="1" t="s">
        <v>13</v>
      </c>
      <c r="F112" s="1" t="s">
        <v>43</v>
      </c>
      <c r="G112" s="1" t="s">
        <v>20</v>
      </c>
      <c r="H112" s="2">
        <v>44981</v>
      </c>
      <c r="I112" s="3">
        <v>506429.7</v>
      </c>
      <c r="J112" s="4">
        <v>461</v>
      </c>
      <c r="K112" s="5" t="s">
        <v>10</v>
      </c>
    </row>
    <row r="113" spans="5:11" x14ac:dyDescent="0.25">
      <c r="E113" s="1" t="s">
        <v>13</v>
      </c>
      <c r="F113" s="1" t="s">
        <v>16</v>
      </c>
      <c r="G113" s="1" t="s">
        <v>31</v>
      </c>
      <c r="H113" s="2">
        <v>44977</v>
      </c>
      <c r="I113" s="3">
        <v>372997.24</v>
      </c>
      <c r="J113" s="4">
        <v>405</v>
      </c>
      <c r="K113" s="5" t="s">
        <v>10</v>
      </c>
    </row>
    <row r="114" spans="5:11" x14ac:dyDescent="0.25">
      <c r="E114" s="1" t="s">
        <v>25</v>
      </c>
      <c r="F114" s="1" t="s">
        <v>60</v>
      </c>
      <c r="G114" s="1" t="s">
        <v>30</v>
      </c>
      <c r="H114" s="2">
        <v>44953</v>
      </c>
      <c r="I114" s="3">
        <v>592536</v>
      </c>
      <c r="J114" s="4">
        <v>495</v>
      </c>
      <c r="K114" s="5" t="s">
        <v>10</v>
      </c>
    </row>
    <row r="115" spans="5:11" x14ac:dyDescent="0.25">
      <c r="E115" s="1" t="s">
        <v>25</v>
      </c>
      <c r="F115" s="1" t="s">
        <v>26</v>
      </c>
      <c r="G115" s="1" t="s">
        <v>52</v>
      </c>
      <c r="H115" s="2">
        <v>45027</v>
      </c>
      <c r="I115" s="3">
        <v>971989.2</v>
      </c>
      <c r="J115" s="4">
        <v>542</v>
      </c>
      <c r="K115" s="5" t="s">
        <v>28</v>
      </c>
    </row>
    <row r="116" spans="5:11" x14ac:dyDescent="0.25">
      <c r="E116" s="1" t="s">
        <v>15</v>
      </c>
      <c r="F116" s="1" t="s">
        <v>34</v>
      </c>
      <c r="G116" s="1" t="s">
        <v>37</v>
      </c>
      <c r="H116" s="2">
        <v>44946</v>
      </c>
      <c r="I116" s="3">
        <v>77231.070000000007</v>
      </c>
      <c r="J116" s="4">
        <v>102</v>
      </c>
      <c r="K116" s="5" t="s">
        <v>21</v>
      </c>
    </row>
    <row r="117" spans="5:11" x14ac:dyDescent="0.25">
      <c r="E117" s="1" t="s">
        <v>15</v>
      </c>
      <c r="F117" s="1" t="s">
        <v>42</v>
      </c>
      <c r="G117" s="1" t="s">
        <v>56</v>
      </c>
      <c r="H117" s="2">
        <v>45061</v>
      </c>
      <c r="I117" s="3">
        <v>446714.94</v>
      </c>
      <c r="J117" s="4">
        <v>484</v>
      </c>
      <c r="K117" s="5" t="s">
        <v>28</v>
      </c>
    </row>
    <row r="118" spans="5:11" x14ac:dyDescent="0.25">
      <c r="E118" s="1" t="s">
        <v>18</v>
      </c>
      <c r="F118" s="1" t="s">
        <v>36</v>
      </c>
      <c r="G118" s="1" t="s">
        <v>44</v>
      </c>
      <c r="H118" s="2">
        <v>44986</v>
      </c>
      <c r="I118" s="3">
        <v>42304.639999999999</v>
      </c>
      <c r="J118" s="4">
        <v>26</v>
      </c>
      <c r="K118" s="5" t="s">
        <v>21</v>
      </c>
    </row>
    <row r="119" spans="5:11" x14ac:dyDescent="0.25">
      <c r="E119" s="1" t="s">
        <v>33</v>
      </c>
      <c r="F119" s="1" t="s">
        <v>32</v>
      </c>
      <c r="G119" s="1" t="s">
        <v>30</v>
      </c>
      <c r="H119" s="2">
        <v>44995</v>
      </c>
      <c r="I119" s="3">
        <v>463512.14</v>
      </c>
      <c r="J119" s="4">
        <v>588</v>
      </c>
      <c r="K119" s="5" t="s">
        <v>21</v>
      </c>
    </row>
    <row r="120" spans="5:11" x14ac:dyDescent="0.25">
      <c r="E120" s="1" t="s">
        <v>15</v>
      </c>
      <c r="F120" s="1" t="s">
        <v>36</v>
      </c>
      <c r="G120" s="1" t="s">
        <v>37</v>
      </c>
      <c r="H120" s="2">
        <v>44964</v>
      </c>
      <c r="I120" s="3">
        <v>588624.26</v>
      </c>
      <c r="J120" s="4">
        <v>310</v>
      </c>
      <c r="K120" s="5" t="s">
        <v>21</v>
      </c>
    </row>
    <row r="121" spans="5:11" x14ac:dyDescent="0.25">
      <c r="E121" s="1" t="s">
        <v>18</v>
      </c>
      <c r="F121" s="1" t="s">
        <v>42</v>
      </c>
      <c r="G121" s="1" t="s">
        <v>54</v>
      </c>
      <c r="H121" s="2">
        <v>45026</v>
      </c>
      <c r="I121" s="3">
        <v>313721.52</v>
      </c>
      <c r="J121" s="4">
        <v>412</v>
      </c>
      <c r="K121" s="5" t="s">
        <v>28</v>
      </c>
    </row>
    <row r="122" spans="5:11" x14ac:dyDescent="0.25">
      <c r="E122" s="1" t="s">
        <v>13</v>
      </c>
      <c r="F122" s="1" t="s">
        <v>8</v>
      </c>
      <c r="G122" s="1" t="s">
        <v>49</v>
      </c>
      <c r="H122" s="2">
        <v>45168</v>
      </c>
      <c r="I122" s="3">
        <v>172659.20000000001</v>
      </c>
      <c r="J122" s="4">
        <v>107</v>
      </c>
      <c r="K122" s="5" t="s">
        <v>10</v>
      </c>
    </row>
    <row r="123" spans="5:11" x14ac:dyDescent="0.25">
      <c r="E123" s="1" t="s">
        <v>13</v>
      </c>
      <c r="F123" s="1" t="s">
        <v>19</v>
      </c>
      <c r="G123" s="1" t="s">
        <v>41</v>
      </c>
      <c r="H123" s="2">
        <v>45099</v>
      </c>
      <c r="I123" s="3">
        <v>185096.45</v>
      </c>
      <c r="J123" s="4">
        <v>123</v>
      </c>
      <c r="K123" s="5" t="s">
        <v>21</v>
      </c>
    </row>
    <row r="124" spans="5:11" x14ac:dyDescent="0.25">
      <c r="E124" s="1" t="s">
        <v>7</v>
      </c>
      <c r="F124" s="1" t="s">
        <v>22</v>
      </c>
      <c r="G124" s="1" t="s">
        <v>38</v>
      </c>
      <c r="H124" s="2">
        <v>45061</v>
      </c>
      <c r="I124" s="3">
        <v>524218.8</v>
      </c>
      <c r="J124" s="4">
        <v>595</v>
      </c>
      <c r="K124" s="5" t="s">
        <v>10</v>
      </c>
    </row>
    <row r="125" spans="5:11" x14ac:dyDescent="0.25">
      <c r="E125" s="1" t="s">
        <v>18</v>
      </c>
      <c r="F125" s="1" t="s">
        <v>19</v>
      </c>
      <c r="G125" s="1" t="s">
        <v>54</v>
      </c>
      <c r="H125" s="2">
        <v>45167</v>
      </c>
      <c r="I125" s="3">
        <v>361751.67</v>
      </c>
      <c r="J125" s="4">
        <v>269</v>
      </c>
      <c r="K125" s="5" t="s">
        <v>21</v>
      </c>
    </row>
    <row r="126" spans="5:11" x14ac:dyDescent="0.25">
      <c r="E126" s="1" t="s">
        <v>25</v>
      </c>
      <c r="F126" s="1" t="s">
        <v>14</v>
      </c>
      <c r="G126" s="1" t="s">
        <v>37</v>
      </c>
      <c r="H126" s="2">
        <v>45142</v>
      </c>
      <c r="I126" s="3">
        <v>306091.8</v>
      </c>
      <c r="J126" s="4">
        <v>306</v>
      </c>
      <c r="K126" s="5" t="s">
        <v>10</v>
      </c>
    </row>
    <row r="127" spans="5:11" x14ac:dyDescent="0.25">
      <c r="E127" s="1" t="s">
        <v>15</v>
      </c>
      <c r="F127" s="1" t="s">
        <v>16</v>
      </c>
      <c r="G127" s="1" t="s">
        <v>38</v>
      </c>
      <c r="H127" s="2">
        <v>45169</v>
      </c>
      <c r="I127" s="3">
        <v>360977.12</v>
      </c>
      <c r="J127" s="4">
        <v>328</v>
      </c>
      <c r="K127" s="5" t="s">
        <v>10</v>
      </c>
    </row>
    <row r="128" spans="5:11" x14ac:dyDescent="0.25">
      <c r="E128" s="1" t="s">
        <v>15</v>
      </c>
      <c r="F128" s="1" t="s">
        <v>36</v>
      </c>
      <c r="G128" s="1" t="s">
        <v>9</v>
      </c>
      <c r="H128" s="2">
        <v>45070</v>
      </c>
      <c r="I128" s="3">
        <v>391623.67999999999</v>
      </c>
      <c r="J128" s="4">
        <v>220</v>
      </c>
      <c r="K128" s="5" t="s">
        <v>21</v>
      </c>
    </row>
    <row r="129" spans="5:11" x14ac:dyDescent="0.25">
      <c r="E129" s="1" t="s">
        <v>33</v>
      </c>
      <c r="F129" s="1" t="s">
        <v>11</v>
      </c>
      <c r="G129" s="1" t="s">
        <v>49</v>
      </c>
      <c r="H129" s="2">
        <v>45169</v>
      </c>
      <c r="I129" s="3">
        <v>409355.1</v>
      </c>
      <c r="J129" s="4">
        <v>636</v>
      </c>
      <c r="K129" s="5" t="s">
        <v>10</v>
      </c>
    </row>
    <row r="130" spans="5:11" x14ac:dyDescent="0.25">
      <c r="E130" s="1" t="s">
        <v>13</v>
      </c>
      <c r="F130" s="1" t="s">
        <v>45</v>
      </c>
      <c r="G130" s="1" t="s">
        <v>41</v>
      </c>
      <c r="H130" s="2">
        <v>45040</v>
      </c>
      <c r="I130" s="3">
        <v>115854.76</v>
      </c>
      <c r="J130" s="4">
        <v>87</v>
      </c>
      <c r="K130" s="5" t="s">
        <v>28</v>
      </c>
    </row>
    <row r="131" spans="5:11" x14ac:dyDescent="0.25">
      <c r="E131" s="1" t="s">
        <v>13</v>
      </c>
      <c r="F131" s="1" t="s">
        <v>53</v>
      </c>
      <c r="G131" s="1" t="s">
        <v>50</v>
      </c>
      <c r="H131" s="2">
        <v>45120</v>
      </c>
      <c r="I131" s="3">
        <v>10046.82</v>
      </c>
      <c r="J131" s="4">
        <v>6</v>
      </c>
      <c r="K131" s="5" t="s">
        <v>10</v>
      </c>
    </row>
    <row r="132" spans="5:11" x14ac:dyDescent="0.25">
      <c r="E132" s="1" t="s">
        <v>15</v>
      </c>
      <c r="F132" s="1" t="s">
        <v>51</v>
      </c>
      <c r="G132" s="1" t="s">
        <v>37</v>
      </c>
      <c r="H132" s="2">
        <v>44964</v>
      </c>
      <c r="I132" s="3">
        <v>324001.3</v>
      </c>
      <c r="J132" s="4">
        <v>302</v>
      </c>
      <c r="K132" s="5" t="s">
        <v>10</v>
      </c>
    </row>
    <row r="133" spans="5:11" x14ac:dyDescent="0.25">
      <c r="E133" s="1" t="s">
        <v>15</v>
      </c>
      <c r="F133" s="1" t="s">
        <v>16</v>
      </c>
      <c r="G133" s="1" t="s">
        <v>9</v>
      </c>
      <c r="H133" s="2">
        <v>45134</v>
      </c>
      <c r="I133" s="3">
        <v>456763.37</v>
      </c>
      <c r="J133" s="4">
        <v>445</v>
      </c>
      <c r="K133" s="5" t="s">
        <v>10</v>
      </c>
    </row>
    <row r="134" spans="5:11" x14ac:dyDescent="0.25">
      <c r="E134" s="1" t="s">
        <v>18</v>
      </c>
      <c r="F134" s="1" t="s">
        <v>8</v>
      </c>
      <c r="G134" s="1" t="s">
        <v>27</v>
      </c>
      <c r="H134" s="2">
        <v>45156</v>
      </c>
      <c r="I134" s="3">
        <v>244223.7</v>
      </c>
      <c r="J134" s="4">
        <v>163</v>
      </c>
      <c r="K134" s="5" t="s">
        <v>10</v>
      </c>
    </row>
    <row r="135" spans="5:11" x14ac:dyDescent="0.25">
      <c r="E135" s="1" t="s">
        <v>25</v>
      </c>
      <c r="F135" s="1" t="s">
        <v>42</v>
      </c>
      <c r="G135" s="1" t="s">
        <v>17</v>
      </c>
      <c r="H135" s="2">
        <v>45127</v>
      </c>
      <c r="I135" s="3">
        <v>739160.94</v>
      </c>
      <c r="J135" s="4">
        <v>873</v>
      </c>
      <c r="K135" s="5" t="s">
        <v>28</v>
      </c>
    </row>
    <row r="136" spans="5:11" x14ac:dyDescent="0.25">
      <c r="E136" s="1" t="s">
        <v>15</v>
      </c>
      <c r="F136" s="1" t="s">
        <v>14</v>
      </c>
      <c r="G136" s="1" t="s">
        <v>47</v>
      </c>
      <c r="H136" s="2">
        <v>45037</v>
      </c>
      <c r="I136" s="3">
        <v>227493</v>
      </c>
      <c r="J136" s="4">
        <v>315</v>
      </c>
      <c r="K136" s="5" t="s">
        <v>10</v>
      </c>
    </row>
    <row r="137" spans="5:11" x14ac:dyDescent="0.25">
      <c r="E137" s="1" t="s">
        <v>7</v>
      </c>
      <c r="F137" s="1" t="s">
        <v>36</v>
      </c>
      <c r="G137" s="1" t="s">
        <v>27</v>
      </c>
      <c r="H137" s="2">
        <v>45061</v>
      </c>
      <c r="I137" s="3">
        <v>320256.86</v>
      </c>
      <c r="J137" s="4">
        <v>203</v>
      </c>
      <c r="K137" s="5" t="s">
        <v>21</v>
      </c>
    </row>
    <row r="138" spans="5:11" x14ac:dyDescent="0.25">
      <c r="E138" s="1" t="s">
        <v>33</v>
      </c>
      <c r="F138" s="1" t="s">
        <v>34</v>
      </c>
      <c r="G138" s="1" t="s">
        <v>49</v>
      </c>
      <c r="H138" s="2">
        <v>44942</v>
      </c>
      <c r="I138" s="3">
        <v>57348.480000000003</v>
      </c>
      <c r="J138" s="4">
        <v>80</v>
      </c>
      <c r="K138" s="5" t="s">
        <v>21</v>
      </c>
    </row>
    <row r="139" spans="5:11" x14ac:dyDescent="0.25">
      <c r="E139" s="1" t="s">
        <v>7</v>
      </c>
      <c r="F139" s="1" t="s">
        <v>16</v>
      </c>
      <c r="G139" s="1" t="s">
        <v>47</v>
      </c>
      <c r="H139" s="2">
        <v>44979</v>
      </c>
      <c r="I139" s="3">
        <v>943208.35</v>
      </c>
      <c r="J139" s="4">
        <v>989</v>
      </c>
      <c r="K139" s="5" t="s">
        <v>10</v>
      </c>
    </row>
    <row r="140" spans="5:11" x14ac:dyDescent="0.25">
      <c r="E140" s="1" t="s">
        <v>33</v>
      </c>
      <c r="F140" s="1" t="s">
        <v>42</v>
      </c>
      <c r="G140" s="1" t="s">
        <v>27</v>
      </c>
      <c r="H140" s="2">
        <v>45125</v>
      </c>
      <c r="I140" s="3">
        <v>405548.43</v>
      </c>
      <c r="J140" s="4">
        <v>560</v>
      </c>
      <c r="K140" s="5" t="s">
        <v>28</v>
      </c>
    </row>
    <row r="141" spans="5:11" x14ac:dyDescent="0.25">
      <c r="E141" s="1" t="s">
        <v>15</v>
      </c>
      <c r="F141" s="1" t="s">
        <v>53</v>
      </c>
      <c r="G141" s="1" t="s">
        <v>59</v>
      </c>
      <c r="H141" s="2">
        <v>45090</v>
      </c>
      <c r="I141" s="3">
        <v>170955.54</v>
      </c>
      <c r="J141" s="4">
        <v>96</v>
      </c>
      <c r="K141" s="5" t="s">
        <v>10</v>
      </c>
    </row>
    <row r="142" spans="5:11" x14ac:dyDescent="0.25">
      <c r="E142" s="1" t="s">
        <v>25</v>
      </c>
      <c r="F142" s="1" t="s">
        <v>8</v>
      </c>
      <c r="G142" s="1" t="s">
        <v>24</v>
      </c>
      <c r="H142" s="2">
        <v>45142</v>
      </c>
      <c r="I142" s="3">
        <v>235710.72</v>
      </c>
      <c r="J142" s="4">
        <v>148</v>
      </c>
      <c r="K142" s="5" t="s">
        <v>10</v>
      </c>
    </row>
    <row r="143" spans="5:11" x14ac:dyDescent="0.25">
      <c r="E143" s="1" t="s">
        <v>18</v>
      </c>
      <c r="F143" s="1" t="s">
        <v>22</v>
      </c>
      <c r="G143" s="1" t="s">
        <v>12</v>
      </c>
      <c r="H143" s="2">
        <v>45131</v>
      </c>
      <c r="I143" s="3">
        <v>486486.7</v>
      </c>
      <c r="J143" s="4">
        <v>431</v>
      </c>
      <c r="K143" s="5" t="s">
        <v>10</v>
      </c>
    </row>
    <row r="144" spans="5:11" x14ac:dyDescent="0.25">
      <c r="E144" s="1" t="s">
        <v>33</v>
      </c>
      <c r="F144" s="1" t="s">
        <v>19</v>
      </c>
      <c r="G144" s="1" t="s">
        <v>38</v>
      </c>
      <c r="H144" s="2">
        <v>45125</v>
      </c>
      <c r="I144" s="3">
        <v>572360.88</v>
      </c>
      <c r="J144" s="4">
        <v>359</v>
      </c>
      <c r="K144" s="5" t="s">
        <v>21</v>
      </c>
    </row>
    <row r="145" spans="5:11" x14ac:dyDescent="0.25">
      <c r="E145" s="1" t="s">
        <v>15</v>
      </c>
      <c r="F145" s="1" t="s">
        <v>8</v>
      </c>
      <c r="G145" s="1" t="s">
        <v>52</v>
      </c>
      <c r="H145" s="2">
        <v>44995</v>
      </c>
      <c r="I145" s="3">
        <v>157110.24</v>
      </c>
      <c r="J145" s="4">
        <v>102</v>
      </c>
      <c r="K145" s="5" t="s">
        <v>10</v>
      </c>
    </row>
    <row r="146" spans="5:11" x14ac:dyDescent="0.25">
      <c r="E146" s="1" t="s">
        <v>7</v>
      </c>
      <c r="F146" s="1" t="s">
        <v>36</v>
      </c>
      <c r="G146" s="1" t="s">
        <v>38</v>
      </c>
      <c r="H146" s="2">
        <v>45012</v>
      </c>
      <c r="I146" s="3">
        <v>204794.52</v>
      </c>
      <c r="J146" s="4">
        <v>119</v>
      </c>
      <c r="K146" s="5" t="s">
        <v>21</v>
      </c>
    </row>
    <row r="147" spans="5:11" x14ac:dyDescent="0.25">
      <c r="E147" s="1" t="s">
        <v>7</v>
      </c>
      <c r="F147" s="1" t="s">
        <v>51</v>
      </c>
      <c r="G147" s="1" t="s">
        <v>35</v>
      </c>
      <c r="H147" s="2">
        <v>45034</v>
      </c>
      <c r="I147" s="3">
        <v>175920.43</v>
      </c>
      <c r="J147" s="4">
        <v>175</v>
      </c>
      <c r="K147" s="5" t="s">
        <v>10</v>
      </c>
    </row>
    <row r="148" spans="5:11" x14ac:dyDescent="0.25">
      <c r="E148" s="1" t="s">
        <v>33</v>
      </c>
      <c r="F148" s="1" t="s">
        <v>29</v>
      </c>
      <c r="G148" s="1" t="s">
        <v>27</v>
      </c>
      <c r="H148" s="2">
        <v>44959</v>
      </c>
      <c r="I148" s="3">
        <v>1599841.04</v>
      </c>
      <c r="J148" s="4">
        <v>1528</v>
      </c>
      <c r="K148" s="5" t="s">
        <v>10</v>
      </c>
    </row>
    <row r="149" spans="5:11" x14ac:dyDescent="0.25">
      <c r="E149" s="1" t="s">
        <v>15</v>
      </c>
      <c r="F149" s="1" t="s">
        <v>60</v>
      </c>
      <c r="G149" s="1" t="s">
        <v>47</v>
      </c>
      <c r="H149" s="2">
        <v>44944</v>
      </c>
      <c r="I149" s="3">
        <v>960960</v>
      </c>
      <c r="J149" s="4">
        <v>791</v>
      </c>
      <c r="K149" s="5" t="s">
        <v>10</v>
      </c>
    </row>
    <row r="150" spans="5:11" x14ac:dyDescent="0.25">
      <c r="E150" s="1" t="s">
        <v>33</v>
      </c>
      <c r="F150" s="1" t="s">
        <v>60</v>
      </c>
      <c r="G150" s="1" t="s">
        <v>38</v>
      </c>
      <c r="H150" s="2">
        <v>45023</v>
      </c>
      <c r="I150" s="3">
        <v>902319.39</v>
      </c>
      <c r="J150" s="4">
        <v>601</v>
      </c>
      <c r="K150" s="5" t="s">
        <v>10</v>
      </c>
    </row>
    <row r="151" spans="5:11" x14ac:dyDescent="0.25">
      <c r="E151" s="1" t="s">
        <v>13</v>
      </c>
      <c r="F151" s="1" t="s">
        <v>42</v>
      </c>
      <c r="G151" s="1" t="s">
        <v>49</v>
      </c>
      <c r="H151" s="2">
        <v>44991</v>
      </c>
      <c r="I151" s="3">
        <v>6170.01</v>
      </c>
      <c r="J151" s="4">
        <v>8</v>
      </c>
      <c r="K151" s="5" t="s">
        <v>28</v>
      </c>
    </row>
    <row r="152" spans="5:11" x14ac:dyDescent="0.25">
      <c r="E152" s="1" t="s">
        <v>13</v>
      </c>
      <c r="F152" s="1" t="s">
        <v>51</v>
      </c>
      <c r="G152" s="1" t="s">
        <v>62</v>
      </c>
      <c r="H152" s="2">
        <v>45013</v>
      </c>
      <c r="I152" s="3">
        <v>278771.5</v>
      </c>
      <c r="J152" s="4">
        <v>288</v>
      </c>
      <c r="K152" s="5" t="s">
        <v>10</v>
      </c>
    </row>
    <row r="153" spans="5:11" x14ac:dyDescent="0.25">
      <c r="E153" s="1" t="s">
        <v>13</v>
      </c>
      <c r="F153" s="1" t="s">
        <v>11</v>
      </c>
      <c r="G153" s="1" t="s">
        <v>35</v>
      </c>
      <c r="H153" s="2">
        <v>45047</v>
      </c>
      <c r="I153" s="3">
        <v>773270.12</v>
      </c>
      <c r="J153" s="4">
        <v>1007</v>
      </c>
      <c r="K153" s="5" t="s">
        <v>10</v>
      </c>
    </row>
    <row r="154" spans="5:11" x14ac:dyDescent="0.25">
      <c r="E154" s="1" t="s">
        <v>18</v>
      </c>
      <c r="F154" s="1" t="s">
        <v>29</v>
      </c>
      <c r="G154" s="1" t="s">
        <v>41</v>
      </c>
      <c r="H154" s="2">
        <v>45159</v>
      </c>
      <c r="I154" s="3">
        <v>125965.98</v>
      </c>
      <c r="J154" s="4">
        <v>129</v>
      </c>
      <c r="K154" s="5" t="s">
        <v>10</v>
      </c>
    </row>
    <row r="155" spans="5:11" x14ac:dyDescent="0.25">
      <c r="E155" s="1" t="s">
        <v>13</v>
      </c>
      <c r="F155" s="1" t="s">
        <v>8</v>
      </c>
      <c r="G155" s="1" t="s">
        <v>17</v>
      </c>
      <c r="H155" s="2">
        <v>45120</v>
      </c>
      <c r="I155" s="3">
        <v>575321.25</v>
      </c>
      <c r="J155" s="4">
        <v>317</v>
      </c>
      <c r="K155" s="5" t="s">
        <v>10</v>
      </c>
    </row>
    <row r="156" spans="5:11" x14ac:dyDescent="0.25">
      <c r="E156" s="1" t="s">
        <v>13</v>
      </c>
      <c r="F156" s="1" t="s">
        <v>8</v>
      </c>
      <c r="G156" s="1" t="s">
        <v>55</v>
      </c>
      <c r="H156" s="2">
        <v>45029</v>
      </c>
      <c r="I156" s="3">
        <v>548399.04</v>
      </c>
      <c r="J156" s="4">
        <v>345</v>
      </c>
      <c r="K156" s="5" t="s">
        <v>10</v>
      </c>
    </row>
    <row r="157" spans="5:11" x14ac:dyDescent="0.25">
      <c r="E157" s="1" t="s">
        <v>25</v>
      </c>
      <c r="F157" s="1" t="s">
        <v>22</v>
      </c>
      <c r="G157" s="1" t="s">
        <v>20</v>
      </c>
      <c r="H157" s="2">
        <v>45002</v>
      </c>
      <c r="I157" s="3">
        <v>197089.76</v>
      </c>
      <c r="J157" s="4">
        <v>215</v>
      </c>
      <c r="K157" s="5" t="s">
        <v>10</v>
      </c>
    </row>
    <row r="158" spans="5:11" x14ac:dyDescent="0.25">
      <c r="E158" s="1" t="s">
        <v>7</v>
      </c>
      <c r="F158" s="1" t="s">
        <v>26</v>
      </c>
      <c r="G158" s="1" t="s">
        <v>40</v>
      </c>
      <c r="H158" s="2">
        <v>44939</v>
      </c>
      <c r="I158" s="3">
        <v>85412.88</v>
      </c>
      <c r="J158" s="4">
        <v>49</v>
      </c>
      <c r="K158" s="5" t="s">
        <v>28</v>
      </c>
    </row>
    <row r="159" spans="5:11" x14ac:dyDescent="0.25">
      <c r="E159" s="1" t="s">
        <v>25</v>
      </c>
      <c r="F159" s="1" t="s">
        <v>11</v>
      </c>
      <c r="G159" s="1" t="s">
        <v>9</v>
      </c>
      <c r="H159" s="2">
        <v>44936</v>
      </c>
      <c r="I159" s="3">
        <v>395231.76</v>
      </c>
      <c r="J159" s="4">
        <v>792</v>
      </c>
      <c r="K159" s="5" t="s">
        <v>10</v>
      </c>
    </row>
    <row r="160" spans="5:11" x14ac:dyDescent="0.25">
      <c r="E160" s="1" t="s">
        <v>18</v>
      </c>
      <c r="F160" s="1" t="s">
        <v>58</v>
      </c>
      <c r="G160" s="1" t="s">
        <v>40</v>
      </c>
      <c r="H160" s="2">
        <v>45096</v>
      </c>
      <c r="I160" s="3">
        <v>63648.62</v>
      </c>
      <c r="J160" s="4">
        <v>86</v>
      </c>
      <c r="K160" s="5" t="s">
        <v>21</v>
      </c>
    </row>
    <row r="161" spans="5:11" x14ac:dyDescent="0.25">
      <c r="E161" s="1" t="s">
        <v>13</v>
      </c>
      <c r="F161" s="1" t="s">
        <v>11</v>
      </c>
      <c r="G161" s="1" t="s">
        <v>61</v>
      </c>
      <c r="H161" s="2">
        <v>45033</v>
      </c>
      <c r="I161" s="3">
        <v>262749.96999999997</v>
      </c>
      <c r="J161" s="4">
        <v>367</v>
      </c>
      <c r="K161" s="5" t="s">
        <v>10</v>
      </c>
    </row>
    <row r="162" spans="5:11" x14ac:dyDescent="0.25">
      <c r="E162" s="1" t="s">
        <v>33</v>
      </c>
      <c r="F162" s="1" t="s">
        <v>45</v>
      </c>
      <c r="G162" s="1" t="s">
        <v>35</v>
      </c>
      <c r="H162" s="2">
        <v>45029</v>
      </c>
      <c r="I162" s="3">
        <v>22355.200000000001</v>
      </c>
      <c r="J162" s="4">
        <v>14</v>
      </c>
      <c r="K162" s="5" t="s">
        <v>28</v>
      </c>
    </row>
    <row r="163" spans="5:11" x14ac:dyDescent="0.25">
      <c r="E163" s="1" t="s">
        <v>18</v>
      </c>
      <c r="F163" s="1" t="s">
        <v>32</v>
      </c>
      <c r="G163" s="1" t="s">
        <v>52</v>
      </c>
      <c r="H163" s="2">
        <v>45071</v>
      </c>
      <c r="I163" s="3">
        <v>502183.5</v>
      </c>
      <c r="J163" s="4">
        <v>455</v>
      </c>
      <c r="K163" s="5" t="s">
        <v>21</v>
      </c>
    </row>
    <row r="164" spans="5:11" x14ac:dyDescent="0.25">
      <c r="E164" s="1" t="s">
        <v>7</v>
      </c>
      <c r="F164" s="1" t="s">
        <v>45</v>
      </c>
      <c r="G164" s="1" t="s">
        <v>56</v>
      </c>
      <c r="H164" s="2">
        <v>44951</v>
      </c>
      <c r="I164" s="3">
        <v>34696.9</v>
      </c>
      <c r="J164" s="4">
        <v>25</v>
      </c>
      <c r="K164" s="5" t="s">
        <v>28</v>
      </c>
    </row>
    <row r="165" spans="5:11" x14ac:dyDescent="0.25">
      <c r="E165" s="1" t="s">
        <v>18</v>
      </c>
      <c r="F165" s="1" t="s">
        <v>53</v>
      </c>
      <c r="G165" s="1" t="s">
        <v>35</v>
      </c>
      <c r="H165" s="2">
        <v>45016</v>
      </c>
      <c r="I165" s="3">
        <v>346251.78</v>
      </c>
      <c r="J165" s="4">
        <v>178</v>
      </c>
      <c r="K165" s="5" t="s">
        <v>10</v>
      </c>
    </row>
    <row r="166" spans="5:11" x14ac:dyDescent="0.25">
      <c r="E166" s="1" t="s">
        <v>15</v>
      </c>
      <c r="F166" s="1" t="s">
        <v>32</v>
      </c>
      <c r="G166" s="1" t="s">
        <v>41</v>
      </c>
      <c r="H166" s="2">
        <v>45012</v>
      </c>
      <c r="I166" s="3">
        <v>206783.35999999999</v>
      </c>
      <c r="J166" s="4">
        <v>202</v>
      </c>
      <c r="K166" s="5" t="s">
        <v>21</v>
      </c>
    </row>
    <row r="167" spans="5:11" x14ac:dyDescent="0.25">
      <c r="E167" s="1" t="s">
        <v>7</v>
      </c>
      <c r="F167" s="1" t="s">
        <v>45</v>
      </c>
      <c r="G167" s="1" t="s">
        <v>40</v>
      </c>
      <c r="H167" s="2">
        <v>44939</v>
      </c>
      <c r="I167" s="3">
        <v>712062.12</v>
      </c>
      <c r="J167" s="4">
        <v>458</v>
      </c>
      <c r="K167" s="5" t="s">
        <v>28</v>
      </c>
    </row>
    <row r="168" spans="5:11" x14ac:dyDescent="0.25">
      <c r="E168" s="1" t="s">
        <v>13</v>
      </c>
      <c r="F168" s="1" t="s">
        <v>51</v>
      </c>
      <c r="G168" s="1" t="s">
        <v>44</v>
      </c>
      <c r="H168" s="2">
        <v>45020</v>
      </c>
      <c r="I168" s="3">
        <v>292748.19</v>
      </c>
      <c r="J168" s="4">
        <v>271</v>
      </c>
      <c r="K168" s="5" t="s">
        <v>10</v>
      </c>
    </row>
    <row r="169" spans="5:11" x14ac:dyDescent="0.25">
      <c r="E169" s="1" t="s">
        <v>15</v>
      </c>
      <c r="F169" s="1" t="s">
        <v>8</v>
      </c>
      <c r="G169" s="1" t="s">
        <v>40</v>
      </c>
      <c r="H169" s="2">
        <v>44959</v>
      </c>
      <c r="I169" s="3">
        <v>84098.28</v>
      </c>
      <c r="J169" s="4">
        <v>51</v>
      </c>
      <c r="K169" s="5" t="s">
        <v>10</v>
      </c>
    </row>
    <row r="170" spans="5:11" x14ac:dyDescent="0.25">
      <c r="E170" s="1" t="s">
        <v>33</v>
      </c>
      <c r="F170" s="1" t="s">
        <v>16</v>
      </c>
      <c r="G170" s="1" t="s">
        <v>17</v>
      </c>
      <c r="H170" s="2">
        <v>45034</v>
      </c>
      <c r="I170" s="3">
        <v>90546.12</v>
      </c>
      <c r="J170" s="4">
        <v>102</v>
      </c>
      <c r="K170" s="5" t="s">
        <v>10</v>
      </c>
    </row>
    <row r="171" spans="5:11" x14ac:dyDescent="0.25">
      <c r="E171" s="1" t="s">
        <v>18</v>
      </c>
      <c r="F171" s="1" t="s">
        <v>19</v>
      </c>
      <c r="G171" s="1" t="s">
        <v>40</v>
      </c>
      <c r="H171" s="2">
        <v>45113</v>
      </c>
      <c r="I171" s="3">
        <v>279366.78000000003</v>
      </c>
      <c r="J171" s="4">
        <v>179</v>
      </c>
      <c r="K171" s="5" t="s">
        <v>21</v>
      </c>
    </row>
    <row r="172" spans="5:11" x14ac:dyDescent="0.25">
      <c r="E172" s="1" t="s">
        <v>18</v>
      </c>
      <c r="F172" s="1" t="s">
        <v>42</v>
      </c>
      <c r="G172" s="1" t="s">
        <v>55</v>
      </c>
      <c r="H172" s="2">
        <v>45098</v>
      </c>
      <c r="I172" s="3">
        <v>728697.48</v>
      </c>
      <c r="J172" s="4">
        <v>786</v>
      </c>
      <c r="K172" s="5" t="s">
        <v>28</v>
      </c>
    </row>
    <row r="173" spans="5:11" x14ac:dyDescent="0.25">
      <c r="E173" s="1" t="s">
        <v>13</v>
      </c>
      <c r="F173" s="1" t="s">
        <v>48</v>
      </c>
      <c r="G173" s="1" t="s">
        <v>49</v>
      </c>
      <c r="H173" s="2">
        <v>45139</v>
      </c>
      <c r="I173" s="3">
        <v>881957.44</v>
      </c>
      <c r="J173" s="4">
        <v>452</v>
      </c>
      <c r="K173" s="5" t="s">
        <v>10</v>
      </c>
    </row>
    <row r="174" spans="5:11" x14ac:dyDescent="0.25">
      <c r="E174" s="1" t="s">
        <v>15</v>
      </c>
      <c r="F174" s="1" t="s">
        <v>60</v>
      </c>
      <c r="G174" s="1" t="s">
        <v>56</v>
      </c>
      <c r="H174" s="2">
        <v>44958</v>
      </c>
      <c r="I174" s="3">
        <v>962579.1</v>
      </c>
      <c r="J174" s="4">
        <v>620</v>
      </c>
      <c r="K174" s="5" t="s">
        <v>10</v>
      </c>
    </row>
    <row r="175" spans="5:11" x14ac:dyDescent="0.25">
      <c r="E175" s="1" t="s">
        <v>13</v>
      </c>
      <c r="F175" s="1" t="s">
        <v>48</v>
      </c>
      <c r="G175" s="1" t="s">
        <v>37</v>
      </c>
      <c r="H175" s="2">
        <v>45051</v>
      </c>
      <c r="I175" s="3">
        <v>93545.76</v>
      </c>
      <c r="J175" s="4">
        <v>48</v>
      </c>
      <c r="K175" s="5" t="s">
        <v>10</v>
      </c>
    </row>
    <row r="176" spans="5:11" x14ac:dyDescent="0.25">
      <c r="E176" s="1" t="s">
        <v>7</v>
      </c>
      <c r="F176" s="1" t="s">
        <v>19</v>
      </c>
      <c r="G176" s="1" t="s">
        <v>23</v>
      </c>
      <c r="H176" s="2">
        <v>44993</v>
      </c>
      <c r="I176" s="3">
        <v>797364.4</v>
      </c>
      <c r="J176" s="4">
        <v>538</v>
      </c>
      <c r="K176" s="5" t="s">
        <v>21</v>
      </c>
    </row>
    <row r="177" spans="5:11" x14ac:dyDescent="0.25">
      <c r="E177" s="1" t="s">
        <v>13</v>
      </c>
      <c r="F177" s="1" t="s">
        <v>45</v>
      </c>
      <c r="G177" s="1" t="s">
        <v>20</v>
      </c>
      <c r="H177" s="2">
        <v>44935</v>
      </c>
      <c r="I177" s="3">
        <v>351786.96</v>
      </c>
      <c r="J177" s="4">
        <v>220</v>
      </c>
      <c r="K177" s="5" t="s">
        <v>28</v>
      </c>
    </row>
    <row r="178" spans="5:11" x14ac:dyDescent="0.25">
      <c r="E178" s="1" t="s">
        <v>25</v>
      </c>
      <c r="F178" s="1" t="s">
        <v>19</v>
      </c>
      <c r="G178" s="1" t="s">
        <v>62</v>
      </c>
      <c r="H178" s="2">
        <v>45014</v>
      </c>
      <c r="I178" s="3">
        <v>332531.57</v>
      </c>
      <c r="J178" s="4">
        <v>214</v>
      </c>
      <c r="K178" s="5" t="s">
        <v>21</v>
      </c>
    </row>
    <row r="179" spans="5:11" x14ac:dyDescent="0.25">
      <c r="E179" s="1" t="s">
        <v>15</v>
      </c>
      <c r="F179" s="1" t="s">
        <v>43</v>
      </c>
      <c r="G179" s="1" t="s">
        <v>27</v>
      </c>
      <c r="H179" s="2">
        <v>44944</v>
      </c>
      <c r="I179" s="3">
        <v>697483.64</v>
      </c>
      <c r="J179" s="4">
        <v>553</v>
      </c>
      <c r="K179" s="5" t="s">
        <v>10</v>
      </c>
    </row>
    <row r="180" spans="5:11" x14ac:dyDescent="0.25">
      <c r="E180" s="1" t="s">
        <v>18</v>
      </c>
      <c r="F180" s="1" t="s">
        <v>16</v>
      </c>
      <c r="G180" s="1" t="s">
        <v>20</v>
      </c>
      <c r="H180" s="2">
        <v>44957</v>
      </c>
      <c r="I180" s="3">
        <v>415966.32</v>
      </c>
      <c r="J180" s="4">
        <v>398</v>
      </c>
      <c r="K180" s="5" t="s">
        <v>10</v>
      </c>
    </row>
    <row r="181" spans="5:11" x14ac:dyDescent="0.25">
      <c r="E181" s="1" t="s">
        <v>18</v>
      </c>
      <c r="F181" s="1" t="s">
        <v>58</v>
      </c>
      <c r="G181" s="1" t="s">
        <v>56</v>
      </c>
      <c r="H181" s="2">
        <v>45167</v>
      </c>
      <c r="I181" s="3">
        <v>846881.28000000003</v>
      </c>
      <c r="J181" s="4">
        <v>1402</v>
      </c>
      <c r="K181" s="5" t="s">
        <v>21</v>
      </c>
    </row>
    <row r="182" spans="5:11" x14ac:dyDescent="0.25">
      <c r="E182" s="1" t="s">
        <v>25</v>
      </c>
      <c r="F182" s="1" t="s">
        <v>8</v>
      </c>
      <c r="G182" s="1" t="s">
        <v>35</v>
      </c>
      <c r="H182" s="2">
        <v>45058</v>
      </c>
      <c r="I182" s="3">
        <v>349413.12</v>
      </c>
      <c r="J182" s="4">
        <v>189</v>
      </c>
      <c r="K182" s="5" t="s">
        <v>10</v>
      </c>
    </row>
    <row r="183" spans="5:11" x14ac:dyDescent="0.25">
      <c r="E183" s="1" t="s">
        <v>13</v>
      </c>
      <c r="F183" s="1" t="s">
        <v>36</v>
      </c>
      <c r="G183" s="1" t="s">
        <v>47</v>
      </c>
      <c r="H183" s="2">
        <v>45149</v>
      </c>
      <c r="I183" s="3">
        <v>770753.76</v>
      </c>
      <c r="J183" s="4">
        <v>510</v>
      </c>
      <c r="K183" s="5" t="s">
        <v>21</v>
      </c>
    </row>
    <row r="184" spans="5:11" x14ac:dyDescent="0.25">
      <c r="E184" s="1" t="s">
        <v>25</v>
      </c>
      <c r="F184" s="1" t="s">
        <v>11</v>
      </c>
      <c r="G184" s="1" t="s">
        <v>20</v>
      </c>
      <c r="H184" s="2">
        <v>45133</v>
      </c>
      <c r="I184" s="3">
        <v>372151.43</v>
      </c>
      <c r="J184" s="4">
        <v>856</v>
      </c>
      <c r="K184" s="5" t="s">
        <v>10</v>
      </c>
    </row>
    <row r="185" spans="5:11" x14ac:dyDescent="0.25">
      <c r="E185" s="1" t="s">
        <v>13</v>
      </c>
      <c r="F185" s="1" t="s">
        <v>51</v>
      </c>
      <c r="G185" s="1" t="s">
        <v>31</v>
      </c>
      <c r="H185" s="2">
        <v>45167</v>
      </c>
      <c r="I185" s="3">
        <v>496927.62</v>
      </c>
      <c r="J185" s="4">
        <v>464</v>
      </c>
      <c r="K185" s="5" t="s">
        <v>10</v>
      </c>
    </row>
    <row r="186" spans="5:11" x14ac:dyDescent="0.25">
      <c r="E186" s="1" t="s">
        <v>18</v>
      </c>
      <c r="F186" s="1" t="s">
        <v>60</v>
      </c>
      <c r="G186" s="1" t="s">
        <v>40</v>
      </c>
      <c r="H186" s="2">
        <v>45091</v>
      </c>
      <c r="I186" s="3">
        <v>379793.12</v>
      </c>
      <c r="J186" s="4">
        <v>285</v>
      </c>
      <c r="K186" s="5" t="s">
        <v>10</v>
      </c>
    </row>
    <row r="187" spans="5:11" x14ac:dyDescent="0.25">
      <c r="E187" s="1" t="s">
        <v>33</v>
      </c>
      <c r="F187" s="1" t="s">
        <v>22</v>
      </c>
      <c r="G187" s="1" t="s">
        <v>44</v>
      </c>
      <c r="H187" s="2">
        <v>45089</v>
      </c>
      <c r="I187" s="3">
        <v>362376.56</v>
      </c>
      <c r="J187" s="4">
        <v>340</v>
      </c>
      <c r="K187" s="5" t="s">
        <v>10</v>
      </c>
    </row>
    <row r="188" spans="5:11" x14ac:dyDescent="0.25">
      <c r="E188" s="1" t="s">
        <v>25</v>
      </c>
      <c r="F188" s="1" t="s">
        <v>46</v>
      </c>
      <c r="G188" s="1" t="s">
        <v>17</v>
      </c>
      <c r="H188" s="2">
        <v>44951</v>
      </c>
      <c r="I188" s="3">
        <v>1329606.18</v>
      </c>
      <c r="J188" s="4">
        <v>1385</v>
      </c>
      <c r="K188" s="5" t="s">
        <v>28</v>
      </c>
    </row>
    <row r="189" spans="5:11" x14ac:dyDescent="0.25">
      <c r="E189" s="1" t="s">
        <v>18</v>
      </c>
      <c r="F189" s="1" t="s">
        <v>22</v>
      </c>
      <c r="G189" s="1" t="s">
        <v>56</v>
      </c>
      <c r="H189" s="2">
        <v>45090</v>
      </c>
      <c r="I189" s="3">
        <v>183267.63</v>
      </c>
      <c r="J189" s="4">
        <v>205</v>
      </c>
      <c r="K189" s="5" t="s">
        <v>10</v>
      </c>
    </row>
    <row r="190" spans="5:11" x14ac:dyDescent="0.25">
      <c r="E190" s="1" t="s">
        <v>18</v>
      </c>
      <c r="F190" s="1" t="s">
        <v>48</v>
      </c>
      <c r="G190" s="1" t="s">
        <v>54</v>
      </c>
      <c r="H190" s="2">
        <v>45061</v>
      </c>
      <c r="I190" s="3">
        <v>15119.44</v>
      </c>
      <c r="J190" s="4">
        <v>8</v>
      </c>
      <c r="K190" s="5" t="s">
        <v>10</v>
      </c>
    </row>
    <row r="191" spans="5:11" x14ac:dyDescent="0.25">
      <c r="E191" s="1" t="s">
        <v>13</v>
      </c>
      <c r="F191" s="1" t="s">
        <v>11</v>
      </c>
      <c r="G191" s="1" t="s">
        <v>27</v>
      </c>
      <c r="H191" s="2">
        <v>45020</v>
      </c>
      <c r="I191" s="3">
        <v>226581.04</v>
      </c>
      <c r="J191" s="4">
        <v>351</v>
      </c>
      <c r="K191" s="5" t="s">
        <v>10</v>
      </c>
    </row>
    <row r="192" spans="5:11" x14ac:dyDescent="0.25">
      <c r="E192" s="1" t="s">
        <v>18</v>
      </c>
      <c r="F192" s="1" t="s">
        <v>57</v>
      </c>
      <c r="G192" s="1" t="s">
        <v>38</v>
      </c>
      <c r="H192" s="2">
        <v>44932</v>
      </c>
      <c r="I192" s="3">
        <v>736829.1</v>
      </c>
      <c r="J192" s="4">
        <v>352</v>
      </c>
      <c r="K192" s="5" t="s">
        <v>21</v>
      </c>
    </row>
    <row r="193" spans="5:11" x14ac:dyDescent="0.25">
      <c r="E193" s="1" t="s">
        <v>15</v>
      </c>
      <c r="F193" s="1" t="s">
        <v>42</v>
      </c>
      <c r="G193" s="1" t="s">
        <v>55</v>
      </c>
      <c r="H193" s="2">
        <v>45113</v>
      </c>
      <c r="I193" s="3">
        <v>19247.2</v>
      </c>
      <c r="J193" s="4">
        <v>21</v>
      </c>
      <c r="K193" s="5" t="s">
        <v>28</v>
      </c>
    </row>
    <row r="194" spans="5:11" x14ac:dyDescent="0.25">
      <c r="E194" s="1" t="s">
        <v>18</v>
      </c>
      <c r="F194" s="1" t="s">
        <v>29</v>
      </c>
      <c r="G194" s="1" t="s">
        <v>55</v>
      </c>
      <c r="H194" s="2">
        <v>45021</v>
      </c>
      <c r="I194" s="3">
        <v>423651.62</v>
      </c>
      <c r="J194" s="4">
        <v>358</v>
      </c>
      <c r="K194" s="5" t="s">
        <v>10</v>
      </c>
    </row>
    <row r="195" spans="5:11" x14ac:dyDescent="0.25">
      <c r="E195" s="1" t="s">
        <v>18</v>
      </c>
      <c r="F195" s="1" t="s">
        <v>14</v>
      </c>
      <c r="G195" s="1" t="s">
        <v>27</v>
      </c>
      <c r="H195" s="2">
        <v>44960</v>
      </c>
      <c r="I195" s="3">
        <v>71970.92</v>
      </c>
      <c r="J195" s="4">
        <v>95</v>
      </c>
      <c r="K195" s="5" t="s">
        <v>10</v>
      </c>
    </row>
    <row r="196" spans="5:11" x14ac:dyDescent="0.25">
      <c r="E196" s="1" t="s">
        <v>7</v>
      </c>
      <c r="F196" s="1" t="s">
        <v>29</v>
      </c>
      <c r="G196" s="1" t="s">
        <v>61</v>
      </c>
      <c r="H196" s="2">
        <v>44950</v>
      </c>
      <c r="I196" s="3">
        <v>477723.54</v>
      </c>
      <c r="J196" s="4">
        <v>487</v>
      </c>
      <c r="K196" s="5" t="s">
        <v>10</v>
      </c>
    </row>
    <row r="197" spans="5:11" x14ac:dyDescent="0.25">
      <c r="E197" s="1" t="s">
        <v>13</v>
      </c>
      <c r="F197" s="1" t="s">
        <v>26</v>
      </c>
      <c r="G197" s="1" t="s">
        <v>40</v>
      </c>
      <c r="H197" s="2">
        <v>44979</v>
      </c>
      <c r="I197" s="3">
        <v>522579.12</v>
      </c>
      <c r="J197" s="4">
        <v>330</v>
      </c>
      <c r="K197" s="5" t="s">
        <v>28</v>
      </c>
    </row>
    <row r="198" spans="5:11" x14ac:dyDescent="0.25">
      <c r="E198" s="1" t="s">
        <v>18</v>
      </c>
      <c r="F198" s="1" t="s">
        <v>60</v>
      </c>
      <c r="G198" s="1" t="s">
        <v>61</v>
      </c>
      <c r="H198" s="2">
        <v>44951</v>
      </c>
      <c r="I198" s="3">
        <v>348754.56</v>
      </c>
      <c r="J198" s="4">
        <v>254</v>
      </c>
      <c r="K198" s="5" t="s">
        <v>10</v>
      </c>
    </row>
    <row r="199" spans="5:11" x14ac:dyDescent="0.25">
      <c r="E199" s="1" t="s">
        <v>25</v>
      </c>
      <c r="F199" s="1" t="s">
        <v>22</v>
      </c>
      <c r="G199" s="1" t="s">
        <v>37</v>
      </c>
      <c r="H199" s="2">
        <v>44942</v>
      </c>
      <c r="I199" s="3">
        <v>798340.2</v>
      </c>
      <c r="J199" s="4">
        <v>635</v>
      </c>
      <c r="K199" s="5" t="s">
        <v>10</v>
      </c>
    </row>
    <row r="200" spans="5:11" x14ac:dyDescent="0.25">
      <c r="E200" s="1" t="s">
        <v>15</v>
      </c>
      <c r="F200" s="1" t="s">
        <v>11</v>
      </c>
      <c r="G200" s="1" t="s">
        <v>41</v>
      </c>
      <c r="H200" s="2">
        <v>45062</v>
      </c>
      <c r="I200" s="3">
        <v>367977.26</v>
      </c>
      <c r="J200" s="4">
        <v>534</v>
      </c>
      <c r="K200" s="5" t="s">
        <v>10</v>
      </c>
    </row>
    <row r="201" spans="5:11" x14ac:dyDescent="0.25">
      <c r="E201" s="1" t="s">
        <v>33</v>
      </c>
      <c r="F201" s="1" t="s">
        <v>48</v>
      </c>
      <c r="G201" s="1" t="s">
        <v>31</v>
      </c>
      <c r="H201" s="2">
        <v>45076</v>
      </c>
      <c r="I201" s="3">
        <v>10018.89</v>
      </c>
      <c r="J201" s="4">
        <v>6</v>
      </c>
      <c r="K201" s="5" t="s">
        <v>10</v>
      </c>
    </row>
    <row r="202" spans="5:11" x14ac:dyDescent="0.25">
      <c r="E202" s="1" t="s">
        <v>33</v>
      </c>
      <c r="F202" s="1" t="s">
        <v>53</v>
      </c>
      <c r="G202" s="1" t="s">
        <v>44</v>
      </c>
      <c r="H202" s="2">
        <v>45042</v>
      </c>
      <c r="I202" s="3">
        <v>242594.8</v>
      </c>
      <c r="J202" s="4">
        <v>120</v>
      </c>
      <c r="K202" s="5" t="s">
        <v>10</v>
      </c>
    </row>
    <row r="203" spans="5:11" x14ac:dyDescent="0.25">
      <c r="E203" s="1" t="s">
        <v>18</v>
      </c>
      <c r="F203" s="1" t="s">
        <v>45</v>
      </c>
      <c r="G203" s="1" t="s">
        <v>40</v>
      </c>
      <c r="H203" s="2">
        <v>45128</v>
      </c>
      <c r="I203" s="3">
        <v>729443.4</v>
      </c>
      <c r="J203" s="4">
        <v>452</v>
      </c>
      <c r="K203" s="5" t="s">
        <v>28</v>
      </c>
    </row>
    <row r="204" spans="5:11" x14ac:dyDescent="0.25">
      <c r="E204" s="1" t="s">
        <v>13</v>
      </c>
      <c r="F204" s="1" t="s">
        <v>53</v>
      </c>
      <c r="G204" s="1" t="s">
        <v>41</v>
      </c>
      <c r="H204" s="2">
        <v>45005</v>
      </c>
      <c r="I204" s="3">
        <v>55421.1</v>
      </c>
      <c r="J204" s="4">
        <v>34</v>
      </c>
      <c r="K204" s="5" t="s">
        <v>10</v>
      </c>
    </row>
    <row r="205" spans="5:11" x14ac:dyDescent="0.25">
      <c r="E205" s="1" t="s">
        <v>25</v>
      </c>
      <c r="F205" s="1" t="s">
        <v>53</v>
      </c>
      <c r="G205" s="1" t="s">
        <v>20</v>
      </c>
      <c r="H205" s="2">
        <v>44974</v>
      </c>
      <c r="I205" s="3">
        <v>429496.2</v>
      </c>
      <c r="J205" s="4">
        <v>250</v>
      </c>
      <c r="K205" s="5" t="s">
        <v>10</v>
      </c>
    </row>
    <row r="206" spans="5:11" x14ac:dyDescent="0.25">
      <c r="E206" s="1" t="s">
        <v>7</v>
      </c>
      <c r="F206" s="1" t="s">
        <v>32</v>
      </c>
      <c r="G206" s="1" t="s">
        <v>12</v>
      </c>
      <c r="H206" s="2">
        <v>44974</v>
      </c>
      <c r="I206" s="3">
        <v>503092.8</v>
      </c>
      <c r="J206" s="4">
        <v>483</v>
      </c>
      <c r="K206" s="5" t="s">
        <v>21</v>
      </c>
    </row>
    <row r="207" spans="5:11" x14ac:dyDescent="0.25">
      <c r="E207" s="1" t="s">
        <v>18</v>
      </c>
      <c r="F207" s="1" t="s">
        <v>51</v>
      </c>
      <c r="G207" s="1" t="s">
        <v>20</v>
      </c>
      <c r="H207" s="2">
        <v>45114</v>
      </c>
      <c r="I207" s="3">
        <v>40698</v>
      </c>
      <c r="J207" s="4">
        <v>32</v>
      </c>
      <c r="K207" s="5" t="s">
        <v>10</v>
      </c>
    </row>
    <row r="208" spans="5:11" x14ac:dyDescent="0.25">
      <c r="E208" s="1" t="s">
        <v>33</v>
      </c>
      <c r="F208" s="1" t="s">
        <v>53</v>
      </c>
      <c r="G208" s="1" t="s">
        <v>12</v>
      </c>
      <c r="H208" s="2">
        <v>45079</v>
      </c>
      <c r="I208" s="3">
        <v>129465.28</v>
      </c>
      <c r="J208" s="4">
        <v>68</v>
      </c>
      <c r="K208" s="5" t="s">
        <v>10</v>
      </c>
    </row>
    <row r="209" spans="5:11" x14ac:dyDescent="0.25">
      <c r="E209" s="1" t="s">
        <v>15</v>
      </c>
      <c r="F209" s="1" t="s">
        <v>53</v>
      </c>
      <c r="G209" s="1" t="s">
        <v>17</v>
      </c>
      <c r="H209" s="2">
        <v>45149</v>
      </c>
      <c r="I209" s="3">
        <v>1287251</v>
      </c>
      <c r="J209" s="4">
        <v>730</v>
      </c>
      <c r="K209" s="5" t="s">
        <v>10</v>
      </c>
    </row>
    <row r="210" spans="5:11" x14ac:dyDescent="0.25">
      <c r="E210" s="1" t="s">
        <v>25</v>
      </c>
      <c r="F210" s="1" t="s">
        <v>45</v>
      </c>
      <c r="G210" s="1" t="s">
        <v>38</v>
      </c>
      <c r="H210" s="2">
        <v>44998</v>
      </c>
      <c r="I210" s="3">
        <v>392762.72</v>
      </c>
      <c r="J210" s="4">
        <v>246</v>
      </c>
      <c r="K210" s="5" t="s">
        <v>28</v>
      </c>
    </row>
    <row r="211" spans="5:11" x14ac:dyDescent="0.25">
      <c r="E211" s="1" t="s">
        <v>7</v>
      </c>
      <c r="F211" s="1" t="s">
        <v>22</v>
      </c>
      <c r="G211" s="1" t="s">
        <v>20</v>
      </c>
      <c r="H211" s="2">
        <v>45103</v>
      </c>
      <c r="I211" s="3">
        <v>66113.039999999994</v>
      </c>
      <c r="J211" s="4">
        <v>69</v>
      </c>
      <c r="K211" s="5" t="s">
        <v>10</v>
      </c>
    </row>
    <row r="212" spans="5:11" x14ac:dyDescent="0.25">
      <c r="E212" s="1" t="s">
        <v>15</v>
      </c>
      <c r="F212" s="1" t="s">
        <v>48</v>
      </c>
      <c r="G212" s="1" t="s">
        <v>56</v>
      </c>
      <c r="H212" s="2">
        <v>45167</v>
      </c>
      <c r="I212" s="3">
        <v>180932.5</v>
      </c>
      <c r="J212" s="4">
        <v>98</v>
      </c>
      <c r="K212" s="5" t="s">
        <v>10</v>
      </c>
    </row>
    <row r="213" spans="5:11" x14ac:dyDescent="0.25">
      <c r="E213" s="1" t="s">
        <v>18</v>
      </c>
      <c r="F213" s="1" t="s">
        <v>60</v>
      </c>
      <c r="G213" s="1" t="s">
        <v>31</v>
      </c>
      <c r="H213" s="2">
        <v>44944</v>
      </c>
      <c r="I213" s="3">
        <v>213391.35999999999</v>
      </c>
      <c r="J213" s="4">
        <v>172</v>
      </c>
      <c r="K213" s="5" t="s">
        <v>10</v>
      </c>
    </row>
    <row r="214" spans="5:11" x14ac:dyDescent="0.25">
      <c r="E214" s="1" t="s">
        <v>25</v>
      </c>
      <c r="F214" s="1" t="s">
        <v>19</v>
      </c>
      <c r="G214" s="1" t="s">
        <v>50</v>
      </c>
      <c r="H214" s="2">
        <v>44946</v>
      </c>
      <c r="I214" s="3">
        <v>365925.56</v>
      </c>
      <c r="J214" s="4">
        <v>247</v>
      </c>
      <c r="K214" s="5" t="s">
        <v>21</v>
      </c>
    </row>
    <row r="215" spans="5:11" x14ac:dyDescent="0.25">
      <c r="E215" s="1" t="s">
        <v>13</v>
      </c>
      <c r="F215" s="1" t="s">
        <v>46</v>
      </c>
      <c r="G215" s="1" t="s">
        <v>27</v>
      </c>
      <c r="H215" s="2">
        <v>45132</v>
      </c>
      <c r="I215" s="3">
        <v>44195.06</v>
      </c>
      <c r="J215" s="4">
        <v>54</v>
      </c>
      <c r="K215" s="5" t="s">
        <v>28</v>
      </c>
    </row>
    <row r="216" spans="5:11" x14ac:dyDescent="0.25">
      <c r="E216" s="1" t="s">
        <v>18</v>
      </c>
      <c r="F216" s="1" t="s">
        <v>22</v>
      </c>
      <c r="G216" s="1" t="s">
        <v>55</v>
      </c>
      <c r="H216" s="2">
        <v>44970</v>
      </c>
      <c r="I216" s="3">
        <v>6003.69</v>
      </c>
      <c r="J216" s="4">
        <v>6</v>
      </c>
      <c r="K216" s="5" t="s">
        <v>10</v>
      </c>
    </row>
    <row r="217" spans="5:11" x14ac:dyDescent="0.25">
      <c r="E217" s="1" t="s">
        <v>15</v>
      </c>
      <c r="F217" s="1" t="s">
        <v>39</v>
      </c>
      <c r="G217" s="1" t="s">
        <v>38</v>
      </c>
      <c r="H217" s="2">
        <v>45027</v>
      </c>
      <c r="I217" s="3">
        <v>1103760.42</v>
      </c>
      <c r="J217" s="4">
        <v>751</v>
      </c>
      <c r="K217" s="5" t="s">
        <v>21</v>
      </c>
    </row>
    <row r="218" spans="5:11" x14ac:dyDescent="0.25">
      <c r="E218" s="1" t="s">
        <v>7</v>
      </c>
      <c r="F218" s="1" t="s">
        <v>53</v>
      </c>
      <c r="G218" s="1" t="s">
        <v>55</v>
      </c>
      <c r="H218" s="2">
        <v>45140</v>
      </c>
      <c r="I218" s="3">
        <v>779867.55</v>
      </c>
      <c r="J218" s="4">
        <v>463</v>
      </c>
      <c r="K218" s="5" t="s">
        <v>10</v>
      </c>
    </row>
    <row r="219" spans="5:11" x14ac:dyDescent="0.25">
      <c r="E219" s="1" t="s">
        <v>18</v>
      </c>
      <c r="F219" s="1" t="s">
        <v>45</v>
      </c>
      <c r="G219" s="1" t="s">
        <v>50</v>
      </c>
      <c r="H219" s="2">
        <v>45068</v>
      </c>
      <c r="I219" s="3">
        <v>561800.4</v>
      </c>
      <c r="J219" s="4">
        <v>439</v>
      </c>
      <c r="K219" s="5" t="s">
        <v>28</v>
      </c>
    </row>
    <row r="220" spans="5:11" x14ac:dyDescent="0.25">
      <c r="E220" s="1" t="s">
        <v>7</v>
      </c>
      <c r="F220" s="1" t="s">
        <v>19</v>
      </c>
      <c r="G220" s="1" t="s">
        <v>30</v>
      </c>
      <c r="H220" s="2">
        <v>45127</v>
      </c>
      <c r="I220" s="3">
        <v>137352.81</v>
      </c>
      <c r="J220" s="4">
        <v>85</v>
      </c>
      <c r="K220" s="5" t="s">
        <v>21</v>
      </c>
    </row>
    <row r="221" spans="5:11" x14ac:dyDescent="0.25">
      <c r="E221" s="1" t="s">
        <v>33</v>
      </c>
      <c r="F221" s="1" t="s">
        <v>11</v>
      </c>
      <c r="G221" s="1" t="s">
        <v>27</v>
      </c>
      <c r="H221" s="2">
        <v>44937</v>
      </c>
      <c r="I221" s="3">
        <v>223216</v>
      </c>
      <c r="J221" s="4">
        <v>400</v>
      </c>
      <c r="K221" s="5" t="s">
        <v>10</v>
      </c>
    </row>
    <row r="222" spans="5:11" x14ac:dyDescent="0.25">
      <c r="E222" s="1" t="s">
        <v>15</v>
      </c>
      <c r="F222" s="1" t="s">
        <v>36</v>
      </c>
      <c r="G222" s="1" t="s">
        <v>56</v>
      </c>
      <c r="H222" s="2">
        <v>44988</v>
      </c>
      <c r="I222" s="3">
        <v>268425.92</v>
      </c>
      <c r="J222" s="4">
        <v>156</v>
      </c>
      <c r="K222" s="5" t="s">
        <v>21</v>
      </c>
    </row>
    <row r="223" spans="5:11" x14ac:dyDescent="0.25">
      <c r="E223" s="1" t="s">
        <v>15</v>
      </c>
      <c r="F223" s="1" t="s">
        <v>26</v>
      </c>
      <c r="G223" s="1" t="s">
        <v>17</v>
      </c>
      <c r="H223" s="2">
        <v>45009</v>
      </c>
      <c r="I223" s="3">
        <v>247539.6</v>
      </c>
      <c r="J223" s="4">
        <v>165</v>
      </c>
      <c r="K223" s="5" t="s">
        <v>28</v>
      </c>
    </row>
    <row r="224" spans="5:11" x14ac:dyDescent="0.25">
      <c r="E224" s="1" t="s">
        <v>18</v>
      </c>
      <c r="F224" s="1" t="s">
        <v>46</v>
      </c>
      <c r="G224" s="1" t="s">
        <v>41</v>
      </c>
      <c r="H224" s="2">
        <v>44952</v>
      </c>
      <c r="I224" s="3">
        <v>89787.74</v>
      </c>
      <c r="J224" s="4">
        <v>97</v>
      </c>
      <c r="K224" s="5" t="s">
        <v>28</v>
      </c>
    </row>
    <row r="225" spans="5:11" x14ac:dyDescent="0.25">
      <c r="E225" s="1" t="s">
        <v>18</v>
      </c>
      <c r="F225" s="1" t="s">
        <v>43</v>
      </c>
      <c r="G225" s="1" t="s">
        <v>24</v>
      </c>
      <c r="H225" s="2">
        <v>44944</v>
      </c>
      <c r="I225" s="3">
        <v>923222.58</v>
      </c>
      <c r="J225" s="4">
        <v>732</v>
      </c>
      <c r="K225" s="5" t="s">
        <v>10</v>
      </c>
    </row>
    <row r="226" spans="5:11" x14ac:dyDescent="0.25">
      <c r="E226" s="1" t="s">
        <v>25</v>
      </c>
      <c r="F226" s="1" t="s">
        <v>39</v>
      </c>
      <c r="G226" s="1" t="s">
        <v>27</v>
      </c>
      <c r="H226" s="2">
        <v>44995</v>
      </c>
      <c r="I226" s="3">
        <v>103502.63</v>
      </c>
      <c r="J226" s="4">
        <v>66</v>
      </c>
      <c r="K226" s="5" t="s">
        <v>21</v>
      </c>
    </row>
    <row r="227" spans="5:11" x14ac:dyDescent="0.25">
      <c r="E227" s="1" t="s">
        <v>13</v>
      </c>
      <c r="F227" s="1" t="s">
        <v>16</v>
      </c>
      <c r="G227" s="1" t="s">
        <v>17</v>
      </c>
      <c r="H227" s="2">
        <v>44963</v>
      </c>
      <c r="I227" s="3">
        <v>306448.8</v>
      </c>
      <c r="J227" s="4">
        <v>367</v>
      </c>
      <c r="K227" s="5" t="s">
        <v>10</v>
      </c>
    </row>
    <row r="228" spans="5:11" x14ac:dyDescent="0.25">
      <c r="E228" s="1" t="s">
        <v>33</v>
      </c>
      <c r="F228" s="1" t="s">
        <v>39</v>
      </c>
      <c r="G228" s="1" t="s">
        <v>44</v>
      </c>
      <c r="H228" s="2">
        <v>45064</v>
      </c>
      <c r="I228" s="3">
        <v>408143.05</v>
      </c>
      <c r="J228" s="4">
        <v>353</v>
      </c>
      <c r="K228" s="5" t="s">
        <v>21</v>
      </c>
    </row>
    <row r="229" spans="5:11" x14ac:dyDescent="0.25">
      <c r="E229" s="1" t="s">
        <v>15</v>
      </c>
      <c r="F229" s="1" t="s">
        <v>39</v>
      </c>
      <c r="G229" s="1" t="s">
        <v>9</v>
      </c>
      <c r="H229" s="2">
        <v>45119</v>
      </c>
      <c r="I229" s="3">
        <v>304878</v>
      </c>
      <c r="J229" s="4">
        <v>261</v>
      </c>
      <c r="K229" s="5" t="s">
        <v>21</v>
      </c>
    </row>
    <row r="230" spans="5:11" x14ac:dyDescent="0.25">
      <c r="E230" s="1" t="s">
        <v>25</v>
      </c>
      <c r="F230" s="1" t="s">
        <v>26</v>
      </c>
      <c r="G230" s="1" t="s">
        <v>37</v>
      </c>
      <c r="H230" s="2">
        <v>45012</v>
      </c>
      <c r="I230" s="3">
        <v>347611.88</v>
      </c>
      <c r="J230" s="4">
        <v>234</v>
      </c>
      <c r="K230" s="5" t="s">
        <v>28</v>
      </c>
    </row>
    <row r="231" spans="5:11" x14ac:dyDescent="0.25">
      <c r="E231" s="1" t="s">
        <v>7</v>
      </c>
      <c r="F231" s="1" t="s">
        <v>48</v>
      </c>
      <c r="G231" s="1" t="s">
        <v>56</v>
      </c>
      <c r="H231" s="2">
        <v>45058</v>
      </c>
      <c r="I231" s="3">
        <v>349252.4</v>
      </c>
      <c r="J231" s="4">
        <v>220</v>
      </c>
      <c r="K231" s="5" t="s">
        <v>10</v>
      </c>
    </row>
    <row r="232" spans="5:11" x14ac:dyDescent="0.25">
      <c r="E232" s="1" t="s">
        <v>33</v>
      </c>
      <c r="F232" s="1" t="s">
        <v>60</v>
      </c>
      <c r="G232" s="1" t="s">
        <v>49</v>
      </c>
      <c r="H232" s="2">
        <v>45014</v>
      </c>
      <c r="I232" s="3">
        <v>199180.38</v>
      </c>
      <c r="J232" s="4">
        <v>148</v>
      </c>
      <c r="K232" s="5" t="s">
        <v>10</v>
      </c>
    </row>
    <row r="233" spans="5:11" x14ac:dyDescent="0.25">
      <c r="E233" s="1" t="s">
        <v>13</v>
      </c>
      <c r="F233" s="1" t="s">
        <v>58</v>
      </c>
      <c r="G233" s="1" t="s">
        <v>41</v>
      </c>
      <c r="H233" s="2">
        <v>45083</v>
      </c>
      <c r="I233" s="3">
        <v>373504.32</v>
      </c>
      <c r="J233" s="4">
        <v>776</v>
      </c>
      <c r="K233" s="5" t="s">
        <v>21</v>
      </c>
    </row>
    <row r="234" spans="5:11" x14ac:dyDescent="0.25">
      <c r="E234" s="1" t="s">
        <v>13</v>
      </c>
      <c r="F234" s="1" t="s">
        <v>46</v>
      </c>
      <c r="G234" s="1" t="s">
        <v>55</v>
      </c>
      <c r="H234" s="2">
        <v>44973</v>
      </c>
      <c r="I234" s="3">
        <v>94516.800000000003</v>
      </c>
      <c r="J234" s="4">
        <v>102</v>
      </c>
      <c r="K234" s="5" t="s">
        <v>28</v>
      </c>
    </row>
    <row r="235" spans="5:11" x14ac:dyDescent="0.25">
      <c r="E235" s="1" t="s">
        <v>15</v>
      </c>
      <c r="F235" s="1" t="s">
        <v>14</v>
      </c>
      <c r="G235" s="1" t="s">
        <v>20</v>
      </c>
      <c r="H235" s="2">
        <v>45034</v>
      </c>
      <c r="I235" s="3">
        <v>97895.14</v>
      </c>
      <c r="J235" s="4">
        <v>112</v>
      </c>
      <c r="K235" s="5" t="s">
        <v>10</v>
      </c>
    </row>
    <row r="236" spans="5:11" x14ac:dyDescent="0.25">
      <c r="E236" s="1" t="s">
        <v>13</v>
      </c>
      <c r="F236" s="1" t="s">
        <v>51</v>
      </c>
      <c r="G236" s="1" t="s">
        <v>56</v>
      </c>
      <c r="H236" s="2">
        <v>45026</v>
      </c>
      <c r="I236" s="3">
        <v>291224.78000000003</v>
      </c>
      <c r="J236" s="4">
        <v>252</v>
      </c>
      <c r="K236" s="5" t="s">
        <v>10</v>
      </c>
    </row>
    <row r="237" spans="5:11" x14ac:dyDescent="0.25">
      <c r="E237" s="1" t="s">
        <v>7</v>
      </c>
      <c r="F237" s="1" t="s">
        <v>58</v>
      </c>
      <c r="G237" s="1" t="s">
        <v>38</v>
      </c>
      <c r="H237" s="2">
        <v>45128</v>
      </c>
      <c r="I237" s="3">
        <v>1020879.72</v>
      </c>
      <c r="J237" s="4">
        <v>1650</v>
      </c>
      <c r="K237" s="5" t="s">
        <v>21</v>
      </c>
    </row>
    <row r="238" spans="5:11" x14ac:dyDescent="0.25">
      <c r="E238" s="1" t="s">
        <v>13</v>
      </c>
      <c r="F238" s="1" t="s">
        <v>34</v>
      </c>
      <c r="G238" s="1" t="s">
        <v>37</v>
      </c>
      <c r="H238" s="2">
        <v>44985</v>
      </c>
      <c r="I238" s="3">
        <v>862591.8</v>
      </c>
      <c r="J238" s="4">
        <v>1033</v>
      </c>
      <c r="K238" s="5" t="s">
        <v>21</v>
      </c>
    </row>
    <row r="239" spans="5:11" x14ac:dyDescent="0.25">
      <c r="E239" s="1" t="s">
        <v>15</v>
      </c>
      <c r="F239" s="1" t="s">
        <v>45</v>
      </c>
      <c r="G239" s="1" t="s">
        <v>12</v>
      </c>
      <c r="H239" s="2">
        <v>44929</v>
      </c>
      <c r="I239" s="3">
        <v>569484.02</v>
      </c>
      <c r="J239" s="4">
        <v>396</v>
      </c>
      <c r="K239" s="5" t="s">
        <v>28</v>
      </c>
    </row>
    <row r="240" spans="5:11" x14ac:dyDescent="0.25">
      <c r="E240" s="1" t="s">
        <v>7</v>
      </c>
      <c r="F240" s="1" t="s">
        <v>42</v>
      </c>
      <c r="G240" s="1" t="s">
        <v>55</v>
      </c>
      <c r="H240" s="2">
        <v>45096</v>
      </c>
      <c r="I240" s="3">
        <v>665840</v>
      </c>
      <c r="J240" s="4">
        <v>641</v>
      </c>
      <c r="K240" s="5" t="s">
        <v>28</v>
      </c>
    </row>
    <row r="241" spans="5:11" x14ac:dyDescent="0.25">
      <c r="E241" s="1" t="s">
        <v>15</v>
      </c>
      <c r="F241" s="1" t="s">
        <v>34</v>
      </c>
      <c r="G241" s="1" t="s">
        <v>20</v>
      </c>
      <c r="H241" s="2">
        <v>45131</v>
      </c>
      <c r="I241" s="3">
        <v>635718.16</v>
      </c>
      <c r="J241" s="4">
        <v>1002</v>
      </c>
      <c r="K241" s="5" t="s">
        <v>21</v>
      </c>
    </row>
    <row r="242" spans="5:11" x14ac:dyDescent="0.25">
      <c r="E242" s="1" t="s">
        <v>7</v>
      </c>
      <c r="F242" s="1" t="s">
        <v>53</v>
      </c>
      <c r="G242" s="1" t="s">
        <v>47</v>
      </c>
      <c r="H242" s="2">
        <v>44984</v>
      </c>
      <c r="I242" s="3">
        <v>71558.06</v>
      </c>
      <c r="J242" s="4">
        <v>37</v>
      </c>
      <c r="K242" s="5" t="s">
        <v>10</v>
      </c>
    </row>
    <row r="243" spans="5:11" x14ac:dyDescent="0.25">
      <c r="E243" s="1" t="s">
        <v>18</v>
      </c>
      <c r="F243" s="1" t="s">
        <v>58</v>
      </c>
      <c r="G243" s="1" t="s">
        <v>17</v>
      </c>
      <c r="H243" s="2">
        <v>45069</v>
      </c>
      <c r="I243" s="3">
        <v>304510.15000000002</v>
      </c>
      <c r="J243" s="4">
        <v>386</v>
      </c>
      <c r="K243" s="5" t="s">
        <v>21</v>
      </c>
    </row>
    <row r="244" spans="5:11" x14ac:dyDescent="0.25">
      <c r="E244" s="1" t="s">
        <v>18</v>
      </c>
      <c r="F244" s="1" t="s">
        <v>16</v>
      </c>
      <c r="G244" s="1" t="s">
        <v>55</v>
      </c>
      <c r="H244" s="2">
        <v>45028</v>
      </c>
      <c r="I244" s="3">
        <v>1766725.17</v>
      </c>
      <c r="J244" s="4">
        <v>1895</v>
      </c>
      <c r="K244" s="5" t="s">
        <v>10</v>
      </c>
    </row>
    <row r="245" spans="5:11" x14ac:dyDescent="0.25">
      <c r="E245" s="1" t="s">
        <v>33</v>
      </c>
      <c r="F245" s="1" t="s">
        <v>46</v>
      </c>
      <c r="G245" s="1" t="s">
        <v>52</v>
      </c>
      <c r="H245" s="2">
        <v>45051</v>
      </c>
      <c r="I245" s="3">
        <v>500695.51</v>
      </c>
      <c r="J245" s="4">
        <v>591</v>
      </c>
      <c r="K245" s="5" t="s">
        <v>28</v>
      </c>
    </row>
    <row r="246" spans="5:11" x14ac:dyDescent="0.25">
      <c r="E246" s="1" t="s">
        <v>13</v>
      </c>
      <c r="F246" s="1" t="s">
        <v>51</v>
      </c>
      <c r="G246" s="1" t="s">
        <v>12</v>
      </c>
      <c r="H246" s="2">
        <v>45054</v>
      </c>
      <c r="I246" s="3">
        <v>552721.05000000005</v>
      </c>
      <c r="J246" s="4">
        <v>453</v>
      </c>
      <c r="K246" s="5" t="s">
        <v>10</v>
      </c>
    </row>
    <row r="247" spans="5:11" x14ac:dyDescent="0.25">
      <c r="E247" s="1" t="s">
        <v>13</v>
      </c>
      <c r="F247" s="1" t="s">
        <v>57</v>
      </c>
      <c r="G247" s="1" t="s">
        <v>27</v>
      </c>
      <c r="H247" s="2">
        <v>45037</v>
      </c>
      <c r="I247" s="3">
        <v>892259.9</v>
      </c>
      <c r="J247" s="4">
        <v>383</v>
      </c>
      <c r="K247" s="5" t="s">
        <v>21</v>
      </c>
    </row>
    <row r="248" spans="5:11" x14ac:dyDescent="0.25">
      <c r="E248" s="1" t="s">
        <v>15</v>
      </c>
      <c r="F248" s="1" t="s">
        <v>26</v>
      </c>
      <c r="G248" s="1" t="s">
        <v>24</v>
      </c>
      <c r="H248" s="2">
        <v>45078</v>
      </c>
      <c r="I248" s="3">
        <v>436890.51</v>
      </c>
      <c r="J248" s="4">
        <v>261</v>
      </c>
      <c r="K248" s="5" t="s">
        <v>28</v>
      </c>
    </row>
    <row r="249" spans="5:11" x14ac:dyDescent="0.25">
      <c r="E249" s="1" t="s">
        <v>13</v>
      </c>
      <c r="F249" s="1" t="s">
        <v>29</v>
      </c>
      <c r="G249" s="1" t="s">
        <v>31</v>
      </c>
      <c r="H249" s="2">
        <v>45078</v>
      </c>
      <c r="I249" s="3">
        <v>345502.08</v>
      </c>
      <c r="J249" s="4">
        <v>354</v>
      </c>
      <c r="K249" s="5" t="s">
        <v>10</v>
      </c>
    </row>
    <row r="250" spans="5:11" x14ac:dyDescent="0.25">
      <c r="E250" s="1" t="s">
        <v>15</v>
      </c>
      <c r="F250" s="1" t="s">
        <v>51</v>
      </c>
      <c r="G250" s="1" t="s">
        <v>30</v>
      </c>
      <c r="H250" s="2">
        <v>45021</v>
      </c>
      <c r="I250" s="3">
        <v>523388.25</v>
      </c>
      <c r="J250" s="4">
        <v>610</v>
      </c>
      <c r="K250" s="5" t="s">
        <v>10</v>
      </c>
    </row>
    <row r="251" spans="5:11" x14ac:dyDescent="0.25">
      <c r="E251" s="1" t="s">
        <v>18</v>
      </c>
      <c r="F251" s="1" t="s">
        <v>39</v>
      </c>
      <c r="G251" s="1" t="s">
        <v>12</v>
      </c>
      <c r="H251" s="2">
        <v>44999</v>
      </c>
      <c r="I251" s="3">
        <v>523832.4</v>
      </c>
      <c r="J251" s="4">
        <v>410</v>
      </c>
      <c r="K251" s="5" t="s">
        <v>21</v>
      </c>
    </row>
    <row r="252" spans="5:11" x14ac:dyDescent="0.25">
      <c r="E252" s="1" t="s">
        <v>25</v>
      </c>
      <c r="F252" s="1" t="s">
        <v>26</v>
      </c>
      <c r="G252" s="1" t="s">
        <v>54</v>
      </c>
      <c r="H252" s="2">
        <v>45099</v>
      </c>
      <c r="I252" s="3">
        <v>623692.30000000005</v>
      </c>
      <c r="J252" s="4">
        <v>393</v>
      </c>
      <c r="K252" s="5" t="s">
        <v>28</v>
      </c>
    </row>
    <row r="253" spans="5:11" x14ac:dyDescent="0.25">
      <c r="E253" s="1" t="s">
        <v>25</v>
      </c>
      <c r="F253" s="1" t="s">
        <v>51</v>
      </c>
      <c r="G253" s="1" t="s">
        <v>62</v>
      </c>
      <c r="H253" s="2">
        <v>45035</v>
      </c>
      <c r="I253" s="3">
        <v>101778.11</v>
      </c>
      <c r="J253" s="4">
        <v>80</v>
      </c>
      <c r="K253" s="5" t="s">
        <v>10</v>
      </c>
    </row>
    <row r="254" spans="5:11" x14ac:dyDescent="0.25">
      <c r="E254" s="1" t="s">
        <v>13</v>
      </c>
      <c r="F254" s="1" t="s">
        <v>29</v>
      </c>
      <c r="G254" s="1" t="s">
        <v>24</v>
      </c>
      <c r="H254" s="2">
        <v>44928</v>
      </c>
      <c r="I254" s="3">
        <v>210534.03</v>
      </c>
      <c r="J254" s="4">
        <v>197</v>
      </c>
      <c r="K254" s="5" t="s">
        <v>10</v>
      </c>
    </row>
    <row r="255" spans="5:11" x14ac:dyDescent="0.25">
      <c r="E255" s="1" t="s">
        <v>33</v>
      </c>
      <c r="F255" s="1" t="s">
        <v>51</v>
      </c>
      <c r="G255" s="1" t="s">
        <v>54</v>
      </c>
      <c r="H255" s="2">
        <v>45072</v>
      </c>
      <c r="I255" s="3">
        <v>155276.17000000001</v>
      </c>
      <c r="J255" s="4">
        <v>147</v>
      </c>
      <c r="K255" s="5" t="s">
        <v>10</v>
      </c>
    </row>
    <row r="256" spans="5:11" x14ac:dyDescent="0.25">
      <c r="E256" s="1" t="s">
        <v>25</v>
      </c>
      <c r="F256" s="1" t="s">
        <v>60</v>
      </c>
      <c r="G256" s="1" t="s">
        <v>52</v>
      </c>
      <c r="H256" s="2">
        <v>44944</v>
      </c>
      <c r="I256" s="3">
        <v>759298.68</v>
      </c>
      <c r="J256" s="4">
        <v>544</v>
      </c>
      <c r="K256" s="5" t="s">
        <v>10</v>
      </c>
    </row>
    <row r="257" spans="5:11" x14ac:dyDescent="0.25">
      <c r="E257" s="1" t="s">
        <v>25</v>
      </c>
      <c r="F257" s="1" t="s">
        <v>53</v>
      </c>
      <c r="G257" s="1" t="s">
        <v>50</v>
      </c>
      <c r="H257" s="2">
        <v>45142</v>
      </c>
      <c r="I257" s="3">
        <v>457072.7</v>
      </c>
      <c r="J257" s="4">
        <v>243</v>
      </c>
      <c r="K257" s="5" t="s">
        <v>10</v>
      </c>
    </row>
    <row r="258" spans="5:11" x14ac:dyDescent="0.25">
      <c r="E258" s="1" t="s">
        <v>7</v>
      </c>
      <c r="F258" s="1" t="s">
        <v>51</v>
      </c>
      <c r="G258" s="1" t="s">
        <v>12</v>
      </c>
      <c r="H258" s="2">
        <v>44988</v>
      </c>
      <c r="I258" s="3">
        <v>366884.7</v>
      </c>
      <c r="J258" s="4">
        <v>353</v>
      </c>
      <c r="K258" s="5" t="s">
        <v>10</v>
      </c>
    </row>
    <row r="259" spans="5:11" x14ac:dyDescent="0.25">
      <c r="E259" s="1" t="s">
        <v>7</v>
      </c>
      <c r="F259" s="1" t="s">
        <v>48</v>
      </c>
      <c r="G259" s="1" t="s">
        <v>30</v>
      </c>
      <c r="H259" s="2">
        <v>45044</v>
      </c>
      <c r="I259" s="3">
        <v>325326.96000000002</v>
      </c>
      <c r="J259" s="4">
        <v>187</v>
      </c>
      <c r="K259" s="5" t="s">
        <v>10</v>
      </c>
    </row>
    <row r="260" spans="5:11" x14ac:dyDescent="0.25">
      <c r="E260" s="1" t="s">
        <v>15</v>
      </c>
      <c r="F260" s="1" t="s">
        <v>22</v>
      </c>
      <c r="G260" s="1" t="s">
        <v>55</v>
      </c>
      <c r="H260" s="2">
        <v>45124</v>
      </c>
      <c r="I260" s="3">
        <v>530299.98</v>
      </c>
      <c r="J260" s="4">
        <v>418</v>
      </c>
      <c r="K260" s="5" t="s">
        <v>10</v>
      </c>
    </row>
    <row r="261" spans="5:11" x14ac:dyDescent="0.25">
      <c r="E261" s="1" t="s">
        <v>33</v>
      </c>
      <c r="F261" s="1" t="s">
        <v>11</v>
      </c>
      <c r="G261" s="1" t="s">
        <v>52</v>
      </c>
      <c r="H261" s="2">
        <v>45072</v>
      </c>
      <c r="I261" s="3">
        <v>110614</v>
      </c>
      <c r="J261" s="4">
        <v>140</v>
      </c>
      <c r="K261" s="5" t="s">
        <v>10</v>
      </c>
    </row>
    <row r="262" spans="5:11" x14ac:dyDescent="0.25">
      <c r="E262" s="1" t="s">
        <v>7</v>
      </c>
      <c r="F262" s="1" t="s">
        <v>46</v>
      </c>
      <c r="G262" s="1" t="s">
        <v>9</v>
      </c>
      <c r="H262" s="2">
        <v>44999</v>
      </c>
      <c r="I262" s="3">
        <v>95366.6</v>
      </c>
      <c r="J262" s="4">
        <v>100</v>
      </c>
      <c r="K262" s="5" t="s">
        <v>28</v>
      </c>
    </row>
    <row r="263" spans="5:11" x14ac:dyDescent="0.25">
      <c r="E263" s="1" t="s">
        <v>7</v>
      </c>
      <c r="F263" s="1" t="s">
        <v>26</v>
      </c>
      <c r="G263" s="1" t="s">
        <v>30</v>
      </c>
      <c r="H263" s="2">
        <v>45070</v>
      </c>
      <c r="I263" s="3">
        <v>299632.83</v>
      </c>
      <c r="J263" s="4">
        <v>181</v>
      </c>
      <c r="K263" s="5" t="s">
        <v>28</v>
      </c>
    </row>
    <row r="264" spans="5:11" x14ac:dyDescent="0.25">
      <c r="E264" s="1" t="s">
        <v>33</v>
      </c>
      <c r="F264" s="1" t="s">
        <v>26</v>
      </c>
      <c r="G264" s="1" t="s">
        <v>59</v>
      </c>
      <c r="H264" s="2">
        <v>44978</v>
      </c>
      <c r="I264" s="3">
        <v>951321.07</v>
      </c>
      <c r="J264" s="4">
        <v>476</v>
      </c>
      <c r="K264" s="5" t="s">
        <v>28</v>
      </c>
    </row>
    <row r="265" spans="5:11" x14ac:dyDescent="0.25">
      <c r="E265" s="1" t="s">
        <v>15</v>
      </c>
      <c r="F265" s="1" t="s">
        <v>46</v>
      </c>
      <c r="G265" s="1" t="s">
        <v>41</v>
      </c>
      <c r="H265" s="2">
        <v>44979</v>
      </c>
      <c r="I265" s="3">
        <v>416921.12</v>
      </c>
      <c r="J265" s="4">
        <v>424</v>
      </c>
      <c r="K265" s="5" t="s">
        <v>28</v>
      </c>
    </row>
    <row r="266" spans="5:11" x14ac:dyDescent="0.25">
      <c r="E266" s="1" t="s">
        <v>15</v>
      </c>
      <c r="F266" s="1" t="s">
        <v>42</v>
      </c>
      <c r="G266" s="1" t="s">
        <v>44</v>
      </c>
      <c r="H266" s="2">
        <v>45033</v>
      </c>
      <c r="I266" s="3">
        <v>109156.04</v>
      </c>
      <c r="J266" s="4">
        <v>136</v>
      </c>
      <c r="K266" s="5" t="s">
        <v>28</v>
      </c>
    </row>
    <row r="267" spans="5:11" x14ac:dyDescent="0.25">
      <c r="E267" s="1" t="s">
        <v>13</v>
      </c>
      <c r="F267" s="1" t="s">
        <v>11</v>
      </c>
      <c r="G267" s="1" t="s">
        <v>38</v>
      </c>
      <c r="H267" s="2">
        <v>45135</v>
      </c>
      <c r="I267" s="3">
        <v>478437.33</v>
      </c>
      <c r="J267" s="4">
        <v>696</v>
      </c>
      <c r="K267" s="5" t="s">
        <v>10</v>
      </c>
    </row>
    <row r="268" spans="5:11" x14ac:dyDescent="0.25">
      <c r="E268" s="1" t="s">
        <v>13</v>
      </c>
      <c r="F268" s="1" t="s">
        <v>57</v>
      </c>
      <c r="G268" s="1" t="s">
        <v>24</v>
      </c>
      <c r="H268" s="2">
        <v>45155</v>
      </c>
      <c r="I268" s="3">
        <v>874209</v>
      </c>
      <c r="J268" s="4">
        <v>447</v>
      </c>
      <c r="K268" s="5" t="s">
        <v>21</v>
      </c>
    </row>
    <row r="269" spans="5:11" x14ac:dyDescent="0.25">
      <c r="E269" s="1" t="s">
        <v>15</v>
      </c>
      <c r="F269" s="1" t="s">
        <v>51</v>
      </c>
      <c r="G269" s="1" t="s">
        <v>56</v>
      </c>
      <c r="H269" s="2">
        <v>44959</v>
      </c>
      <c r="I269" s="3">
        <v>827472.66</v>
      </c>
      <c r="J269" s="4">
        <v>829</v>
      </c>
      <c r="K269" s="5" t="s">
        <v>10</v>
      </c>
    </row>
    <row r="270" spans="5:11" x14ac:dyDescent="0.25">
      <c r="E270" s="1" t="s">
        <v>15</v>
      </c>
      <c r="F270" s="1" t="s">
        <v>14</v>
      </c>
      <c r="G270" s="1" t="s">
        <v>56</v>
      </c>
      <c r="H270" s="2">
        <v>45132</v>
      </c>
      <c r="I270" s="3">
        <v>385519.12</v>
      </c>
      <c r="J270" s="4">
        <v>389</v>
      </c>
      <c r="K270" s="5" t="s">
        <v>10</v>
      </c>
    </row>
    <row r="271" spans="5:11" x14ac:dyDescent="0.25">
      <c r="E271" s="1" t="s">
        <v>13</v>
      </c>
      <c r="F271" s="1" t="s">
        <v>45</v>
      </c>
      <c r="G271" s="1" t="s">
        <v>23</v>
      </c>
      <c r="H271" s="2">
        <v>44971</v>
      </c>
      <c r="I271" s="3">
        <v>12798.24</v>
      </c>
      <c r="J271" s="4">
        <v>9</v>
      </c>
      <c r="K271" s="5" t="s">
        <v>28</v>
      </c>
    </row>
    <row r="272" spans="5:11" x14ac:dyDescent="0.25">
      <c r="E272" s="1" t="s">
        <v>15</v>
      </c>
      <c r="F272" s="1" t="s">
        <v>11</v>
      </c>
      <c r="G272" s="1" t="s">
        <v>56</v>
      </c>
      <c r="H272" s="2">
        <v>44965</v>
      </c>
      <c r="I272" s="3">
        <v>412396.32</v>
      </c>
      <c r="J272" s="4">
        <v>834</v>
      </c>
      <c r="K272" s="5" t="s">
        <v>10</v>
      </c>
    </row>
    <row r="273" spans="5:11" x14ac:dyDescent="0.25">
      <c r="E273" s="1" t="s">
        <v>18</v>
      </c>
      <c r="F273" s="1" t="s">
        <v>14</v>
      </c>
      <c r="G273" s="1" t="s">
        <v>61</v>
      </c>
      <c r="H273" s="2">
        <v>45040</v>
      </c>
      <c r="I273" s="3">
        <v>416703.84</v>
      </c>
      <c r="J273" s="4">
        <v>392</v>
      </c>
      <c r="K273" s="5" t="s">
        <v>10</v>
      </c>
    </row>
    <row r="274" spans="5:11" x14ac:dyDescent="0.25">
      <c r="E274" s="1" t="s">
        <v>33</v>
      </c>
      <c r="F274" s="1" t="s">
        <v>46</v>
      </c>
      <c r="G274" s="1" t="s">
        <v>27</v>
      </c>
      <c r="H274" s="2">
        <v>45127</v>
      </c>
      <c r="I274" s="3">
        <v>288935.92</v>
      </c>
      <c r="J274" s="4">
        <v>327</v>
      </c>
      <c r="K274" s="5" t="s">
        <v>28</v>
      </c>
    </row>
    <row r="275" spans="5:11" x14ac:dyDescent="0.25">
      <c r="E275" s="1" t="s">
        <v>18</v>
      </c>
      <c r="F275" s="1" t="s">
        <v>60</v>
      </c>
      <c r="G275" s="1" t="s">
        <v>12</v>
      </c>
      <c r="H275" s="2">
        <v>45021</v>
      </c>
      <c r="I275" s="3">
        <v>322497.21000000002</v>
      </c>
      <c r="J275" s="4">
        <v>214</v>
      </c>
      <c r="K275" s="5" t="s">
        <v>10</v>
      </c>
    </row>
    <row r="276" spans="5:11" x14ac:dyDescent="0.25">
      <c r="E276" s="1" t="s">
        <v>25</v>
      </c>
      <c r="F276" s="1" t="s">
        <v>8</v>
      </c>
      <c r="G276" s="1" t="s">
        <v>54</v>
      </c>
      <c r="H276" s="2">
        <v>45114</v>
      </c>
      <c r="I276" s="3">
        <v>69811.210000000006</v>
      </c>
      <c r="J276" s="4">
        <v>39</v>
      </c>
      <c r="K276" s="5" t="s">
        <v>10</v>
      </c>
    </row>
    <row r="277" spans="5:11" x14ac:dyDescent="0.25">
      <c r="E277" s="1" t="s">
        <v>13</v>
      </c>
      <c r="F277" s="1" t="s">
        <v>60</v>
      </c>
      <c r="G277" s="1" t="s">
        <v>38</v>
      </c>
      <c r="H277" s="2">
        <v>45132</v>
      </c>
      <c r="I277" s="3">
        <v>246944.88</v>
      </c>
      <c r="J277" s="4">
        <v>193</v>
      </c>
      <c r="K277" s="5" t="s">
        <v>10</v>
      </c>
    </row>
    <row r="278" spans="5:11" x14ac:dyDescent="0.25">
      <c r="E278" s="1" t="s">
        <v>7</v>
      </c>
      <c r="F278" s="1" t="s">
        <v>16</v>
      </c>
      <c r="G278" s="1" t="s">
        <v>41</v>
      </c>
      <c r="H278" s="2">
        <v>45156</v>
      </c>
      <c r="I278" s="3">
        <v>1063286</v>
      </c>
      <c r="J278" s="4">
        <v>990</v>
      </c>
      <c r="K278" s="5" t="s">
        <v>10</v>
      </c>
    </row>
    <row r="279" spans="5:11" x14ac:dyDescent="0.25">
      <c r="E279" s="1" t="s">
        <v>15</v>
      </c>
      <c r="F279" s="1" t="s">
        <v>60</v>
      </c>
      <c r="G279" s="1" t="s">
        <v>27</v>
      </c>
      <c r="H279" s="2">
        <v>45145</v>
      </c>
      <c r="I279" s="3">
        <v>122828.16</v>
      </c>
      <c r="J279" s="4">
        <v>78</v>
      </c>
      <c r="K279" s="5" t="s">
        <v>10</v>
      </c>
    </row>
    <row r="280" spans="5:11" x14ac:dyDescent="0.25">
      <c r="E280" s="1" t="s">
        <v>25</v>
      </c>
      <c r="F280" s="1" t="s">
        <v>34</v>
      </c>
      <c r="G280" s="1" t="s">
        <v>20</v>
      </c>
      <c r="H280" s="2">
        <v>45062</v>
      </c>
      <c r="I280" s="3">
        <v>1027310.76</v>
      </c>
      <c r="J280" s="4">
        <v>1245</v>
      </c>
      <c r="K280" s="5" t="s">
        <v>21</v>
      </c>
    </row>
    <row r="281" spans="5:11" x14ac:dyDescent="0.25">
      <c r="E281" s="1" t="s">
        <v>18</v>
      </c>
      <c r="F281" s="1" t="s">
        <v>34</v>
      </c>
      <c r="G281" s="1" t="s">
        <v>31</v>
      </c>
      <c r="H281" s="2">
        <v>45020</v>
      </c>
      <c r="I281" s="3">
        <v>268465.12</v>
      </c>
      <c r="J281" s="4">
        <v>339</v>
      </c>
      <c r="K281" s="5" t="s">
        <v>21</v>
      </c>
    </row>
    <row r="282" spans="5:11" x14ac:dyDescent="0.25">
      <c r="E282" s="1" t="s">
        <v>18</v>
      </c>
      <c r="F282" s="1" t="s">
        <v>60</v>
      </c>
      <c r="G282" s="1" t="s">
        <v>44</v>
      </c>
      <c r="H282" s="2">
        <v>45118</v>
      </c>
      <c r="I282" s="3">
        <v>95735.5</v>
      </c>
      <c r="J282" s="4">
        <v>57</v>
      </c>
      <c r="K282" s="5" t="s">
        <v>10</v>
      </c>
    </row>
    <row r="283" spans="5:11" x14ac:dyDescent="0.25">
      <c r="E283" s="1" t="s">
        <v>18</v>
      </c>
      <c r="F283" s="1" t="s">
        <v>14</v>
      </c>
      <c r="G283" s="1" t="s">
        <v>23</v>
      </c>
      <c r="H283" s="2">
        <v>44994</v>
      </c>
      <c r="I283" s="3">
        <v>878927.84</v>
      </c>
      <c r="J283" s="4">
        <v>802</v>
      </c>
      <c r="K283" s="5" t="s">
        <v>10</v>
      </c>
    </row>
    <row r="284" spans="5:11" x14ac:dyDescent="0.25">
      <c r="E284" s="1" t="s">
        <v>13</v>
      </c>
      <c r="F284" s="1" t="s">
        <v>19</v>
      </c>
      <c r="G284" s="1" t="s">
        <v>12</v>
      </c>
      <c r="H284" s="2">
        <v>45097</v>
      </c>
      <c r="I284" s="3">
        <v>530449.92000000004</v>
      </c>
      <c r="J284" s="4">
        <v>364</v>
      </c>
      <c r="K284" s="5" t="s">
        <v>21</v>
      </c>
    </row>
    <row r="285" spans="5:11" x14ac:dyDescent="0.25">
      <c r="E285" s="1" t="s">
        <v>25</v>
      </c>
      <c r="F285" s="1" t="s">
        <v>57</v>
      </c>
      <c r="G285" s="1" t="s">
        <v>27</v>
      </c>
      <c r="H285" s="2">
        <v>44979</v>
      </c>
      <c r="I285" s="3">
        <v>401839.2</v>
      </c>
      <c r="J285" s="4">
        <v>187</v>
      </c>
      <c r="K285" s="5" t="s">
        <v>21</v>
      </c>
    </row>
    <row r="286" spans="5:11" x14ac:dyDescent="0.25">
      <c r="E286" s="1" t="s">
        <v>25</v>
      </c>
      <c r="F286" s="1" t="s">
        <v>45</v>
      </c>
      <c r="G286" s="1" t="s">
        <v>12</v>
      </c>
      <c r="H286" s="2">
        <v>44964</v>
      </c>
      <c r="I286" s="3">
        <v>319617.2</v>
      </c>
      <c r="J286" s="4">
        <v>215</v>
      </c>
      <c r="K286" s="5" t="s">
        <v>28</v>
      </c>
    </row>
    <row r="287" spans="5:11" x14ac:dyDescent="0.25">
      <c r="E287" s="1" t="s">
        <v>13</v>
      </c>
      <c r="F287" s="1" t="s">
        <v>43</v>
      </c>
      <c r="G287" s="1" t="s">
        <v>9</v>
      </c>
      <c r="H287" s="2">
        <v>45084</v>
      </c>
      <c r="I287" s="3">
        <v>375838.4</v>
      </c>
      <c r="J287" s="4">
        <v>322</v>
      </c>
      <c r="K287" s="5" t="s">
        <v>10</v>
      </c>
    </row>
    <row r="288" spans="5:11" x14ac:dyDescent="0.25">
      <c r="E288" s="1" t="s">
        <v>13</v>
      </c>
      <c r="F288" s="1" t="s">
        <v>29</v>
      </c>
      <c r="G288" s="1" t="s">
        <v>44</v>
      </c>
      <c r="H288" s="2">
        <v>45006</v>
      </c>
      <c r="I288" s="3">
        <v>64923.6</v>
      </c>
      <c r="J288" s="4">
        <v>59</v>
      </c>
      <c r="K288" s="5" t="s">
        <v>10</v>
      </c>
    </row>
    <row r="289" spans="5:11" x14ac:dyDescent="0.25">
      <c r="E289" s="1" t="s">
        <v>25</v>
      </c>
      <c r="F289" s="1" t="s">
        <v>39</v>
      </c>
      <c r="G289" s="1" t="s">
        <v>24</v>
      </c>
      <c r="H289" s="2">
        <v>45168</v>
      </c>
      <c r="I289" s="3">
        <v>788416.3</v>
      </c>
      <c r="J289" s="4">
        <v>557</v>
      </c>
      <c r="K289" s="5" t="s">
        <v>21</v>
      </c>
    </row>
    <row r="290" spans="5:11" x14ac:dyDescent="0.25">
      <c r="E290" s="1" t="s">
        <v>25</v>
      </c>
      <c r="F290" s="1" t="s">
        <v>29</v>
      </c>
      <c r="G290" s="1" t="s">
        <v>9</v>
      </c>
      <c r="H290" s="2">
        <v>45098</v>
      </c>
      <c r="I290" s="3">
        <v>665328.16</v>
      </c>
      <c r="J290" s="4">
        <v>552</v>
      </c>
      <c r="K290" s="5" t="s">
        <v>10</v>
      </c>
    </row>
    <row r="291" spans="5:11" x14ac:dyDescent="0.25">
      <c r="E291" s="1" t="s">
        <v>18</v>
      </c>
      <c r="F291" s="1" t="s">
        <v>51</v>
      </c>
      <c r="G291" s="1" t="s">
        <v>24</v>
      </c>
      <c r="H291" s="2">
        <v>45037</v>
      </c>
      <c r="I291" s="3">
        <v>913639.44</v>
      </c>
      <c r="J291" s="4">
        <v>767</v>
      </c>
      <c r="K291" s="5" t="s">
        <v>10</v>
      </c>
    </row>
    <row r="292" spans="5:11" x14ac:dyDescent="0.25">
      <c r="E292" s="1" t="s">
        <v>13</v>
      </c>
      <c r="F292" s="1" t="s">
        <v>19</v>
      </c>
      <c r="G292" s="1" t="s">
        <v>30</v>
      </c>
      <c r="H292" s="2">
        <v>45001</v>
      </c>
      <c r="I292" s="3">
        <v>281887.40999999997</v>
      </c>
      <c r="J292" s="4">
        <v>171</v>
      </c>
      <c r="K292" s="5" t="s">
        <v>21</v>
      </c>
    </row>
    <row r="293" spans="5:11" x14ac:dyDescent="0.25">
      <c r="E293" s="1" t="s">
        <v>13</v>
      </c>
      <c r="F293" s="1" t="s">
        <v>57</v>
      </c>
      <c r="G293" s="1" t="s">
        <v>9</v>
      </c>
      <c r="H293" s="2">
        <v>45014</v>
      </c>
      <c r="I293" s="3">
        <v>187227.32</v>
      </c>
      <c r="J293" s="4">
        <v>84</v>
      </c>
      <c r="K293" s="5" t="s">
        <v>21</v>
      </c>
    </row>
    <row r="294" spans="5:11" x14ac:dyDescent="0.25">
      <c r="E294" s="1" t="s">
        <v>25</v>
      </c>
      <c r="F294" s="1" t="s">
        <v>60</v>
      </c>
      <c r="G294" s="1" t="s">
        <v>47</v>
      </c>
      <c r="H294" s="2">
        <v>44944</v>
      </c>
      <c r="I294" s="3">
        <v>341978.35</v>
      </c>
      <c r="J294" s="4">
        <v>238</v>
      </c>
      <c r="K294" s="5" t="s">
        <v>10</v>
      </c>
    </row>
    <row r="295" spans="5:11" x14ac:dyDescent="0.25">
      <c r="E295" s="1" t="s">
        <v>7</v>
      </c>
      <c r="F295" s="1" t="s">
        <v>22</v>
      </c>
      <c r="G295" s="1" t="s">
        <v>59</v>
      </c>
      <c r="H295" s="2">
        <v>45057</v>
      </c>
      <c r="I295" s="3">
        <v>889732.2</v>
      </c>
      <c r="J295" s="4">
        <v>928</v>
      </c>
      <c r="K295" s="5" t="s">
        <v>10</v>
      </c>
    </row>
    <row r="296" spans="5:11" x14ac:dyDescent="0.25">
      <c r="E296" s="1" t="s">
        <v>15</v>
      </c>
      <c r="F296" s="1" t="s">
        <v>36</v>
      </c>
      <c r="G296" s="1" t="s">
        <v>35</v>
      </c>
      <c r="H296" s="2">
        <v>45006</v>
      </c>
      <c r="I296" s="3">
        <v>527497.94999999995</v>
      </c>
      <c r="J296" s="4">
        <v>322</v>
      </c>
      <c r="K296" s="5" t="s">
        <v>21</v>
      </c>
    </row>
    <row r="297" spans="5:11" x14ac:dyDescent="0.25">
      <c r="E297" s="1" t="s">
        <v>33</v>
      </c>
      <c r="F297" s="1" t="s">
        <v>29</v>
      </c>
      <c r="G297" s="1" t="s">
        <v>40</v>
      </c>
      <c r="H297" s="2">
        <v>45128</v>
      </c>
      <c r="I297" s="3">
        <v>296521.75</v>
      </c>
      <c r="J297" s="4">
        <v>336</v>
      </c>
      <c r="K297" s="5" t="s">
        <v>10</v>
      </c>
    </row>
    <row r="298" spans="5:11" x14ac:dyDescent="0.25">
      <c r="E298" s="1" t="s">
        <v>25</v>
      </c>
      <c r="F298" s="1" t="s">
        <v>26</v>
      </c>
      <c r="G298" s="1" t="s">
        <v>24</v>
      </c>
      <c r="H298" s="2">
        <v>45082</v>
      </c>
      <c r="I298" s="3">
        <v>542578.75</v>
      </c>
      <c r="J298" s="4">
        <v>351</v>
      </c>
      <c r="K298" s="5" t="s">
        <v>28</v>
      </c>
    </row>
    <row r="299" spans="5:11" x14ac:dyDescent="0.25">
      <c r="E299" s="1" t="s">
        <v>18</v>
      </c>
      <c r="F299" s="1" t="s">
        <v>22</v>
      </c>
      <c r="G299" s="1" t="s">
        <v>35</v>
      </c>
      <c r="H299" s="2">
        <v>45009</v>
      </c>
      <c r="I299" s="3">
        <v>103376.98</v>
      </c>
      <c r="J299" s="4">
        <v>100</v>
      </c>
      <c r="K299" s="5" t="s">
        <v>10</v>
      </c>
    </row>
    <row r="300" spans="5:11" x14ac:dyDescent="0.25">
      <c r="E300" s="1" t="s">
        <v>13</v>
      </c>
      <c r="F300" s="1" t="s">
        <v>11</v>
      </c>
      <c r="G300" s="1" t="s">
        <v>47</v>
      </c>
      <c r="H300" s="2">
        <v>45020</v>
      </c>
      <c r="I300" s="3">
        <v>347992.96</v>
      </c>
      <c r="J300" s="4">
        <v>539</v>
      </c>
      <c r="K300" s="5" t="s">
        <v>10</v>
      </c>
    </row>
    <row r="301" spans="5:11" x14ac:dyDescent="0.25">
      <c r="E301" s="1" t="s">
        <v>15</v>
      </c>
      <c r="F301" s="1" t="s">
        <v>32</v>
      </c>
      <c r="G301" s="1" t="s">
        <v>50</v>
      </c>
      <c r="H301" s="2">
        <v>45023</v>
      </c>
      <c r="I301" s="3">
        <v>263704</v>
      </c>
      <c r="J301" s="4">
        <v>324</v>
      </c>
      <c r="K301" s="5" t="s">
        <v>21</v>
      </c>
    </row>
    <row r="302" spans="5:11" x14ac:dyDescent="0.25">
      <c r="E302" s="1" t="s">
        <v>7</v>
      </c>
      <c r="F302" s="1" t="s">
        <v>45</v>
      </c>
      <c r="G302" s="1" t="s">
        <v>17</v>
      </c>
      <c r="H302" s="2">
        <v>45114</v>
      </c>
      <c r="I302" s="3">
        <v>143199</v>
      </c>
      <c r="J302" s="4">
        <v>105</v>
      </c>
      <c r="K302" s="5" t="s">
        <v>28</v>
      </c>
    </row>
    <row r="303" spans="5:11" x14ac:dyDescent="0.25">
      <c r="E303" s="1" t="s">
        <v>18</v>
      </c>
      <c r="F303" s="1" t="s">
        <v>32</v>
      </c>
      <c r="G303" s="1" t="s">
        <v>55</v>
      </c>
      <c r="H303" s="2">
        <v>45097</v>
      </c>
      <c r="I303" s="3">
        <v>611407.16</v>
      </c>
      <c r="J303" s="4">
        <v>644</v>
      </c>
      <c r="K303" s="5" t="s">
        <v>21</v>
      </c>
    </row>
    <row r="304" spans="5:11" x14ac:dyDescent="0.25">
      <c r="E304" s="1" t="s">
        <v>15</v>
      </c>
      <c r="F304" s="1" t="s">
        <v>22</v>
      </c>
      <c r="G304" s="1" t="s">
        <v>27</v>
      </c>
      <c r="H304" s="2">
        <v>45119</v>
      </c>
      <c r="I304" s="3">
        <v>37384.199999999997</v>
      </c>
      <c r="J304" s="4">
        <v>33</v>
      </c>
      <c r="K304" s="5" t="s">
        <v>10</v>
      </c>
    </row>
    <row r="305" spans="5:11" x14ac:dyDescent="0.25">
      <c r="E305" s="1" t="s">
        <v>33</v>
      </c>
      <c r="F305" s="1" t="s">
        <v>51</v>
      </c>
      <c r="G305" s="1" t="s">
        <v>47</v>
      </c>
      <c r="H305" s="2">
        <v>45048</v>
      </c>
      <c r="I305" s="3">
        <v>371045.43</v>
      </c>
      <c r="J305" s="4">
        <v>390</v>
      </c>
      <c r="K305" s="5" t="s">
        <v>10</v>
      </c>
    </row>
    <row r="306" spans="5:11" x14ac:dyDescent="0.25">
      <c r="E306" s="1" t="s">
        <v>13</v>
      </c>
      <c r="F306" s="1" t="s">
        <v>53</v>
      </c>
      <c r="G306" s="1" t="s">
        <v>62</v>
      </c>
      <c r="H306" s="2">
        <v>45149</v>
      </c>
      <c r="I306" s="3">
        <v>264046.44</v>
      </c>
      <c r="J306" s="4">
        <v>145</v>
      </c>
      <c r="K306" s="5" t="s">
        <v>10</v>
      </c>
    </row>
    <row r="307" spans="5:11" x14ac:dyDescent="0.25">
      <c r="E307" s="1" t="s">
        <v>13</v>
      </c>
      <c r="F307" s="1" t="s">
        <v>57</v>
      </c>
      <c r="G307" s="1" t="s">
        <v>31</v>
      </c>
      <c r="H307" s="2">
        <v>45155</v>
      </c>
      <c r="I307" s="3">
        <v>359426.2</v>
      </c>
      <c r="J307" s="4">
        <v>181</v>
      </c>
      <c r="K307" s="5" t="s">
        <v>21</v>
      </c>
    </row>
    <row r="308" spans="5:11" x14ac:dyDescent="0.25">
      <c r="E308" s="1" t="s">
        <v>18</v>
      </c>
      <c r="F308" s="1" t="s">
        <v>39</v>
      </c>
      <c r="G308" s="1" t="s">
        <v>49</v>
      </c>
      <c r="H308" s="2">
        <v>45029</v>
      </c>
      <c r="I308" s="3">
        <v>158690.28</v>
      </c>
      <c r="J308" s="4">
        <v>135</v>
      </c>
      <c r="K308" s="5" t="s">
        <v>21</v>
      </c>
    </row>
    <row r="309" spans="5:11" x14ac:dyDescent="0.25">
      <c r="E309" s="1" t="s">
        <v>7</v>
      </c>
      <c r="F309" s="1" t="s">
        <v>58</v>
      </c>
      <c r="G309" s="1" t="s">
        <v>61</v>
      </c>
      <c r="H309" s="2">
        <v>45162</v>
      </c>
      <c r="I309" s="3">
        <v>213372.6</v>
      </c>
      <c r="J309" s="4">
        <v>283</v>
      </c>
      <c r="K309" s="5" t="s">
        <v>21</v>
      </c>
    </row>
    <row r="310" spans="5:11" x14ac:dyDescent="0.25">
      <c r="E310" s="1" t="s">
        <v>25</v>
      </c>
      <c r="F310" s="1" t="s">
        <v>16</v>
      </c>
      <c r="G310" s="1" t="s">
        <v>30</v>
      </c>
      <c r="H310" s="2">
        <v>45044</v>
      </c>
      <c r="I310" s="3">
        <v>31337.46</v>
      </c>
      <c r="J310" s="4">
        <v>32</v>
      </c>
      <c r="K310" s="5" t="s">
        <v>10</v>
      </c>
    </row>
    <row r="311" spans="5:11" x14ac:dyDescent="0.25">
      <c r="E311" s="1" t="s">
        <v>18</v>
      </c>
      <c r="F311" s="1" t="s">
        <v>36</v>
      </c>
      <c r="G311" s="1" t="s">
        <v>27</v>
      </c>
      <c r="H311" s="2">
        <v>44966</v>
      </c>
      <c r="I311" s="3">
        <v>857739.96</v>
      </c>
      <c r="J311" s="4">
        <v>556</v>
      </c>
      <c r="K311" s="5" t="s">
        <v>21</v>
      </c>
    </row>
    <row r="312" spans="5:11" x14ac:dyDescent="0.25">
      <c r="E312" s="1" t="s">
        <v>7</v>
      </c>
      <c r="F312" s="1" t="s">
        <v>48</v>
      </c>
      <c r="G312" s="1" t="s">
        <v>24</v>
      </c>
      <c r="H312" s="2">
        <v>45027</v>
      </c>
      <c r="I312" s="3">
        <v>368261.88</v>
      </c>
      <c r="J312" s="4">
        <v>214</v>
      </c>
      <c r="K312" s="5" t="s">
        <v>10</v>
      </c>
    </row>
    <row r="313" spans="5:11" x14ac:dyDescent="0.25">
      <c r="E313" s="1" t="s">
        <v>15</v>
      </c>
      <c r="F313" s="1" t="s">
        <v>39</v>
      </c>
      <c r="G313" s="1" t="s">
        <v>27</v>
      </c>
      <c r="H313" s="2">
        <v>45061</v>
      </c>
      <c r="I313" s="3">
        <v>490214.55</v>
      </c>
      <c r="J313" s="4">
        <v>390</v>
      </c>
      <c r="K313" s="5" t="s">
        <v>21</v>
      </c>
    </row>
    <row r="314" spans="5:11" x14ac:dyDescent="0.25">
      <c r="E314" s="1" t="s">
        <v>25</v>
      </c>
      <c r="F314" s="1" t="s">
        <v>45</v>
      </c>
      <c r="G314" s="1" t="s">
        <v>9</v>
      </c>
      <c r="H314" s="2">
        <v>44960</v>
      </c>
      <c r="I314" s="3">
        <v>522081.56</v>
      </c>
      <c r="J314" s="4">
        <v>370</v>
      </c>
      <c r="K314" s="5" t="s">
        <v>28</v>
      </c>
    </row>
    <row r="315" spans="5:11" x14ac:dyDescent="0.25">
      <c r="E315" s="1" t="s">
        <v>13</v>
      </c>
      <c r="F315" s="1" t="s">
        <v>29</v>
      </c>
      <c r="G315" s="1" t="s">
        <v>37</v>
      </c>
      <c r="H315" s="2">
        <v>44938</v>
      </c>
      <c r="I315" s="3">
        <v>1172611.3</v>
      </c>
      <c r="J315" s="4">
        <v>983</v>
      </c>
      <c r="K315" s="5" t="s">
        <v>10</v>
      </c>
    </row>
    <row r="316" spans="5:11" x14ac:dyDescent="0.25">
      <c r="E316" s="1" t="s">
        <v>15</v>
      </c>
      <c r="F316" s="1" t="s">
        <v>51</v>
      </c>
      <c r="G316" s="1" t="s">
        <v>52</v>
      </c>
      <c r="H316" s="2">
        <v>45070</v>
      </c>
      <c r="I316" s="3">
        <v>102932.55</v>
      </c>
      <c r="J316" s="4">
        <v>111</v>
      </c>
      <c r="K316" s="5" t="s">
        <v>10</v>
      </c>
    </row>
    <row r="317" spans="5:11" x14ac:dyDescent="0.25">
      <c r="E317" s="1" t="s">
        <v>7</v>
      </c>
      <c r="F317" s="1" t="s">
        <v>60</v>
      </c>
      <c r="G317" s="1" t="s">
        <v>56</v>
      </c>
      <c r="H317" s="2">
        <v>45047</v>
      </c>
      <c r="I317" s="3">
        <v>14003.08</v>
      </c>
      <c r="J317" s="4">
        <v>9</v>
      </c>
      <c r="K317" s="5" t="s">
        <v>10</v>
      </c>
    </row>
    <row r="318" spans="5:11" x14ac:dyDescent="0.25">
      <c r="E318" s="1" t="s">
        <v>13</v>
      </c>
      <c r="F318" s="1" t="s">
        <v>60</v>
      </c>
      <c r="G318" s="1" t="s">
        <v>12</v>
      </c>
      <c r="H318" s="2">
        <v>45146</v>
      </c>
      <c r="I318" s="3">
        <v>815417.4</v>
      </c>
      <c r="J318" s="4">
        <v>522</v>
      </c>
      <c r="K318" s="5" t="s">
        <v>10</v>
      </c>
    </row>
    <row r="319" spans="5:11" x14ac:dyDescent="0.25">
      <c r="E319" s="1" t="s">
        <v>15</v>
      </c>
      <c r="F319" s="1" t="s">
        <v>45</v>
      </c>
      <c r="G319" s="1" t="s">
        <v>9</v>
      </c>
      <c r="H319" s="2">
        <v>45099</v>
      </c>
      <c r="I319" s="3">
        <v>549415.43999999994</v>
      </c>
      <c r="J319" s="4">
        <v>418</v>
      </c>
      <c r="K319" s="5" t="s">
        <v>28</v>
      </c>
    </row>
    <row r="320" spans="5:11" x14ac:dyDescent="0.25">
      <c r="E320" s="1" t="s">
        <v>33</v>
      </c>
      <c r="F320" s="1" t="s">
        <v>42</v>
      </c>
      <c r="G320" s="1" t="s">
        <v>17</v>
      </c>
      <c r="H320" s="2">
        <v>45000</v>
      </c>
      <c r="I320" s="3">
        <v>241901.66</v>
      </c>
      <c r="J320" s="4">
        <v>332</v>
      </c>
      <c r="K320" s="5" t="s">
        <v>28</v>
      </c>
    </row>
    <row r="321" spans="5:11" x14ac:dyDescent="0.25">
      <c r="E321" s="1" t="s">
        <v>33</v>
      </c>
      <c r="F321" s="1" t="s">
        <v>26</v>
      </c>
      <c r="G321" s="1" t="s">
        <v>9</v>
      </c>
      <c r="H321" s="2">
        <v>45051</v>
      </c>
      <c r="I321" s="3">
        <v>9109.17</v>
      </c>
      <c r="J321" s="4">
        <v>6</v>
      </c>
      <c r="K321" s="5" t="s">
        <v>28</v>
      </c>
    </row>
    <row r="322" spans="5:11" x14ac:dyDescent="0.25">
      <c r="E322" s="1" t="s">
        <v>33</v>
      </c>
      <c r="F322" s="1" t="s">
        <v>34</v>
      </c>
      <c r="G322" s="1" t="s">
        <v>27</v>
      </c>
      <c r="H322" s="2">
        <v>45006</v>
      </c>
      <c r="I322" s="3">
        <v>203495.04000000001</v>
      </c>
      <c r="J322" s="4">
        <v>305</v>
      </c>
      <c r="K322" s="5" t="s">
        <v>21</v>
      </c>
    </row>
    <row r="323" spans="5:11" x14ac:dyDescent="0.25">
      <c r="E323" s="1" t="s">
        <v>18</v>
      </c>
      <c r="F323" s="1" t="s">
        <v>42</v>
      </c>
      <c r="G323" s="1" t="s">
        <v>49</v>
      </c>
      <c r="H323" s="2">
        <v>45166</v>
      </c>
      <c r="I323" s="3">
        <v>240963.87</v>
      </c>
      <c r="J323" s="4">
        <v>282</v>
      </c>
      <c r="K323" s="5" t="s">
        <v>28</v>
      </c>
    </row>
    <row r="324" spans="5:11" x14ac:dyDescent="0.25">
      <c r="E324" s="1" t="s">
        <v>15</v>
      </c>
      <c r="F324" s="1" t="s">
        <v>34</v>
      </c>
      <c r="G324" s="1" t="s">
        <v>49</v>
      </c>
      <c r="H324" s="2">
        <v>44935</v>
      </c>
      <c r="I324" s="3">
        <v>478094.4</v>
      </c>
      <c r="J324" s="4">
        <v>672</v>
      </c>
      <c r="K324" s="5" t="s">
        <v>21</v>
      </c>
    </row>
    <row r="325" spans="5:11" x14ac:dyDescent="0.25">
      <c r="E325" s="1" t="s">
        <v>33</v>
      </c>
      <c r="F325" s="1" t="s">
        <v>34</v>
      </c>
      <c r="G325" s="1" t="s">
        <v>62</v>
      </c>
      <c r="H325" s="2">
        <v>44981</v>
      </c>
      <c r="I325" s="3">
        <v>103764.36</v>
      </c>
      <c r="J325" s="4">
        <v>138</v>
      </c>
      <c r="K325" s="5" t="s">
        <v>21</v>
      </c>
    </row>
    <row r="326" spans="5:11" x14ac:dyDescent="0.25">
      <c r="E326" s="1" t="s">
        <v>13</v>
      </c>
      <c r="F326" s="1" t="s">
        <v>36</v>
      </c>
      <c r="G326" s="1" t="s">
        <v>12</v>
      </c>
      <c r="H326" s="2">
        <v>45089</v>
      </c>
      <c r="I326" s="3">
        <v>280685.3</v>
      </c>
      <c r="J326" s="4">
        <v>151</v>
      </c>
      <c r="K326" s="5" t="s">
        <v>21</v>
      </c>
    </row>
    <row r="327" spans="5:11" x14ac:dyDescent="0.25">
      <c r="E327" s="1" t="s">
        <v>15</v>
      </c>
      <c r="F327" s="1" t="s">
        <v>53</v>
      </c>
      <c r="G327" s="1" t="s">
        <v>24</v>
      </c>
      <c r="H327" s="2">
        <v>45022</v>
      </c>
      <c r="I327" s="3">
        <v>25643.52</v>
      </c>
      <c r="J327" s="4">
        <v>14</v>
      </c>
      <c r="K327" s="5" t="s">
        <v>10</v>
      </c>
    </row>
    <row r="328" spans="5:11" x14ac:dyDescent="0.25">
      <c r="E328" s="1" t="s">
        <v>7</v>
      </c>
      <c r="F328" s="1" t="s">
        <v>14</v>
      </c>
      <c r="G328" s="1" t="s">
        <v>17</v>
      </c>
      <c r="H328" s="2">
        <v>45070</v>
      </c>
      <c r="I328" s="3">
        <v>816800.6</v>
      </c>
      <c r="J328" s="4">
        <v>899</v>
      </c>
      <c r="K328" s="5" t="s">
        <v>10</v>
      </c>
    </row>
    <row r="329" spans="5:11" x14ac:dyDescent="0.25">
      <c r="E329" s="1" t="s">
        <v>13</v>
      </c>
      <c r="F329" s="1" t="s">
        <v>42</v>
      </c>
      <c r="G329" s="1" t="s">
        <v>30</v>
      </c>
      <c r="H329" s="2">
        <v>44938</v>
      </c>
      <c r="I329" s="3">
        <v>258898.08</v>
      </c>
      <c r="J329" s="4">
        <v>296</v>
      </c>
      <c r="K329" s="5" t="s">
        <v>28</v>
      </c>
    </row>
    <row r="330" spans="5:11" x14ac:dyDescent="0.25">
      <c r="E330" s="1" t="s">
        <v>18</v>
      </c>
      <c r="F330" s="1" t="s">
        <v>58</v>
      </c>
      <c r="G330" s="1" t="s">
        <v>37</v>
      </c>
      <c r="H330" s="2">
        <v>45148</v>
      </c>
      <c r="I330" s="3">
        <v>107427.6</v>
      </c>
      <c r="J330" s="4">
        <v>143</v>
      </c>
      <c r="K330" s="5" t="s">
        <v>21</v>
      </c>
    </row>
    <row r="331" spans="5:11" x14ac:dyDescent="0.25">
      <c r="E331" s="1" t="s">
        <v>13</v>
      </c>
      <c r="F331" s="1" t="s">
        <v>26</v>
      </c>
      <c r="G331" s="1" t="s">
        <v>50</v>
      </c>
      <c r="H331" s="2">
        <v>45041</v>
      </c>
      <c r="I331" s="3">
        <v>35451.360000000001</v>
      </c>
      <c r="J331" s="4">
        <v>24</v>
      </c>
      <c r="K331" s="5" t="s">
        <v>28</v>
      </c>
    </row>
    <row r="332" spans="5:11" x14ac:dyDescent="0.25">
      <c r="E332" s="1" t="s">
        <v>25</v>
      </c>
      <c r="F332" s="1" t="s">
        <v>58</v>
      </c>
      <c r="G332" s="1" t="s">
        <v>52</v>
      </c>
      <c r="H332" s="2">
        <v>44929</v>
      </c>
      <c r="I332" s="3">
        <v>34600.44</v>
      </c>
      <c r="J332" s="4">
        <v>68</v>
      </c>
      <c r="K332" s="5" t="s">
        <v>21</v>
      </c>
    </row>
    <row r="333" spans="5:11" x14ac:dyDescent="0.25">
      <c r="E333" s="1" t="s">
        <v>25</v>
      </c>
      <c r="F333" s="1" t="s">
        <v>26</v>
      </c>
      <c r="G333" s="1" t="s">
        <v>61</v>
      </c>
      <c r="H333" s="2">
        <v>44992</v>
      </c>
      <c r="I333" s="3">
        <v>85415.33</v>
      </c>
      <c r="J333" s="4">
        <v>49</v>
      </c>
      <c r="K333" s="5" t="s">
        <v>28</v>
      </c>
    </row>
    <row r="334" spans="5:11" x14ac:dyDescent="0.25">
      <c r="E334" s="1" t="s">
        <v>33</v>
      </c>
      <c r="F334" s="1" t="s">
        <v>39</v>
      </c>
      <c r="G334" s="1" t="s">
        <v>27</v>
      </c>
      <c r="H334" s="2">
        <v>45064</v>
      </c>
      <c r="I334" s="3">
        <v>252079.52</v>
      </c>
      <c r="J334" s="4">
        <v>214</v>
      </c>
      <c r="K334" s="5" t="s">
        <v>21</v>
      </c>
    </row>
    <row r="335" spans="5:11" x14ac:dyDescent="0.25">
      <c r="E335" s="1" t="s">
        <v>18</v>
      </c>
      <c r="F335" s="1" t="s">
        <v>16</v>
      </c>
      <c r="G335" s="1" t="s">
        <v>17</v>
      </c>
      <c r="H335" s="2">
        <v>45020</v>
      </c>
      <c r="I335" s="3">
        <v>1081696</v>
      </c>
      <c r="J335" s="4">
        <v>1281</v>
      </c>
      <c r="K335" s="5" t="s">
        <v>10</v>
      </c>
    </row>
    <row r="336" spans="5:11" x14ac:dyDescent="0.25">
      <c r="E336" s="1" t="s">
        <v>18</v>
      </c>
      <c r="F336" s="1" t="s">
        <v>53</v>
      </c>
      <c r="G336" s="1" t="s">
        <v>62</v>
      </c>
      <c r="H336" s="2">
        <v>45141</v>
      </c>
      <c r="I336" s="3">
        <v>28410.48</v>
      </c>
      <c r="J336" s="4">
        <v>17</v>
      </c>
      <c r="K336" s="5" t="s">
        <v>10</v>
      </c>
    </row>
    <row r="337" spans="5:11" x14ac:dyDescent="0.25">
      <c r="E337" s="1" t="s">
        <v>33</v>
      </c>
      <c r="F337" s="1" t="s">
        <v>36</v>
      </c>
      <c r="G337" s="1" t="s">
        <v>49</v>
      </c>
      <c r="H337" s="2">
        <v>45100</v>
      </c>
      <c r="I337" s="3">
        <v>45352.86</v>
      </c>
      <c r="J337" s="4">
        <v>28</v>
      </c>
      <c r="K337" s="5" t="s">
        <v>21</v>
      </c>
    </row>
    <row r="338" spans="5:11" x14ac:dyDescent="0.25">
      <c r="E338" s="1" t="s">
        <v>18</v>
      </c>
      <c r="F338" s="1" t="s">
        <v>39</v>
      </c>
      <c r="G338" s="1" t="s">
        <v>55</v>
      </c>
      <c r="H338" s="2">
        <v>44980</v>
      </c>
      <c r="I338" s="3">
        <v>1020191.76</v>
      </c>
      <c r="J338" s="4">
        <v>643</v>
      </c>
      <c r="K338" s="5" t="s">
        <v>21</v>
      </c>
    </row>
    <row r="339" spans="5:11" x14ac:dyDescent="0.25">
      <c r="E339" s="1" t="s">
        <v>15</v>
      </c>
      <c r="F339" s="1" t="s">
        <v>39</v>
      </c>
      <c r="G339" s="1" t="s">
        <v>56</v>
      </c>
      <c r="H339" s="2">
        <v>44988</v>
      </c>
      <c r="I339" s="3">
        <v>380268</v>
      </c>
      <c r="J339" s="4">
        <v>237</v>
      </c>
      <c r="K339" s="5" t="s">
        <v>21</v>
      </c>
    </row>
    <row r="340" spans="5:11" x14ac:dyDescent="0.25">
      <c r="E340" s="1" t="s">
        <v>13</v>
      </c>
      <c r="F340" s="1" t="s">
        <v>58</v>
      </c>
      <c r="G340" s="1" t="s">
        <v>38</v>
      </c>
      <c r="H340" s="2">
        <v>45125</v>
      </c>
      <c r="I340" s="3">
        <v>564559.80000000005</v>
      </c>
      <c r="J340" s="4">
        <v>794</v>
      </c>
      <c r="K340" s="5" t="s">
        <v>21</v>
      </c>
    </row>
    <row r="341" spans="5:11" x14ac:dyDescent="0.25">
      <c r="E341" s="1" t="s">
        <v>13</v>
      </c>
      <c r="F341" s="1" t="s">
        <v>26</v>
      </c>
      <c r="G341" s="1" t="s">
        <v>31</v>
      </c>
      <c r="H341" s="2">
        <v>45139</v>
      </c>
      <c r="I341" s="3">
        <v>591408.72</v>
      </c>
      <c r="J341" s="4">
        <v>317</v>
      </c>
      <c r="K341" s="5" t="s">
        <v>28</v>
      </c>
    </row>
    <row r="342" spans="5:11" x14ac:dyDescent="0.25">
      <c r="E342" s="1" t="s">
        <v>13</v>
      </c>
      <c r="F342" s="1" t="s">
        <v>60</v>
      </c>
      <c r="G342" s="1" t="s">
        <v>23</v>
      </c>
      <c r="H342" s="2">
        <v>45077</v>
      </c>
      <c r="I342" s="3">
        <v>224963.9</v>
      </c>
      <c r="J342" s="4">
        <v>169</v>
      </c>
      <c r="K342" s="5" t="s">
        <v>10</v>
      </c>
    </row>
    <row r="343" spans="5:11" x14ac:dyDescent="0.25">
      <c r="E343" s="1" t="s">
        <v>15</v>
      </c>
      <c r="F343" s="1" t="s">
        <v>34</v>
      </c>
      <c r="G343" s="1" t="s">
        <v>31</v>
      </c>
      <c r="H343" s="2">
        <v>45092</v>
      </c>
      <c r="I343" s="3">
        <v>481168.24</v>
      </c>
      <c r="J343" s="4">
        <v>494</v>
      </c>
      <c r="K343" s="5" t="s">
        <v>21</v>
      </c>
    </row>
    <row r="344" spans="5:11" x14ac:dyDescent="0.25">
      <c r="E344" s="1" t="s">
        <v>15</v>
      </c>
      <c r="F344" s="1" t="s">
        <v>48</v>
      </c>
      <c r="G344" s="1" t="s">
        <v>47</v>
      </c>
      <c r="H344" s="2">
        <v>44999</v>
      </c>
      <c r="I344" s="3">
        <v>94813.18</v>
      </c>
      <c r="J344" s="4">
        <v>59</v>
      </c>
      <c r="K344" s="5" t="s">
        <v>10</v>
      </c>
    </row>
    <row r="345" spans="5:11" x14ac:dyDescent="0.25">
      <c r="E345" s="1" t="s">
        <v>33</v>
      </c>
      <c r="F345" s="1" t="s">
        <v>48</v>
      </c>
      <c r="G345" s="1" t="s">
        <v>30</v>
      </c>
      <c r="H345" s="2">
        <v>45069</v>
      </c>
      <c r="I345" s="3">
        <v>306412.68</v>
      </c>
      <c r="J345" s="4">
        <v>161</v>
      </c>
      <c r="K345" s="5" t="s">
        <v>10</v>
      </c>
    </row>
    <row r="346" spans="5:11" x14ac:dyDescent="0.25">
      <c r="E346" s="1" t="s">
        <v>25</v>
      </c>
      <c r="F346" s="1" t="s">
        <v>51</v>
      </c>
      <c r="G346" s="1" t="s">
        <v>47</v>
      </c>
      <c r="H346" s="2">
        <v>44939</v>
      </c>
      <c r="I346" s="3">
        <v>296429</v>
      </c>
      <c r="J346" s="4">
        <v>310</v>
      </c>
      <c r="K346" s="5" t="s">
        <v>10</v>
      </c>
    </row>
    <row r="347" spans="5:11" x14ac:dyDescent="0.25">
      <c r="E347" s="1" t="s">
        <v>13</v>
      </c>
      <c r="F347" s="1" t="s">
        <v>36</v>
      </c>
      <c r="G347" s="1" t="s">
        <v>41</v>
      </c>
      <c r="H347" s="2">
        <v>44932</v>
      </c>
      <c r="I347" s="3">
        <v>991365.9</v>
      </c>
      <c r="J347" s="4">
        <v>534</v>
      </c>
      <c r="K347" s="5" t="s">
        <v>21</v>
      </c>
    </row>
    <row r="348" spans="5:11" x14ac:dyDescent="0.25">
      <c r="E348" s="1" t="s">
        <v>18</v>
      </c>
      <c r="F348" s="1" t="s">
        <v>19</v>
      </c>
      <c r="G348" s="1" t="s">
        <v>9</v>
      </c>
      <c r="H348" s="2">
        <v>45084</v>
      </c>
      <c r="I348" s="3">
        <v>396450.6</v>
      </c>
      <c r="J348" s="4">
        <v>303</v>
      </c>
      <c r="K348" s="5" t="s">
        <v>21</v>
      </c>
    </row>
    <row r="349" spans="5:11" x14ac:dyDescent="0.25">
      <c r="E349" s="1" t="s">
        <v>15</v>
      </c>
      <c r="F349" s="1" t="s">
        <v>60</v>
      </c>
      <c r="G349" s="1" t="s">
        <v>12</v>
      </c>
      <c r="H349" s="2">
        <v>45117</v>
      </c>
      <c r="I349" s="3">
        <v>573882.4</v>
      </c>
      <c r="J349" s="4">
        <v>429</v>
      </c>
      <c r="K349" s="5" t="s">
        <v>10</v>
      </c>
    </row>
    <row r="350" spans="5:11" x14ac:dyDescent="0.25">
      <c r="E350" s="1" t="s">
        <v>13</v>
      </c>
      <c r="F350" s="1" t="s">
        <v>11</v>
      </c>
      <c r="G350" s="1" t="s">
        <v>30</v>
      </c>
      <c r="H350" s="2">
        <v>45040</v>
      </c>
      <c r="I350" s="3">
        <v>589308.30000000005</v>
      </c>
      <c r="J350" s="4">
        <v>1127</v>
      </c>
      <c r="K350" s="5" t="s">
        <v>10</v>
      </c>
    </row>
    <row r="351" spans="5:11" x14ac:dyDescent="0.25">
      <c r="E351" s="1" t="s">
        <v>7</v>
      </c>
      <c r="F351" s="1" t="s">
        <v>16</v>
      </c>
      <c r="G351" s="1" t="s">
        <v>9</v>
      </c>
      <c r="H351" s="2">
        <v>45134</v>
      </c>
      <c r="I351" s="3">
        <v>436565.43</v>
      </c>
      <c r="J351" s="4">
        <v>531</v>
      </c>
      <c r="K351" s="5" t="s">
        <v>10</v>
      </c>
    </row>
    <row r="352" spans="5:11" x14ac:dyDescent="0.25">
      <c r="E352" s="1" t="s">
        <v>18</v>
      </c>
      <c r="F352" s="1" t="s">
        <v>19</v>
      </c>
      <c r="G352" s="1" t="s">
        <v>49</v>
      </c>
      <c r="H352" s="2">
        <v>45061</v>
      </c>
      <c r="I352" s="3">
        <v>141714.29999999999</v>
      </c>
      <c r="J352" s="4">
        <v>102</v>
      </c>
      <c r="K352" s="5" t="s">
        <v>21</v>
      </c>
    </row>
    <row r="353" spans="5:11" x14ac:dyDescent="0.25">
      <c r="E353" s="1" t="s">
        <v>13</v>
      </c>
      <c r="F353" s="1" t="s">
        <v>8</v>
      </c>
      <c r="G353" s="1" t="s">
        <v>41</v>
      </c>
      <c r="H353" s="2">
        <v>45138</v>
      </c>
      <c r="I353" s="3">
        <v>615617.80000000005</v>
      </c>
      <c r="J353" s="4">
        <v>375</v>
      </c>
      <c r="K353" s="5" t="s">
        <v>10</v>
      </c>
    </row>
    <row r="354" spans="5:11" x14ac:dyDescent="0.25">
      <c r="E354" s="1" t="s">
        <v>15</v>
      </c>
      <c r="F354" s="1" t="s">
        <v>32</v>
      </c>
      <c r="G354" s="1" t="s">
        <v>30</v>
      </c>
      <c r="H354" s="2">
        <v>45007</v>
      </c>
      <c r="I354" s="3">
        <v>68801.039999999994</v>
      </c>
      <c r="J354" s="4">
        <v>80</v>
      </c>
      <c r="K354" s="5" t="s">
        <v>21</v>
      </c>
    </row>
    <row r="355" spans="5:11" x14ac:dyDescent="0.25">
      <c r="E355" s="1" t="s">
        <v>33</v>
      </c>
      <c r="F355" s="1" t="s">
        <v>8</v>
      </c>
      <c r="G355" s="1" t="s">
        <v>54</v>
      </c>
      <c r="H355" s="2">
        <v>44938</v>
      </c>
      <c r="I355" s="3">
        <v>200374.72</v>
      </c>
      <c r="J355" s="4">
        <v>127</v>
      </c>
      <c r="K355" s="5" t="s">
        <v>10</v>
      </c>
    </row>
    <row r="356" spans="5:11" x14ac:dyDescent="0.25">
      <c r="E356" s="1" t="s">
        <v>13</v>
      </c>
      <c r="F356" s="1" t="s">
        <v>16</v>
      </c>
      <c r="G356" s="1" t="s">
        <v>59</v>
      </c>
      <c r="H356" s="2">
        <v>45155</v>
      </c>
      <c r="I356" s="3">
        <v>287385</v>
      </c>
      <c r="J356" s="4">
        <v>283</v>
      </c>
      <c r="K356" s="5" t="s">
        <v>10</v>
      </c>
    </row>
    <row r="357" spans="5:11" x14ac:dyDescent="0.25">
      <c r="E357" s="1" t="s">
        <v>18</v>
      </c>
      <c r="F357" s="1" t="s">
        <v>19</v>
      </c>
      <c r="G357" s="1" t="s">
        <v>17</v>
      </c>
      <c r="H357" s="2">
        <v>44985</v>
      </c>
      <c r="I357" s="3">
        <v>524865.18000000005</v>
      </c>
      <c r="J357" s="4">
        <v>359</v>
      </c>
      <c r="K357" s="5" t="s">
        <v>21</v>
      </c>
    </row>
    <row r="358" spans="5:11" x14ac:dyDescent="0.25">
      <c r="E358" s="1" t="s">
        <v>25</v>
      </c>
      <c r="F358" s="1" t="s">
        <v>45</v>
      </c>
      <c r="G358" s="1" t="s">
        <v>55</v>
      </c>
      <c r="H358" s="2">
        <v>45167</v>
      </c>
      <c r="I358" s="3">
        <v>1106822.6399999999</v>
      </c>
      <c r="J358" s="4">
        <v>741</v>
      </c>
      <c r="K358" s="5" t="s">
        <v>28</v>
      </c>
    </row>
    <row r="359" spans="5:11" x14ac:dyDescent="0.25">
      <c r="E359" s="1" t="s">
        <v>33</v>
      </c>
      <c r="F359" s="1" t="s">
        <v>60</v>
      </c>
      <c r="G359" s="1" t="s">
        <v>50</v>
      </c>
      <c r="H359" s="2">
        <v>44965</v>
      </c>
      <c r="I359" s="3">
        <v>512616.37</v>
      </c>
      <c r="J359" s="4">
        <v>357</v>
      </c>
      <c r="K359" s="5" t="s">
        <v>10</v>
      </c>
    </row>
    <row r="360" spans="5:11" x14ac:dyDescent="0.25">
      <c r="E360" s="1" t="s">
        <v>7</v>
      </c>
      <c r="F360" s="1" t="s">
        <v>57</v>
      </c>
      <c r="G360" s="1" t="s">
        <v>31</v>
      </c>
      <c r="H360" s="2">
        <v>45089</v>
      </c>
      <c r="I360" s="3">
        <v>145960.92000000001</v>
      </c>
      <c r="J360" s="4">
        <v>73</v>
      </c>
      <c r="K360" s="5" t="s">
        <v>21</v>
      </c>
    </row>
    <row r="361" spans="5:11" x14ac:dyDescent="0.25">
      <c r="E361" s="1" t="s">
        <v>15</v>
      </c>
      <c r="F361" s="1" t="s">
        <v>51</v>
      </c>
      <c r="G361" s="1" t="s">
        <v>24</v>
      </c>
      <c r="H361" s="2">
        <v>45127</v>
      </c>
      <c r="I361" s="3">
        <v>881251.56</v>
      </c>
      <c r="J361" s="4">
        <v>835</v>
      </c>
      <c r="K361" s="5" t="s">
        <v>10</v>
      </c>
    </row>
    <row r="362" spans="5:11" x14ac:dyDescent="0.25">
      <c r="E362" s="1" t="s">
        <v>33</v>
      </c>
      <c r="F362" s="1" t="s">
        <v>42</v>
      </c>
      <c r="G362" s="1" t="s">
        <v>9</v>
      </c>
      <c r="H362" s="2">
        <v>44960</v>
      </c>
      <c r="I362" s="3">
        <v>809472.16</v>
      </c>
      <c r="J362" s="4">
        <v>994</v>
      </c>
      <c r="K362" s="5" t="s">
        <v>28</v>
      </c>
    </row>
    <row r="363" spans="5:11" x14ac:dyDescent="0.25">
      <c r="E363" s="1" t="s">
        <v>18</v>
      </c>
      <c r="F363" s="1" t="s">
        <v>22</v>
      </c>
      <c r="G363" s="1" t="s">
        <v>40</v>
      </c>
      <c r="H363" s="2">
        <v>44953</v>
      </c>
      <c r="I363" s="3">
        <v>499927.89</v>
      </c>
      <c r="J363" s="4">
        <v>422</v>
      </c>
      <c r="K363" s="5" t="s">
        <v>10</v>
      </c>
    </row>
    <row r="364" spans="5:11" x14ac:dyDescent="0.25">
      <c r="E364" s="1" t="s">
        <v>18</v>
      </c>
      <c r="F364" s="1" t="s">
        <v>51</v>
      </c>
      <c r="G364" s="1" t="s">
        <v>35</v>
      </c>
      <c r="H364" s="2">
        <v>45146</v>
      </c>
      <c r="I364" s="3">
        <v>279129.76</v>
      </c>
      <c r="J364" s="4">
        <v>289</v>
      </c>
      <c r="K364" s="5" t="s">
        <v>10</v>
      </c>
    </row>
    <row r="365" spans="5:11" x14ac:dyDescent="0.25">
      <c r="E365" s="1" t="s">
        <v>15</v>
      </c>
      <c r="F365" s="1" t="s">
        <v>57</v>
      </c>
      <c r="G365" s="1" t="s">
        <v>31</v>
      </c>
      <c r="H365" s="2">
        <v>45043</v>
      </c>
      <c r="I365" s="3">
        <v>232386.77</v>
      </c>
      <c r="J365" s="4">
        <v>109</v>
      </c>
      <c r="K365" s="5" t="s">
        <v>21</v>
      </c>
    </row>
    <row r="366" spans="5:11" x14ac:dyDescent="0.25">
      <c r="E366" s="1" t="s">
        <v>13</v>
      </c>
      <c r="F366" s="1" t="s">
        <v>34</v>
      </c>
      <c r="G366" s="1" t="s">
        <v>54</v>
      </c>
      <c r="H366" s="2">
        <v>45082</v>
      </c>
      <c r="I366" s="3">
        <v>436505.16</v>
      </c>
      <c r="J366" s="4">
        <v>597</v>
      </c>
      <c r="K366" s="5" t="s">
        <v>21</v>
      </c>
    </row>
    <row r="367" spans="5:11" x14ac:dyDescent="0.25">
      <c r="E367" s="1" t="s">
        <v>13</v>
      </c>
      <c r="F367" s="1" t="s">
        <v>39</v>
      </c>
      <c r="G367" s="1" t="s">
        <v>31</v>
      </c>
      <c r="H367" s="2">
        <v>45019</v>
      </c>
      <c r="I367" s="3">
        <v>181192.69</v>
      </c>
      <c r="J367" s="4">
        <v>137</v>
      </c>
      <c r="K367" s="5" t="s">
        <v>21</v>
      </c>
    </row>
    <row r="368" spans="5:11" x14ac:dyDescent="0.25">
      <c r="E368" s="1" t="s">
        <v>13</v>
      </c>
      <c r="F368" s="1" t="s">
        <v>51</v>
      </c>
      <c r="G368" s="1" t="s">
        <v>61</v>
      </c>
      <c r="H368" s="2">
        <v>45097</v>
      </c>
      <c r="I368" s="3">
        <v>561109.85</v>
      </c>
      <c r="J368" s="4">
        <v>465</v>
      </c>
      <c r="K368" s="5" t="s">
        <v>10</v>
      </c>
    </row>
    <row r="369" spans="5:11" x14ac:dyDescent="0.25">
      <c r="E369" s="1" t="s">
        <v>15</v>
      </c>
      <c r="F369" s="1" t="s">
        <v>22</v>
      </c>
      <c r="G369" s="1" t="s">
        <v>50</v>
      </c>
      <c r="H369" s="2">
        <v>44958</v>
      </c>
      <c r="I369" s="3">
        <v>208680.36</v>
      </c>
      <c r="J369" s="4">
        <v>213</v>
      </c>
      <c r="K369" s="5" t="s">
        <v>10</v>
      </c>
    </row>
    <row r="370" spans="5:11" x14ac:dyDescent="0.25">
      <c r="E370" s="1" t="s">
        <v>7</v>
      </c>
      <c r="F370" s="1" t="s">
        <v>53</v>
      </c>
      <c r="G370" s="1" t="s">
        <v>56</v>
      </c>
      <c r="H370" s="2">
        <v>44930</v>
      </c>
      <c r="I370" s="3">
        <v>432980.1</v>
      </c>
      <c r="J370" s="4">
        <v>235</v>
      </c>
      <c r="K370" s="5" t="s">
        <v>10</v>
      </c>
    </row>
    <row r="371" spans="5:11" x14ac:dyDescent="0.25">
      <c r="E371" s="1" t="s">
        <v>15</v>
      </c>
      <c r="F371" s="1" t="s">
        <v>8</v>
      </c>
      <c r="G371" s="1" t="s">
        <v>44</v>
      </c>
      <c r="H371" s="2">
        <v>44966</v>
      </c>
      <c r="I371" s="3">
        <v>863257.5</v>
      </c>
      <c r="J371" s="4">
        <v>584</v>
      </c>
      <c r="K371" s="5" t="s">
        <v>10</v>
      </c>
    </row>
    <row r="372" spans="5:11" x14ac:dyDescent="0.25">
      <c r="E372" s="1" t="s">
        <v>25</v>
      </c>
      <c r="F372" s="1" t="s">
        <v>32</v>
      </c>
      <c r="G372" s="1" t="s">
        <v>62</v>
      </c>
      <c r="H372" s="2">
        <v>45135</v>
      </c>
      <c r="I372" s="3">
        <v>413221.9</v>
      </c>
      <c r="J372" s="4">
        <v>493</v>
      </c>
      <c r="K372" s="5" t="s">
        <v>21</v>
      </c>
    </row>
    <row r="373" spans="5:11" x14ac:dyDescent="0.25">
      <c r="E373" s="1" t="s">
        <v>25</v>
      </c>
      <c r="F373" s="1" t="s">
        <v>11</v>
      </c>
      <c r="G373" s="1" t="s">
        <v>30</v>
      </c>
      <c r="H373" s="2">
        <v>45012</v>
      </c>
      <c r="I373" s="3">
        <v>587837.25</v>
      </c>
      <c r="J373" s="4">
        <v>880</v>
      </c>
      <c r="K373" s="5" t="s">
        <v>10</v>
      </c>
    </row>
    <row r="374" spans="5:11" x14ac:dyDescent="0.25">
      <c r="E374" s="1" t="s">
        <v>7</v>
      </c>
      <c r="F374" s="1" t="s">
        <v>19</v>
      </c>
      <c r="G374" s="1" t="s">
        <v>50</v>
      </c>
      <c r="H374" s="2">
        <v>44943</v>
      </c>
      <c r="I374" s="3">
        <v>1316228.2</v>
      </c>
      <c r="J374" s="4">
        <v>1010</v>
      </c>
      <c r="K374" s="5" t="s">
        <v>21</v>
      </c>
    </row>
    <row r="375" spans="5:11" x14ac:dyDescent="0.25">
      <c r="E375" s="1" t="s">
        <v>18</v>
      </c>
      <c r="F375" s="1" t="s">
        <v>46</v>
      </c>
      <c r="G375" s="1" t="s">
        <v>17</v>
      </c>
      <c r="H375" s="2">
        <v>44973</v>
      </c>
      <c r="I375" s="3">
        <v>198718.17</v>
      </c>
      <c r="J375" s="4">
        <v>191</v>
      </c>
      <c r="K375" s="5" t="s">
        <v>28</v>
      </c>
    </row>
    <row r="376" spans="5:11" x14ac:dyDescent="0.25">
      <c r="E376" s="1" t="s">
        <v>18</v>
      </c>
      <c r="F376" s="1" t="s">
        <v>45</v>
      </c>
      <c r="G376" s="1" t="s">
        <v>56</v>
      </c>
      <c r="H376" s="2">
        <v>45149</v>
      </c>
      <c r="I376" s="3">
        <v>328826.40000000002</v>
      </c>
      <c r="J376" s="4">
        <v>189</v>
      </c>
      <c r="K376" s="5" t="s">
        <v>28</v>
      </c>
    </row>
    <row r="377" spans="5:11" x14ac:dyDescent="0.25">
      <c r="E377" s="1" t="s">
        <v>7</v>
      </c>
      <c r="F377" s="1" t="s">
        <v>51</v>
      </c>
      <c r="G377" s="1" t="s">
        <v>44</v>
      </c>
      <c r="H377" s="2">
        <v>45044</v>
      </c>
      <c r="I377" s="3">
        <v>263894.40000000002</v>
      </c>
      <c r="J377" s="4">
        <v>231</v>
      </c>
      <c r="K377" s="5" t="s">
        <v>10</v>
      </c>
    </row>
    <row r="378" spans="5:11" x14ac:dyDescent="0.25">
      <c r="E378" s="1" t="s">
        <v>25</v>
      </c>
      <c r="F378" s="1" t="s">
        <v>53</v>
      </c>
      <c r="G378" s="1" t="s">
        <v>35</v>
      </c>
      <c r="H378" s="2">
        <v>45117</v>
      </c>
      <c r="I378" s="3">
        <v>654786.86</v>
      </c>
      <c r="J378" s="4">
        <v>384</v>
      </c>
      <c r="K378" s="5" t="s">
        <v>10</v>
      </c>
    </row>
    <row r="379" spans="5:11" x14ac:dyDescent="0.25">
      <c r="E379" s="1" t="s">
        <v>7</v>
      </c>
      <c r="F379" s="1" t="s">
        <v>39</v>
      </c>
      <c r="G379" s="1" t="s">
        <v>27</v>
      </c>
      <c r="H379" s="2">
        <v>44958</v>
      </c>
      <c r="I379" s="3">
        <v>430221.12</v>
      </c>
      <c r="J379" s="4">
        <v>341</v>
      </c>
      <c r="K379" s="5" t="s">
        <v>21</v>
      </c>
    </row>
    <row r="380" spans="5:11" x14ac:dyDescent="0.25">
      <c r="E380" s="1" t="s">
        <v>33</v>
      </c>
      <c r="F380" s="1" t="s">
        <v>60</v>
      </c>
      <c r="G380" s="1" t="s">
        <v>23</v>
      </c>
      <c r="H380" s="2">
        <v>45020</v>
      </c>
      <c r="I380" s="3">
        <v>203014</v>
      </c>
      <c r="J380" s="4">
        <v>142</v>
      </c>
      <c r="K380" s="5" t="s">
        <v>10</v>
      </c>
    </row>
    <row r="381" spans="5:11" x14ac:dyDescent="0.25">
      <c r="E381" s="1" t="s">
        <v>7</v>
      </c>
      <c r="F381" s="1" t="s">
        <v>53</v>
      </c>
      <c r="G381" s="1" t="s">
        <v>9</v>
      </c>
      <c r="H381" s="2">
        <v>45159</v>
      </c>
      <c r="I381" s="3">
        <v>1068930.24</v>
      </c>
      <c r="J381" s="4">
        <v>565</v>
      </c>
      <c r="K381" s="5" t="s">
        <v>10</v>
      </c>
    </row>
    <row r="382" spans="5:11" x14ac:dyDescent="0.25">
      <c r="E382" s="1" t="s">
        <v>33</v>
      </c>
      <c r="F382" s="1" t="s">
        <v>43</v>
      </c>
      <c r="G382" s="1" t="s">
        <v>31</v>
      </c>
      <c r="H382" s="2">
        <v>45160</v>
      </c>
      <c r="I382" s="3">
        <v>762704.6</v>
      </c>
      <c r="J382" s="4">
        <v>515</v>
      </c>
      <c r="K382" s="5" t="s">
        <v>10</v>
      </c>
    </row>
    <row r="383" spans="5:11" x14ac:dyDescent="0.25">
      <c r="E383" s="1" t="s">
        <v>25</v>
      </c>
      <c r="F383" s="1" t="s">
        <v>36</v>
      </c>
      <c r="G383" s="1" t="s">
        <v>31</v>
      </c>
      <c r="H383" s="2">
        <v>45106</v>
      </c>
      <c r="I383" s="3">
        <v>318310.71999999997</v>
      </c>
      <c r="J383" s="4">
        <v>181</v>
      </c>
      <c r="K383" s="5" t="s">
        <v>21</v>
      </c>
    </row>
    <row r="384" spans="5:11" x14ac:dyDescent="0.25">
      <c r="E384" s="1" t="s">
        <v>15</v>
      </c>
      <c r="F384" s="1" t="s">
        <v>45</v>
      </c>
      <c r="G384" s="1" t="s">
        <v>47</v>
      </c>
      <c r="H384" s="2">
        <v>45113</v>
      </c>
      <c r="I384" s="3">
        <v>341245.8</v>
      </c>
      <c r="J384" s="4">
        <v>243</v>
      </c>
      <c r="K384" s="5" t="s">
        <v>28</v>
      </c>
    </row>
    <row r="385" spans="5:11" x14ac:dyDescent="0.25">
      <c r="E385" s="1" t="s">
        <v>25</v>
      </c>
      <c r="F385" s="1" t="s">
        <v>34</v>
      </c>
      <c r="G385" s="1" t="s">
        <v>49</v>
      </c>
      <c r="H385" s="2">
        <v>45121</v>
      </c>
      <c r="I385" s="3">
        <v>355153.68</v>
      </c>
      <c r="J385" s="4">
        <v>388</v>
      </c>
      <c r="K385" s="5" t="s">
        <v>21</v>
      </c>
    </row>
    <row r="386" spans="5:11" x14ac:dyDescent="0.25">
      <c r="E386" s="1" t="s">
        <v>33</v>
      </c>
      <c r="F386" s="1" t="s">
        <v>43</v>
      </c>
      <c r="G386" s="1" t="s">
        <v>49</v>
      </c>
      <c r="H386" s="2">
        <v>45103</v>
      </c>
      <c r="I386" s="3">
        <v>688480.45</v>
      </c>
      <c r="J386" s="4">
        <v>463</v>
      </c>
      <c r="K386" s="5" t="s">
        <v>10</v>
      </c>
    </row>
    <row r="387" spans="5:11" x14ac:dyDescent="0.25">
      <c r="E387" s="1" t="s">
        <v>15</v>
      </c>
      <c r="F387" s="1" t="s">
        <v>60</v>
      </c>
      <c r="G387" s="1" t="s">
        <v>24</v>
      </c>
      <c r="H387" s="2">
        <v>44942</v>
      </c>
      <c r="I387" s="3">
        <v>569546.04</v>
      </c>
      <c r="J387" s="4">
        <v>469</v>
      </c>
      <c r="K387" s="5" t="s">
        <v>10</v>
      </c>
    </row>
    <row r="388" spans="5:11" x14ac:dyDescent="0.25">
      <c r="E388" s="1" t="s">
        <v>13</v>
      </c>
      <c r="F388" s="1" t="s">
        <v>46</v>
      </c>
      <c r="G388" s="1" t="s">
        <v>44</v>
      </c>
      <c r="H388" s="2">
        <v>45012</v>
      </c>
      <c r="I388" s="3">
        <v>285685.40000000002</v>
      </c>
      <c r="J388" s="4">
        <v>251</v>
      </c>
      <c r="K388" s="5" t="s">
        <v>28</v>
      </c>
    </row>
    <row r="389" spans="5:11" x14ac:dyDescent="0.25">
      <c r="E389" s="1" t="s">
        <v>7</v>
      </c>
      <c r="F389" s="1" t="s">
        <v>29</v>
      </c>
      <c r="G389" s="1" t="s">
        <v>52</v>
      </c>
      <c r="H389" s="2">
        <v>45035</v>
      </c>
      <c r="I389" s="3">
        <v>260256.08</v>
      </c>
      <c r="J389" s="4">
        <v>276</v>
      </c>
      <c r="K389" s="5" t="s">
        <v>10</v>
      </c>
    </row>
    <row r="390" spans="5:11" x14ac:dyDescent="0.25">
      <c r="E390" s="1" t="s">
        <v>25</v>
      </c>
      <c r="F390" s="1" t="s">
        <v>43</v>
      </c>
      <c r="G390" s="1" t="s">
        <v>27</v>
      </c>
      <c r="H390" s="2">
        <v>45075</v>
      </c>
      <c r="I390" s="3">
        <v>871778.6</v>
      </c>
      <c r="J390" s="4">
        <v>568</v>
      </c>
      <c r="K390" s="5" t="s">
        <v>10</v>
      </c>
    </row>
    <row r="391" spans="5:11" x14ac:dyDescent="0.25">
      <c r="E391" s="1" t="s">
        <v>33</v>
      </c>
      <c r="F391" s="1" t="s">
        <v>45</v>
      </c>
      <c r="G391" s="1" t="s">
        <v>27</v>
      </c>
      <c r="H391" s="2">
        <v>45152</v>
      </c>
      <c r="I391" s="3">
        <v>321875.40000000002</v>
      </c>
      <c r="J391" s="4">
        <v>257</v>
      </c>
      <c r="K391" s="5" t="s">
        <v>28</v>
      </c>
    </row>
    <row r="392" spans="5:11" x14ac:dyDescent="0.25">
      <c r="E392" s="1" t="s">
        <v>33</v>
      </c>
      <c r="F392" s="1" t="s">
        <v>45</v>
      </c>
      <c r="G392" s="1" t="s">
        <v>44</v>
      </c>
      <c r="H392" s="2">
        <v>44979</v>
      </c>
      <c r="I392" s="3">
        <v>351622.04</v>
      </c>
      <c r="J392" s="4">
        <v>220</v>
      </c>
      <c r="K392" s="5" t="s">
        <v>28</v>
      </c>
    </row>
    <row r="393" spans="5:11" x14ac:dyDescent="0.25">
      <c r="E393" s="1" t="s">
        <v>13</v>
      </c>
      <c r="F393" s="1" t="s">
        <v>8</v>
      </c>
      <c r="G393" s="1" t="s">
        <v>61</v>
      </c>
      <c r="H393" s="2">
        <v>45049</v>
      </c>
      <c r="I393" s="3">
        <v>673979.46</v>
      </c>
      <c r="J393" s="4">
        <v>415</v>
      </c>
      <c r="K393" s="5" t="s">
        <v>10</v>
      </c>
    </row>
    <row r="394" spans="5:11" x14ac:dyDescent="0.25">
      <c r="E394" s="1" t="s">
        <v>13</v>
      </c>
      <c r="F394" s="1" t="s">
        <v>57</v>
      </c>
      <c r="G394" s="1" t="s">
        <v>38</v>
      </c>
      <c r="H394" s="2">
        <v>44964</v>
      </c>
      <c r="I394" s="3">
        <v>1094455.18</v>
      </c>
      <c r="J394" s="4">
        <v>536</v>
      </c>
      <c r="K394" s="5" t="s">
        <v>21</v>
      </c>
    </row>
    <row r="395" spans="5:11" x14ac:dyDescent="0.25">
      <c r="E395" s="1" t="s">
        <v>25</v>
      </c>
      <c r="F395" s="1" t="s">
        <v>22</v>
      </c>
      <c r="G395" s="1" t="s">
        <v>41</v>
      </c>
      <c r="H395" s="2">
        <v>45029</v>
      </c>
      <c r="I395" s="3">
        <v>1084579.72</v>
      </c>
      <c r="J395" s="4">
        <v>1058</v>
      </c>
      <c r="K395" s="5" t="s">
        <v>10</v>
      </c>
    </row>
    <row r="396" spans="5:11" x14ac:dyDescent="0.25">
      <c r="E396" s="1" t="s">
        <v>25</v>
      </c>
      <c r="F396" s="1" t="s">
        <v>14</v>
      </c>
      <c r="G396" s="1" t="s">
        <v>52</v>
      </c>
      <c r="H396" s="2">
        <v>44942</v>
      </c>
      <c r="I396" s="3">
        <v>1065717.52</v>
      </c>
      <c r="J396" s="4">
        <v>958</v>
      </c>
      <c r="K396" s="5" t="s">
        <v>10</v>
      </c>
    </row>
    <row r="397" spans="5:11" x14ac:dyDescent="0.25">
      <c r="E397" s="1" t="s">
        <v>15</v>
      </c>
      <c r="F397" s="1" t="s">
        <v>22</v>
      </c>
      <c r="G397" s="1" t="s">
        <v>61</v>
      </c>
      <c r="H397" s="2">
        <v>45163</v>
      </c>
      <c r="I397" s="3">
        <v>426424.6</v>
      </c>
      <c r="J397" s="4">
        <v>383</v>
      </c>
      <c r="K397" s="5" t="s">
        <v>10</v>
      </c>
    </row>
    <row r="398" spans="5:11" x14ac:dyDescent="0.25">
      <c r="E398" s="1" t="s">
        <v>18</v>
      </c>
      <c r="F398" s="1" t="s">
        <v>11</v>
      </c>
      <c r="G398" s="1" t="s">
        <v>38</v>
      </c>
      <c r="H398" s="2">
        <v>45049</v>
      </c>
      <c r="I398" s="3">
        <v>626190.6</v>
      </c>
      <c r="J398" s="4">
        <v>785</v>
      </c>
      <c r="K398" s="5" t="s">
        <v>10</v>
      </c>
    </row>
    <row r="399" spans="5:11" x14ac:dyDescent="0.25">
      <c r="E399" s="1" t="s">
        <v>18</v>
      </c>
      <c r="F399" s="1" t="s">
        <v>29</v>
      </c>
      <c r="G399" s="1" t="s">
        <v>17</v>
      </c>
      <c r="H399" s="2">
        <v>44959</v>
      </c>
      <c r="I399" s="3">
        <v>711103.12</v>
      </c>
      <c r="J399" s="4">
        <v>679</v>
      </c>
      <c r="K399" s="5" t="s">
        <v>10</v>
      </c>
    </row>
    <row r="400" spans="5:11" x14ac:dyDescent="0.25">
      <c r="E400" s="1" t="s">
        <v>18</v>
      </c>
      <c r="F400" s="1" t="s">
        <v>48</v>
      </c>
      <c r="G400" s="1" t="s">
        <v>27</v>
      </c>
      <c r="H400" s="2">
        <v>44939</v>
      </c>
      <c r="I400" s="3">
        <v>225033.76</v>
      </c>
      <c r="J400" s="4">
        <v>119</v>
      </c>
      <c r="K400" s="5" t="s">
        <v>10</v>
      </c>
    </row>
    <row r="401" spans="5:11" x14ac:dyDescent="0.25">
      <c r="E401" s="1" t="s">
        <v>25</v>
      </c>
      <c r="F401" s="1" t="s">
        <v>60</v>
      </c>
      <c r="G401" s="1" t="s">
        <v>56</v>
      </c>
      <c r="H401" s="2">
        <v>45007</v>
      </c>
      <c r="I401" s="3">
        <v>245350.56</v>
      </c>
      <c r="J401" s="4">
        <v>182</v>
      </c>
      <c r="K401" s="5" t="s">
        <v>10</v>
      </c>
    </row>
    <row r="402" spans="5:11" x14ac:dyDescent="0.25">
      <c r="E402" s="1" t="s">
        <v>15</v>
      </c>
      <c r="F402" s="1" t="s">
        <v>19</v>
      </c>
      <c r="G402" s="1" t="s">
        <v>40</v>
      </c>
      <c r="H402" s="2">
        <v>44956</v>
      </c>
      <c r="I402" s="3">
        <v>680065.47</v>
      </c>
      <c r="J402" s="4">
        <v>414</v>
      </c>
      <c r="K402" s="5" t="s">
        <v>21</v>
      </c>
    </row>
    <row r="403" spans="5:11" x14ac:dyDescent="0.25">
      <c r="E403" s="1" t="s">
        <v>25</v>
      </c>
      <c r="F403" s="1" t="s">
        <v>36</v>
      </c>
      <c r="G403" s="1" t="s">
        <v>49</v>
      </c>
      <c r="H403" s="2">
        <v>45082</v>
      </c>
      <c r="I403" s="3">
        <v>144856.25</v>
      </c>
      <c r="J403" s="4">
        <v>101</v>
      </c>
      <c r="K403" s="5" t="s">
        <v>21</v>
      </c>
    </row>
    <row r="404" spans="5:11" x14ac:dyDescent="0.25">
      <c r="E404" s="1" t="s">
        <v>13</v>
      </c>
      <c r="F404" s="1" t="s">
        <v>42</v>
      </c>
      <c r="G404" s="1" t="s">
        <v>61</v>
      </c>
      <c r="H404" s="2">
        <v>44950</v>
      </c>
      <c r="I404" s="3">
        <v>879428.2</v>
      </c>
      <c r="J404" s="4">
        <v>1211</v>
      </c>
      <c r="K404" s="5" t="s">
        <v>28</v>
      </c>
    </row>
    <row r="405" spans="5:11" x14ac:dyDescent="0.25">
      <c r="E405" s="1" t="s">
        <v>25</v>
      </c>
      <c r="F405" s="1" t="s">
        <v>46</v>
      </c>
      <c r="G405" s="1" t="s">
        <v>23</v>
      </c>
      <c r="H405" s="2">
        <v>45006</v>
      </c>
      <c r="I405" s="3">
        <v>228558.96</v>
      </c>
      <c r="J405" s="4">
        <v>197</v>
      </c>
      <c r="K405" s="5" t="s">
        <v>28</v>
      </c>
    </row>
    <row r="406" spans="5:11" x14ac:dyDescent="0.25">
      <c r="E406" s="1" t="s">
        <v>7</v>
      </c>
      <c r="F406" s="1" t="s">
        <v>8</v>
      </c>
      <c r="G406" s="1" t="s">
        <v>38</v>
      </c>
      <c r="H406" s="2">
        <v>45056</v>
      </c>
      <c r="I406" s="3">
        <v>696872.4</v>
      </c>
      <c r="J406" s="4">
        <v>420</v>
      </c>
      <c r="K406" s="5" t="s">
        <v>10</v>
      </c>
    </row>
    <row r="407" spans="5:11" x14ac:dyDescent="0.25">
      <c r="E407" s="1" t="s">
        <v>33</v>
      </c>
      <c r="F407" s="1" t="s">
        <v>26</v>
      </c>
      <c r="G407" s="1" t="s">
        <v>44</v>
      </c>
      <c r="H407" s="2">
        <v>44942</v>
      </c>
      <c r="I407" s="3">
        <v>483239.47</v>
      </c>
      <c r="J407" s="4">
        <v>263</v>
      </c>
      <c r="K407" s="5" t="s">
        <v>28</v>
      </c>
    </row>
    <row r="408" spans="5:11" x14ac:dyDescent="0.25">
      <c r="E408" s="1" t="s">
        <v>33</v>
      </c>
      <c r="F408" s="1" t="s">
        <v>53</v>
      </c>
      <c r="G408" s="1" t="s">
        <v>50</v>
      </c>
      <c r="H408" s="2">
        <v>44951</v>
      </c>
      <c r="I408" s="3">
        <v>297321.78000000003</v>
      </c>
      <c r="J408" s="4">
        <v>164</v>
      </c>
      <c r="K408" s="5" t="s">
        <v>10</v>
      </c>
    </row>
    <row r="409" spans="5:11" x14ac:dyDescent="0.25">
      <c r="E409" s="1" t="s">
        <v>18</v>
      </c>
      <c r="F409" s="1" t="s">
        <v>16</v>
      </c>
      <c r="G409" s="1" t="s">
        <v>9</v>
      </c>
      <c r="H409" s="2">
        <v>44971</v>
      </c>
      <c r="I409" s="3">
        <v>157837.47</v>
      </c>
      <c r="J409" s="4">
        <v>202</v>
      </c>
      <c r="K409" s="5" t="s">
        <v>10</v>
      </c>
    </row>
    <row r="410" spans="5:11" x14ac:dyDescent="0.25">
      <c r="E410" s="1" t="s">
        <v>25</v>
      </c>
      <c r="F410" s="1" t="s">
        <v>57</v>
      </c>
      <c r="G410" s="1" t="s">
        <v>41</v>
      </c>
      <c r="H410" s="2">
        <v>44951</v>
      </c>
      <c r="I410" s="3">
        <v>114774.1</v>
      </c>
      <c r="J410" s="4">
        <v>61</v>
      </c>
      <c r="K410" s="5" t="s">
        <v>21</v>
      </c>
    </row>
    <row r="411" spans="5:11" x14ac:dyDescent="0.25">
      <c r="E411" s="1" t="s">
        <v>15</v>
      </c>
      <c r="F411" s="1" t="s">
        <v>14</v>
      </c>
      <c r="G411" s="1" t="s">
        <v>55</v>
      </c>
      <c r="H411" s="2">
        <v>45043</v>
      </c>
      <c r="I411" s="3">
        <v>606686.07999999996</v>
      </c>
      <c r="J411" s="4">
        <v>668</v>
      </c>
      <c r="K411" s="5" t="s">
        <v>10</v>
      </c>
    </row>
    <row r="412" spans="5:11" x14ac:dyDescent="0.25">
      <c r="E412" s="1" t="s">
        <v>13</v>
      </c>
      <c r="F412" s="1" t="s">
        <v>57</v>
      </c>
      <c r="G412" s="1" t="s">
        <v>23</v>
      </c>
      <c r="H412" s="2">
        <v>44935</v>
      </c>
      <c r="I412" s="3">
        <v>333092.47999999998</v>
      </c>
      <c r="J412" s="4">
        <v>144</v>
      </c>
      <c r="K412" s="5" t="s">
        <v>21</v>
      </c>
    </row>
    <row r="413" spans="5:11" x14ac:dyDescent="0.25">
      <c r="E413" s="1" t="s">
        <v>15</v>
      </c>
      <c r="F413" s="1" t="s">
        <v>48</v>
      </c>
      <c r="G413" s="1" t="s">
        <v>30</v>
      </c>
      <c r="H413" s="2">
        <v>44946</v>
      </c>
      <c r="I413" s="3">
        <v>582578.71</v>
      </c>
      <c r="J413" s="4">
        <v>342</v>
      </c>
      <c r="K413" s="5" t="s">
        <v>10</v>
      </c>
    </row>
    <row r="414" spans="5:11" x14ac:dyDescent="0.25">
      <c r="E414" s="1" t="s">
        <v>18</v>
      </c>
      <c r="F414" s="1" t="s">
        <v>16</v>
      </c>
      <c r="G414" s="1" t="s">
        <v>56</v>
      </c>
      <c r="H414" s="2">
        <v>44958</v>
      </c>
      <c r="I414" s="3">
        <v>1013833.59</v>
      </c>
      <c r="J414" s="4">
        <v>1108</v>
      </c>
      <c r="K414" s="5" t="s">
        <v>10</v>
      </c>
    </row>
    <row r="415" spans="5:11" x14ac:dyDescent="0.25">
      <c r="E415" s="1" t="s">
        <v>7</v>
      </c>
      <c r="F415" s="1" t="s">
        <v>58</v>
      </c>
      <c r="G415" s="1" t="s">
        <v>23</v>
      </c>
      <c r="H415" s="2">
        <v>45044</v>
      </c>
      <c r="I415" s="3">
        <v>173980.38</v>
      </c>
      <c r="J415" s="4">
        <v>313</v>
      </c>
      <c r="K415" s="5" t="s">
        <v>21</v>
      </c>
    </row>
    <row r="416" spans="5:11" x14ac:dyDescent="0.25">
      <c r="E416" s="1" t="s">
        <v>25</v>
      </c>
      <c r="F416" s="1" t="s">
        <v>58</v>
      </c>
      <c r="G416" s="1" t="s">
        <v>9</v>
      </c>
      <c r="H416" s="2">
        <v>44953</v>
      </c>
      <c r="I416" s="3">
        <v>48711.74</v>
      </c>
      <c r="J416" s="4">
        <v>60</v>
      </c>
      <c r="K416" s="5" t="s">
        <v>21</v>
      </c>
    </row>
    <row r="417" spans="5:11" x14ac:dyDescent="0.25">
      <c r="E417" s="1" t="s">
        <v>15</v>
      </c>
      <c r="F417" s="1" t="s">
        <v>42</v>
      </c>
      <c r="G417" s="1" t="s">
        <v>40</v>
      </c>
      <c r="H417" s="2">
        <v>45124</v>
      </c>
      <c r="I417" s="3">
        <v>1386868.7</v>
      </c>
      <c r="J417" s="4">
        <v>1225</v>
      </c>
      <c r="K417" s="5" t="s">
        <v>28</v>
      </c>
    </row>
    <row r="418" spans="5:11" x14ac:dyDescent="0.25">
      <c r="E418" s="1" t="s">
        <v>18</v>
      </c>
      <c r="F418" s="1" t="s">
        <v>58</v>
      </c>
      <c r="G418" s="1" t="s">
        <v>49</v>
      </c>
      <c r="H418" s="2">
        <v>45162</v>
      </c>
      <c r="I418" s="3">
        <v>348106.08</v>
      </c>
      <c r="J418" s="4">
        <v>439</v>
      </c>
      <c r="K418" s="5" t="s">
        <v>21</v>
      </c>
    </row>
    <row r="419" spans="5:11" x14ac:dyDescent="0.25">
      <c r="E419" s="1" t="s">
        <v>25</v>
      </c>
      <c r="F419" s="1" t="s">
        <v>53</v>
      </c>
      <c r="G419" s="1" t="s">
        <v>54</v>
      </c>
      <c r="H419" s="2">
        <v>44977</v>
      </c>
      <c r="I419" s="3">
        <v>291292.68</v>
      </c>
      <c r="J419" s="4">
        <v>150</v>
      </c>
      <c r="K419" s="5" t="s">
        <v>10</v>
      </c>
    </row>
    <row r="420" spans="5:11" x14ac:dyDescent="0.25">
      <c r="E420" s="1" t="s">
        <v>25</v>
      </c>
      <c r="F420" s="1" t="s">
        <v>48</v>
      </c>
      <c r="G420" s="1" t="s">
        <v>55</v>
      </c>
      <c r="H420" s="2">
        <v>44958</v>
      </c>
      <c r="I420" s="3">
        <v>3625.51</v>
      </c>
      <c r="J420" s="4">
        <v>3</v>
      </c>
      <c r="K420" s="5" t="s">
        <v>10</v>
      </c>
    </row>
    <row r="421" spans="5:11" x14ac:dyDescent="0.25">
      <c r="E421" s="1" t="s">
        <v>13</v>
      </c>
      <c r="F421" s="1" t="s">
        <v>45</v>
      </c>
      <c r="G421" s="1" t="s">
        <v>38</v>
      </c>
      <c r="H421" s="2">
        <v>45079</v>
      </c>
      <c r="I421" s="3">
        <v>923589.8</v>
      </c>
      <c r="J421" s="4">
        <v>536</v>
      </c>
      <c r="K421" s="5" t="s">
        <v>28</v>
      </c>
    </row>
    <row r="422" spans="5:11" x14ac:dyDescent="0.25">
      <c r="E422" s="1" t="s">
        <v>18</v>
      </c>
      <c r="F422" s="1" t="s">
        <v>51</v>
      </c>
      <c r="G422" s="1" t="s">
        <v>61</v>
      </c>
      <c r="H422" s="2">
        <v>44959</v>
      </c>
      <c r="I422" s="3">
        <v>450059.4</v>
      </c>
      <c r="J422" s="4">
        <v>483</v>
      </c>
      <c r="K422" s="5" t="s">
        <v>10</v>
      </c>
    </row>
    <row r="423" spans="5:11" x14ac:dyDescent="0.25">
      <c r="E423" s="1" t="s">
        <v>33</v>
      </c>
      <c r="F423" s="1" t="s">
        <v>16</v>
      </c>
      <c r="G423" s="1" t="s">
        <v>62</v>
      </c>
      <c r="H423" s="2">
        <v>45120</v>
      </c>
      <c r="I423" s="3">
        <v>309440.88</v>
      </c>
      <c r="J423" s="4">
        <v>275</v>
      </c>
      <c r="K423" s="5" t="s">
        <v>10</v>
      </c>
    </row>
    <row r="424" spans="5:11" x14ac:dyDescent="0.25">
      <c r="E424" s="1" t="s">
        <v>15</v>
      </c>
      <c r="F424" s="1" t="s">
        <v>29</v>
      </c>
      <c r="G424" s="1" t="s">
        <v>55</v>
      </c>
      <c r="H424" s="2">
        <v>44951</v>
      </c>
      <c r="I424" s="3">
        <v>39637.5</v>
      </c>
      <c r="J424" s="4">
        <v>35</v>
      </c>
      <c r="K424" s="5" t="s">
        <v>10</v>
      </c>
    </row>
    <row r="425" spans="5:11" x14ac:dyDescent="0.25">
      <c r="E425" s="1" t="s">
        <v>7</v>
      </c>
      <c r="F425" s="1" t="s">
        <v>34</v>
      </c>
      <c r="G425" s="1" t="s">
        <v>37</v>
      </c>
      <c r="H425" s="2">
        <v>45090</v>
      </c>
      <c r="I425" s="3">
        <v>1160509.1399999999</v>
      </c>
      <c r="J425" s="4">
        <v>1259</v>
      </c>
      <c r="K425" s="5" t="s">
        <v>21</v>
      </c>
    </row>
    <row r="426" spans="5:11" x14ac:dyDescent="0.25">
      <c r="E426" s="1" t="s">
        <v>13</v>
      </c>
      <c r="F426" s="1" t="s">
        <v>11</v>
      </c>
      <c r="G426" s="1" t="s">
        <v>12</v>
      </c>
      <c r="H426" s="2">
        <v>45125</v>
      </c>
      <c r="I426" s="3">
        <v>259249.62</v>
      </c>
      <c r="J426" s="4">
        <v>410</v>
      </c>
      <c r="K426" s="5" t="s">
        <v>10</v>
      </c>
    </row>
    <row r="427" spans="5:11" x14ac:dyDescent="0.25">
      <c r="E427" s="1" t="s">
        <v>13</v>
      </c>
      <c r="F427" s="1" t="s">
        <v>26</v>
      </c>
      <c r="G427" s="1" t="s">
        <v>9</v>
      </c>
      <c r="H427" s="2">
        <v>45134</v>
      </c>
      <c r="I427" s="3">
        <v>313787.03999999998</v>
      </c>
      <c r="J427" s="4">
        <v>158</v>
      </c>
      <c r="K427" s="5" t="s">
        <v>28</v>
      </c>
    </row>
    <row r="428" spans="5:11" x14ac:dyDescent="0.25">
      <c r="E428" s="1" t="s">
        <v>25</v>
      </c>
      <c r="F428" s="1" t="s">
        <v>36</v>
      </c>
      <c r="G428" s="1" t="s">
        <v>12</v>
      </c>
      <c r="H428" s="2">
        <v>45134</v>
      </c>
      <c r="I428" s="3">
        <v>23396.73</v>
      </c>
      <c r="J428" s="4">
        <v>14</v>
      </c>
      <c r="K428" s="5" t="s">
        <v>21</v>
      </c>
    </row>
    <row r="429" spans="5:11" x14ac:dyDescent="0.25">
      <c r="E429" s="1" t="s">
        <v>13</v>
      </c>
      <c r="F429" s="1" t="s">
        <v>26</v>
      </c>
      <c r="G429" s="1" t="s">
        <v>52</v>
      </c>
      <c r="H429" s="2">
        <v>44965</v>
      </c>
      <c r="I429" s="3">
        <v>411608.82</v>
      </c>
      <c r="J429" s="4">
        <v>245</v>
      </c>
      <c r="K429" s="5" t="s">
        <v>28</v>
      </c>
    </row>
    <row r="430" spans="5:11" x14ac:dyDescent="0.25">
      <c r="E430" s="1" t="s">
        <v>7</v>
      </c>
      <c r="F430" s="1" t="s">
        <v>42</v>
      </c>
      <c r="G430" s="1" t="s">
        <v>20</v>
      </c>
      <c r="H430" s="2">
        <v>45070</v>
      </c>
      <c r="I430" s="3">
        <v>136807.44</v>
      </c>
      <c r="J430" s="4">
        <v>185</v>
      </c>
      <c r="K430" s="5" t="s">
        <v>28</v>
      </c>
    </row>
    <row r="431" spans="5:11" x14ac:dyDescent="0.25">
      <c r="E431" s="1" t="s">
        <v>25</v>
      </c>
      <c r="F431" s="1" t="s">
        <v>22</v>
      </c>
      <c r="G431" s="1" t="s">
        <v>61</v>
      </c>
      <c r="H431" s="2">
        <v>44964</v>
      </c>
      <c r="I431" s="3">
        <v>448980.63</v>
      </c>
      <c r="J431" s="4">
        <v>452</v>
      </c>
      <c r="K431" s="5" t="s">
        <v>10</v>
      </c>
    </row>
    <row r="432" spans="5:11" x14ac:dyDescent="0.25">
      <c r="E432" s="1" t="s">
        <v>25</v>
      </c>
      <c r="F432" s="1" t="s">
        <v>53</v>
      </c>
      <c r="G432" s="1" t="s">
        <v>55</v>
      </c>
      <c r="H432" s="2">
        <v>45006</v>
      </c>
      <c r="I432" s="3">
        <v>197723.4</v>
      </c>
      <c r="J432" s="4">
        <v>97</v>
      </c>
      <c r="K432" s="5" t="s">
        <v>10</v>
      </c>
    </row>
    <row r="433" spans="5:11" x14ac:dyDescent="0.25">
      <c r="E433" s="1" t="s">
        <v>33</v>
      </c>
      <c r="F433" s="1" t="s">
        <v>19</v>
      </c>
      <c r="G433" s="1" t="s">
        <v>49</v>
      </c>
      <c r="H433" s="2">
        <v>45132</v>
      </c>
      <c r="I433" s="3">
        <v>611367.61</v>
      </c>
      <c r="J433" s="4">
        <v>435</v>
      </c>
      <c r="K433" s="5" t="s">
        <v>21</v>
      </c>
    </row>
    <row r="434" spans="5:11" x14ac:dyDescent="0.25">
      <c r="E434" s="1" t="s">
        <v>33</v>
      </c>
      <c r="F434" s="1" t="s">
        <v>34</v>
      </c>
      <c r="G434" s="1" t="s">
        <v>38</v>
      </c>
      <c r="H434" s="2">
        <v>45090</v>
      </c>
      <c r="I434" s="3">
        <v>90746.04</v>
      </c>
      <c r="J434" s="4">
        <v>103</v>
      </c>
      <c r="K434" s="5" t="s">
        <v>21</v>
      </c>
    </row>
    <row r="435" spans="5:11" x14ac:dyDescent="0.25">
      <c r="E435" s="1" t="s">
        <v>33</v>
      </c>
      <c r="F435" s="1" t="s">
        <v>57</v>
      </c>
      <c r="G435" s="1" t="s">
        <v>61</v>
      </c>
      <c r="H435" s="2">
        <v>44980</v>
      </c>
      <c r="I435" s="3">
        <v>469564.48</v>
      </c>
      <c r="J435" s="4">
        <v>202</v>
      </c>
      <c r="K435" s="5" t="s">
        <v>21</v>
      </c>
    </row>
    <row r="436" spans="5:11" x14ac:dyDescent="0.25">
      <c r="E436" s="1" t="s">
        <v>7</v>
      </c>
      <c r="F436" s="1" t="s">
        <v>29</v>
      </c>
      <c r="G436" s="1" t="s">
        <v>50</v>
      </c>
      <c r="H436" s="2">
        <v>45021</v>
      </c>
      <c r="I436" s="3">
        <v>446846.4</v>
      </c>
      <c r="J436" s="4">
        <v>504</v>
      </c>
      <c r="K436" s="5" t="s">
        <v>10</v>
      </c>
    </row>
    <row r="437" spans="5:11" x14ac:dyDescent="0.25">
      <c r="E437" s="1" t="s">
        <v>18</v>
      </c>
      <c r="F437" s="1" t="s">
        <v>51</v>
      </c>
      <c r="G437" s="1" t="s">
        <v>31</v>
      </c>
      <c r="H437" s="2">
        <v>44936</v>
      </c>
      <c r="I437" s="3">
        <v>28139.65</v>
      </c>
      <c r="J437" s="4">
        <v>25</v>
      </c>
      <c r="K437" s="5" t="s">
        <v>10</v>
      </c>
    </row>
    <row r="438" spans="5:11" x14ac:dyDescent="0.25">
      <c r="E438" s="1" t="s">
        <v>18</v>
      </c>
      <c r="F438" s="1" t="s">
        <v>16</v>
      </c>
      <c r="G438" s="1" t="s">
        <v>61</v>
      </c>
      <c r="H438" s="2">
        <v>45058</v>
      </c>
      <c r="I438" s="3">
        <v>205493.4</v>
      </c>
      <c r="J438" s="4">
        <v>247</v>
      </c>
      <c r="K438" s="5" t="s">
        <v>10</v>
      </c>
    </row>
    <row r="439" spans="5:11" x14ac:dyDescent="0.25">
      <c r="E439" s="1" t="s">
        <v>33</v>
      </c>
      <c r="F439" s="1" t="s">
        <v>46</v>
      </c>
      <c r="G439" s="1" t="s">
        <v>59</v>
      </c>
      <c r="H439" s="2">
        <v>45153</v>
      </c>
      <c r="I439" s="3">
        <v>545893.31999999995</v>
      </c>
      <c r="J439" s="4">
        <v>461</v>
      </c>
      <c r="K439" s="5" t="s">
        <v>28</v>
      </c>
    </row>
    <row r="440" spans="5:11" x14ac:dyDescent="0.25">
      <c r="E440" s="1" t="s">
        <v>18</v>
      </c>
      <c r="F440" s="1" t="s">
        <v>22</v>
      </c>
      <c r="G440" s="1" t="s">
        <v>27</v>
      </c>
      <c r="H440" s="2">
        <v>45131</v>
      </c>
      <c r="I440" s="3">
        <v>254437.4</v>
      </c>
      <c r="J440" s="4">
        <v>264</v>
      </c>
      <c r="K440" s="5" t="s">
        <v>10</v>
      </c>
    </row>
    <row r="441" spans="5:11" x14ac:dyDescent="0.25">
      <c r="E441" s="1" t="s">
        <v>33</v>
      </c>
      <c r="F441" s="1" t="s">
        <v>42</v>
      </c>
      <c r="G441" s="1" t="s">
        <v>37</v>
      </c>
      <c r="H441" s="2">
        <v>45155</v>
      </c>
      <c r="I441" s="3">
        <v>141653.26</v>
      </c>
      <c r="J441" s="4">
        <v>180</v>
      </c>
      <c r="K441" s="5" t="s">
        <v>28</v>
      </c>
    </row>
    <row r="442" spans="5:11" x14ac:dyDescent="0.25">
      <c r="E442" s="1" t="s">
        <v>15</v>
      </c>
      <c r="F442" s="1" t="s">
        <v>48</v>
      </c>
      <c r="G442" s="1" t="s">
        <v>20</v>
      </c>
      <c r="H442" s="2">
        <v>45070</v>
      </c>
      <c r="I442" s="3">
        <v>207699.03</v>
      </c>
      <c r="J442" s="4">
        <v>108</v>
      </c>
      <c r="K442" s="5" t="s">
        <v>10</v>
      </c>
    </row>
    <row r="443" spans="5:11" x14ac:dyDescent="0.25">
      <c r="E443" s="1" t="s">
        <v>13</v>
      </c>
      <c r="F443" s="1" t="s">
        <v>8</v>
      </c>
      <c r="G443" s="1" t="s">
        <v>12</v>
      </c>
      <c r="H443" s="2">
        <v>45100</v>
      </c>
      <c r="I443" s="3">
        <v>707375.13</v>
      </c>
      <c r="J443" s="4">
        <v>430</v>
      </c>
      <c r="K443" s="5" t="s">
        <v>10</v>
      </c>
    </row>
    <row r="444" spans="5:11" x14ac:dyDescent="0.25">
      <c r="E444" s="1" t="s">
        <v>13</v>
      </c>
      <c r="F444" s="1" t="s">
        <v>22</v>
      </c>
      <c r="G444" s="1" t="s">
        <v>47</v>
      </c>
      <c r="H444" s="2">
        <v>45023</v>
      </c>
      <c r="I444" s="3">
        <v>608069</v>
      </c>
      <c r="J444" s="4">
        <v>514</v>
      </c>
      <c r="K444" s="5" t="s">
        <v>10</v>
      </c>
    </row>
    <row r="445" spans="5:11" x14ac:dyDescent="0.25">
      <c r="E445" s="1" t="s">
        <v>15</v>
      </c>
      <c r="F445" s="1" t="s">
        <v>43</v>
      </c>
      <c r="G445" s="1" t="s">
        <v>47</v>
      </c>
      <c r="H445" s="2">
        <v>45113</v>
      </c>
      <c r="I445" s="3">
        <v>702448.11</v>
      </c>
      <c r="J445" s="4">
        <v>604</v>
      </c>
      <c r="K445" s="5" t="s">
        <v>10</v>
      </c>
    </row>
    <row r="446" spans="5:11" x14ac:dyDescent="0.25">
      <c r="E446" s="1" t="s">
        <v>13</v>
      </c>
      <c r="F446" s="1" t="s">
        <v>46</v>
      </c>
      <c r="G446" s="1" t="s">
        <v>38</v>
      </c>
      <c r="H446" s="2">
        <v>45056</v>
      </c>
      <c r="I446" s="3">
        <v>300887.15999999997</v>
      </c>
      <c r="J446" s="4">
        <v>293</v>
      </c>
      <c r="K446" s="5" t="s">
        <v>28</v>
      </c>
    </row>
    <row r="447" spans="5:11" x14ac:dyDescent="0.25">
      <c r="E447" s="1" t="s">
        <v>7</v>
      </c>
      <c r="F447" s="1" t="s">
        <v>42</v>
      </c>
      <c r="G447" s="1" t="s">
        <v>62</v>
      </c>
      <c r="H447" s="2">
        <v>45146</v>
      </c>
      <c r="I447" s="3">
        <v>19641.650000000001</v>
      </c>
      <c r="J447" s="4">
        <v>19</v>
      </c>
      <c r="K447" s="5" t="s">
        <v>28</v>
      </c>
    </row>
    <row r="448" spans="5:11" x14ac:dyDescent="0.25">
      <c r="E448" s="1" t="s">
        <v>15</v>
      </c>
      <c r="F448" s="1" t="s">
        <v>16</v>
      </c>
      <c r="G448" s="1" t="s">
        <v>37</v>
      </c>
      <c r="H448" s="2">
        <v>45042</v>
      </c>
      <c r="I448" s="3">
        <v>127866.2</v>
      </c>
      <c r="J448" s="4">
        <v>108</v>
      </c>
      <c r="K448" s="5" t="s">
        <v>10</v>
      </c>
    </row>
    <row r="449" spans="5:11" x14ac:dyDescent="0.25">
      <c r="E449" s="1" t="s">
        <v>15</v>
      </c>
      <c r="F449" s="1" t="s">
        <v>57</v>
      </c>
      <c r="G449" s="1" t="s">
        <v>20</v>
      </c>
      <c r="H449" s="2">
        <v>44964</v>
      </c>
      <c r="I449" s="3">
        <v>36513.82</v>
      </c>
      <c r="J449" s="4">
        <v>19</v>
      </c>
      <c r="K449" s="5" t="s">
        <v>21</v>
      </c>
    </row>
    <row r="450" spans="5:11" x14ac:dyDescent="0.25">
      <c r="E450" s="1" t="s">
        <v>25</v>
      </c>
      <c r="F450" s="1" t="s">
        <v>32</v>
      </c>
      <c r="G450" s="1" t="s">
        <v>9</v>
      </c>
      <c r="H450" s="2">
        <v>45016</v>
      </c>
      <c r="I450" s="3">
        <v>855460.9</v>
      </c>
      <c r="J450" s="4">
        <v>785</v>
      </c>
      <c r="K450" s="5" t="s">
        <v>21</v>
      </c>
    </row>
    <row r="451" spans="5:11" x14ac:dyDescent="0.25">
      <c r="E451" s="1" t="s">
        <v>33</v>
      </c>
      <c r="F451" s="1" t="s">
        <v>8</v>
      </c>
      <c r="G451" s="1" t="s">
        <v>44</v>
      </c>
      <c r="H451" s="2">
        <v>45048</v>
      </c>
      <c r="I451" s="3">
        <v>227847.2</v>
      </c>
      <c r="J451" s="4">
        <v>147</v>
      </c>
      <c r="K451" s="5" t="s">
        <v>10</v>
      </c>
    </row>
    <row r="452" spans="5:11" x14ac:dyDescent="0.25">
      <c r="E452" s="1" t="s">
        <v>33</v>
      </c>
      <c r="F452" s="1" t="s">
        <v>26</v>
      </c>
      <c r="G452" s="1" t="s">
        <v>40</v>
      </c>
      <c r="H452" s="2">
        <v>44945</v>
      </c>
      <c r="I452" s="3">
        <v>73337.320000000007</v>
      </c>
      <c r="J452" s="4">
        <v>40</v>
      </c>
      <c r="K452" s="5" t="s">
        <v>28</v>
      </c>
    </row>
    <row r="453" spans="5:11" x14ac:dyDescent="0.25">
      <c r="E453" s="1" t="s">
        <v>33</v>
      </c>
      <c r="F453" s="1" t="s">
        <v>51</v>
      </c>
      <c r="G453" s="1" t="s">
        <v>44</v>
      </c>
      <c r="H453" s="2">
        <v>44950</v>
      </c>
      <c r="I453" s="3">
        <v>42974.96</v>
      </c>
      <c r="J453" s="4">
        <v>41</v>
      </c>
      <c r="K453" s="5" t="s">
        <v>10</v>
      </c>
    </row>
    <row r="454" spans="5:11" x14ac:dyDescent="0.25">
      <c r="E454" s="1" t="s">
        <v>13</v>
      </c>
      <c r="F454" s="1" t="s">
        <v>34</v>
      </c>
      <c r="G454" s="1" t="s">
        <v>47</v>
      </c>
      <c r="H454" s="2">
        <v>45051</v>
      </c>
      <c r="I454" s="3">
        <v>485843.82</v>
      </c>
      <c r="J454" s="4">
        <v>492</v>
      </c>
      <c r="K454" s="5" t="s">
        <v>21</v>
      </c>
    </row>
    <row r="455" spans="5:11" x14ac:dyDescent="0.25">
      <c r="E455" s="1" t="s">
        <v>7</v>
      </c>
      <c r="F455" s="1" t="s">
        <v>48</v>
      </c>
      <c r="G455" s="1" t="s">
        <v>41</v>
      </c>
      <c r="H455" s="2">
        <v>45078</v>
      </c>
      <c r="I455" s="3">
        <v>550949.98</v>
      </c>
      <c r="J455" s="4">
        <v>350</v>
      </c>
      <c r="K455" s="5" t="s">
        <v>10</v>
      </c>
    </row>
    <row r="456" spans="5:11" x14ac:dyDescent="0.25">
      <c r="E456" s="1" t="s">
        <v>15</v>
      </c>
      <c r="F456" s="1" t="s">
        <v>58</v>
      </c>
      <c r="G456" s="1" t="s">
        <v>62</v>
      </c>
      <c r="H456" s="2">
        <v>45075</v>
      </c>
      <c r="I456" s="3">
        <v>539234.07999999996</v>
      </c>
      <c r="J456" s="4">
        <v>847</v>
      </c>
      <c r="K456" s="5" t="s">
        <v>21</v>
      </c>
    </row>
    <row r="457" spans="5:11" x14ac:dyDescent="0.25">
      <c r="E457" s="1" t="s">
        <v>7</v>
      </c>
      <c r="F457" s="1" t="s">
        <v>46</v>
      </c>
      <c r="G457" s="1" t="s">
        <v>62</v>
      </c>
      <c r="H457" s="2">
        <v>45061</v>
      </c>
      <c r="I457" s="3">
        <v>516669.44</v>
      </c>
      <c r="J457" s="4">
        <v>552</v>
      </c>
      <c r="K457" s="5" t="s">
        <v>28</v>
      </c>
    </row>
    <row r="458" spans="5:11" x14ac:dyDescent="0.25">
      <c r="E458" s="1" t="s">
        <v>18</v>
      </c>
      <c r="F458" s="1" t="s">
        <v>43</v>
      </c>
      <c r="G458" s="1" t="s">
        <v>56</v>
      </c>
      <c r="H458" s="2">
        <v>44963</v>
      </c>
      <c r="I458" s="3">
        <v>282028.32</v>
      </c>
      <c r="J458" s="4">
        <v>236</v>
      </c>
      <c r="K458" s="5" t="s">
        <v>10</v>
      </c>
    </row>
    <row r="459" spans="5:11" x14ac:dyDescent="0.25">
      <c r="E459" s="1" t="s">
        <v>13</v>
      </c>
      <c r="F459" s="1" t="s">
        <v>46</v>
      </c>
      <c r="G459" s="1" t="s">
        <v>61</v>
      </c>
      <c r="H459" s="2">
        <v>45037</v>
      </c>
      <c r="I459" s="3">
        <v>880333.58</v>
      </c>
      <c r="J459" s="4">
        <v>725</v>
      </c>
      <c r="K459" s="5" t="s">
        <v>28</v>
      </c>
    </row>
    <row r="460" spans="5:11" x14ac:dyDescent="0.25">
      <c r="E460" s="1" t="s">
        <v>7</v>
      </c>
      <c r="F460" s="1" t="s">
        <v>29</v>
      </c>
      <c r="G460" s="1" t="s">
        <v>49</v>
      </c>
      <c r="H460" s="2">
        <v>44951</v>
      </c>
      <c r="I460" s="3">
        <v>616446.6</v>
      </c>
      <c r="J460" s="4">
        <v>530</v>
      </c>
      <c r="K460" s="5" t="s">
        <v>10</v>
      </c>
    </row>
    <row r="461" spans="5:11" x14ac:dyDescent="0.25">
      <c r="E461" s="1" t="s">
        <v>18</v>
      </c>
      <c r="F461" s="1" t="s">
        <v>43</v>
      </c>
      <c r="G461" s="1" t="s">
        <v>62</v>
      </c>
      <c r="H461" s="2">
        <v>45169</v>
      </c>
      <c r="I461" s="3">
        <v>3391.08</v>
      </c>
      <c r="J461" s="4">
        <v>3</v>
      </c>
      <c r="K461" s="5" t="s">
        <v>10</v>
      </c>
    </row>
    <row r="462" spans="5:11" x14ac:dyDescent="0.25">
      <c r="E462" s="1" t="s">
        <v>13</v>
      </c>
      <c r="F462" s="1" t="s">
        <v>8</v>
      </c>
      <c r="G462" s="1" t="s">
        <v>47</v>
      </c>
      <c r="H462" s="2">
        <v>45068</v>
      </c>
      <c r="I462" s="3">
        <v>347814.88</v>
      </c>
      <c r="J462" s="4">
        <v>177</v>
      </c>
      <c r="K462" s="5" t="s">
        <v>10</v>
      </c>
    </row>
    <row r="463" spans="5:11" x14ac:dyDescent="0.25">
      <c r="E463" s="1" t="s">
        <v>15</v>
      </c>
      <c r="F463" s="1" t="s">
        <v>53</v>
      </c>
      <c r="G463" s="1" t="s">
        <v>27</v>
      </c>
      <c r="H463" s="2">
        <v>45160</v>
      </c>
      <c r="I463" s="3">
        <v>161480.48000000001</v>
      </c>
      <c r="J463" s="4">
        <v>79</v>
      </c>
      <c r="K463" s="5" t="s">
        <v>10</v>
      </c>
    </row>
    <row r="464" spans="5:11" x14ac:dyDescent="0.25">
      <c r="E464" s="1" t="s">
        <v>13</v>
      </c>
      <c r="F464" s="1" t="s">
        <v>57</v>
      </c>
      <c r="G464" s="1" t="s">
        <v>59</v>
      </c>
      <c r="H464" s="2">
        <v>45042</v>
      </c>
      <c r="I464" s="3">
        <v>547792</v>
      </c>
      <c r="J464" s="4">
        <v>278</v>
      </c>
      <c r="K464" s="5" t="s">
        <v>21</v>
      </c>
    </row>
    <row r="465" spans="5:11" x14ac:dyDescent="0.25">
      <c r="E465" s="1" t="s">
        <v>13</v>
      </c>
      <c r="F465" s="1" t="s">
        <v>57</v>
      </c>
      <c r="G465" s="1" t="s">
        <v>56</v>
      </c>
      <c r="H465" s="2">
        <v>45023</v>
      </c>
      <c r="I465" s="3">
        <v>339861.06</v>
      </c>
      <c r="J465" s="4">
        <v>191</v>
      </c>
      <c r="K465" s="5" t="s">
        <v>21</v>
      </c>
    </row>
    <row r="466" spans="5:11" x14ac:dyDescent="0.25">
      <c r="E466" s="1" t="s">
        <v>7</v>
      </c>
      <c r="F466" s="1" t="s">
        <v>36</v>
      </c>
      <c r="G466" s="1" t="s">
        <v>47</v>
      </c>
      <c r="H466" s="2">
        <v>45082</v>
      </c>
      <c r="I466" s="3">
        <v>64645</v>
      </c>
      <c r="J466" s="4">
        <v>40</v>
      </c>
      <c r="K466" s="5" t="s">
        <v>21</v>
      </c>
    </row>
    <row r="467" spans="5:11" x14ac:dyDescent="0.25">
      <c r="E467" s="1" t="s">
        <v>33</v>
      </c>
      <c r="F467" s="1" t="s">
        <v>46</v>
      </c>
      <c r="G467" s="1" t="s">
        <v>12</v>
      </c>
      <c r="H467" s="2">
        <v>45084</v>
      </c>
      <c r="I467" s="3">
        <v>1063957.44</v>
      </c>
      <c r="J467" s="4">
        <v>1036</v>
      </c>
      <c r="K467" s="5" t="s">
        <v>28</v>
      </c>
    </row>
    <row r="468" spans="5:11" x14ac:dyDescent="0.25">
      <c r="E468" s="1" t="s">
        <v>13</v>
      </c>
      <c r="F468" s="1" t="s">
        <v>45</v>
      </c>
      <c r="G468" s="1" t="s">
        <v>49</v>
      </c>
      <c r="H468" s="2">
        <v>45090</v>
      </c>
      <c r="I468" s="3">
        <v>399750.12</v>
      </c>
      <c r="J468" s="4">
        <v>242</v>
      </c>
      <c r="K468" s="5" t="s">
        <v>28</v>
      </c>
    </row>
    <row r="469" spans="5:11" x14ac:dyDescent="0.25">
      <c r="E469" s="1" t="s">
        <v>25</v>
      </c>
      <c r="F469" s="1" t="s">
        <v>32</v>
      </c>
      <c r="G469" s="1" t="s">
        <v>41</v>
      </c>
      <c r="H469" s="2">
        <v>44960</v>
      </c>
      <c r="I469" s="3">
        <v>135633.96</v>
      </c>
      <c r="J469" s="4">
        <v>136</v>
      </c>
      <c r="K469" s="5" t="s">
        <v>21</v>
      </c>
    </row>
    <row r="470" spans="5:11" x14ac:dyDescent="0.25">
      <c r="E470" s="1" t="s">
        <v>13</v>
      </c>
      <c r="F470" s="1" t="s">
        <v>42</v>
      </c>
      <c r="G470" s="1" t="s">
        <v>40</v>
      </c>
      <c r="H470" s="2">
        <v>45120</v>
      </c>
      <c r="I470" s="3">
        <v>602530.11</v>
      </c>
      <c r="J470" s="4">
        <v>864</v>
      </c>
      <c r="K470" s="5" t="s">
        <v>28</v>
      </c>
    </row>
    <row r="471" spans="5:11" x14ac:dyDescent="0.25">
      <c r="E471" s="1" t="s">
        <v>15</v>
      </c>
      <c r="F471" s="1" t="s">
        <v>8</v>
      </c>
      <c r="G471" s="1" t="s">
        <v>30</v>
      </c>
      <c r="H471" s="2">
        <v>44942</v>
      </c>
      <c r="I471" s="3">
        <v>134593.20000000001</v>
      </c>
      <c r="J471" s="4">
        <v>79</v>
      </c>
      <c r="K471" s="5" t="s">
        <v>10</v>
      </c>
    </row>
    <row r="472" spans="5:11" x14ac:dyDescent="0.25">
      <c r="E472" s="1" t="s">
        <v>15</v>
      </c>
      <c r="F472" s="1" t="s">
        <v>16</v>
      </c>
      <c r="G472" s="1" t="s">
        <v>62</v>
      </c>
      <c r="H472" s="2">
        <v>45098</v>
      </c>
      <c r="I472" s="3">
        <v>375922.05</v>
      </c>
      <c r="J472" s="4">
        <v>441</v>
      </c>
      <c r="K472" s="5" t="s">
        <v>10</v>
      </c>
    </row>
    <row r="473" spans="5:11" x14ac:dyDescent="0.25">
      <c r="E473" s="1" t="s">
        <v>18</v>
      </c>
      <c r="F473" s="1" t="s">
        <v>26</v>
      </c>
      <c r="G473" s="1" t="s">
        <v>35</v>
      </c>
      <c r="H473" s="2">
        <v>45141</v>
      </c>
      <c r="I473" s="3">
        <v>81731.16</v>
      </c>
      <c r="J473" s="4">
        <v>53</v>
      </c>
      <c r="K473" s="5" t="s">
        <v>28</v>
      </c>
    </row>
    <row r="474" spans="5:11" x14ac:dyDescent="0.25">
      <c r="E474" s="1" t="s">
        <v>25</v>
      </c>
      <c r="F474" s="1" t="s">
        <v>19</v>
      </c>
      <c r="G474" s="1" t="s">
        <v>17</v>
      </c>
      <c r="H474" s="2">
        <v>45064</v>
      </c>
      <c r="I474" s="3">
        <v>381252.55</v>
      </c>
      <c r="J474" s="4">
        <v>264</v>
      </c>
      <c r="K474" s="5" t="s">
        <v>21</v>
      </c>
    </row>
    <row r="475" spans="5:11" x14ac:dyDescent="0.25">
      <c r="E475" s="1" t="s">
        <v>33</v>
      </c>
      <c r="F475" s="1" t="s">
        <v>32</v>
      </c>
      <c r="G475" s="1" t="s">
        <v>54</v>
      </c>
      <c r="H475" s="2">
        <v>45100</v>
      </c>
      <c r="I475" s="3">
        <v>572552.26</v>
      </c>
      <c r="J475" s="4">
        <v>543</v>
      </c>
      <c r="K475" s="5" t="s">
        <v>21</v>
      </c>
    </row>
    <row r="476" spans="5:11" x14ac:dyDescent="0.25">
      <c r="E476" s="1" t="s">
        <v>13</v>
      </c>
      <c r="F476" s="1" t="s">
        <v>34</v>
      </c>
      <c r="G476" s="1" t="s">
        <v>50</v>
      </c>
      <c r="H476" s="2">
        <v>45029</v>
      </c>
      <c r="I476" s="3">
        <v>430289.3</v>
      </c>
      <c r="J476" s="4">
        <v>615</v>
      </c>
      <c r="K476" s="5" t="s">
        <v>21</v>
      </c>
    </row>
    <row r="477" spans="5:11" x14ac:dyDescent="0.25">
      <c r="E477" s="1" t="s">
        <v>25</v>
      </c>
      <c r="F477" s="1" t="s">
        <v>11</v>
      </c>
      <c r="G477" s="1" t="s">
        <v>24</v>
      </c>
      <c r="H477" s="2">
        <v>44932</v>
      </c>
      <c r="I477" s="3">
        <v>830917.57</v>
      </c>
      <c r="J477" s="4">
        <v>1345</v>
      </c>
      <c r="K477" s="5" t="s">
        <v>10</v>
      </c>
    </row>
    <row r="478" spans="5:11" x14ac:dyDescent="0.25">
      <c r="E478" s="1" t="s">
        <v>15</v>
      </c>
      <c r="F478" s="1" t="s">
        <v>53</v>
      </c>
      <c r="G478" s="1" t="s">
        <v>55</v>
      </c>
      <c r="H478" s="2">
        <v>45084</v>
      </c>
      <c r="I478" s="3">
        <v>819151.48</v>
      </c>
      <c r="J478" s="4">
        <v>447</v>
      </c>
      <c r="K478" s="5" t="s">
        <v>10</v>
      </c>
    </row>
    <row r="479" spans="5:11" x14ac:dyDescent="0.25">
      <c r="E479" s="1" t="s">
        <v>18</v>
      </c>
      <c r="F479" s="1" t="s">
        <v>48</v>
      </c>
      <c r="G479" s="1" t="s">
        <v>37</v>
      </c>
      <c r="H479" s="2">
        <v>45135</v>
      </c>
      <c r="I479" s="3">
        <v>212756.04</v>
      </c>
      <c r="J479" s="4">
        <v>119</v>
      </c>
      <c r="K479" s="5" t="s">
        <v>10</v>
      </c>
    </row>
    <row r="480" spans="5:11" x14ac:dyDescent="0.25">
      <c r="E480" s="1" t="s">
        <v>25</v>
      </c>
      <c r="F480" s="1" t="s">
        <v>46</v>
      </c>
      <c r="G480" s="1" t="s">
        <v>30</v>
      </c>
      <c r="H480" s="2">
        <v>44995</v>
      </c>
      <c r="I480" s="3">
        <v>828503.2</v>
      </c>
      <c r="J480" s="4">
        <v>701</v>
      </c>
      <c r="K480" s="5" t="s">
        <v>28</v>
      </c>
    </row>
    <row r="481" spans="5:11" x14ac:dyDescent="0.25">
      <c r="E481" s="1" t="s">
        <v>13</v>
      </c>
      <c r="F481" s="1" t="s">
        <v>46</v>
      </c>
      <c r="G481" s="1" t="s">
        <v>49</v>
      </c>
      <c r="H481" s="2">
        <v>45026</v>
      </c>
      <c r="I481" s="3">
        <v>336581</v>
      </c>
      <c r="J481" s="4">
        <v>307</v>
      </c>
      <c r="K481" s="5" t="s">
        <v>28</v>
      </c>
    </row>
    <row r="482" spans="5:11" x14ac:dyDescent="0.25">
      <c r="E482" s="1" t="s">
        <v>15</v>
      </c>
      <c r="F482" s="1" t="s">
        <v>19</v>
      </c>
      <c r="G482" s="1" t="s">
        <v>23</v>
      </c>
      <c r="H482" s="2">
        <v>45169</v>
      </c>
      <c r="I482" s="3">
        <v>944973.54</v>
      </c>
      <c r="J482" s="4">
        <v>621</v>
      </c>
      <c r="K482" s="5" t="s">
        <v>21</v>
      </c>
    </row>
    <row r="483" spans="5:11" x14ac:dyDescent="0.25">
      <c r="E483" s="1" t="s">
        <v>18</v>
      </c>
      <c r="F483" s="1" t="s">
        <v>48</v>
      </c>
      <c r="G483" s="1" t="s">
        <v>30</v>
      </c>
      <c r="H483" s="2">
        <v>45103</v>
      </c>
      <c r="I483" s="3">
        <v>580503</v>
      </c>
      <c r="J483" s="4">
        <v>290</v>
      </c>
      <c r="K483" s="5" t="s">
        <v>10</v>
      </c>
    </row>
    <row r="484" spans="5:11" x14ac:dyDescent="0.25">
      <c r="E484" s="1" t="s">
        <v>25</v>
      </c>
      <c r="F484" s="1" t="s">
        <v>45</v>
      </c>
      <c r="G484" s="1" t="s">
        <v>56</v>
      </c>
      <c r="H484" s="2">
        <v>45161</v>
      </c>
      <c r="I484" s="3">
        <v>941441.83</v>
      </c>
      <c r="J484" s="4">
        <v>595</v>
      </c>
      <c r="K484" s="5" t="s">
        <v>28</v>
      </c>
    </row>
    <row r="485" spans="5:11" x14ac:dyDescent="0.25">
      <c r="E485" s="1" t="s">
        <v>33</v>
      </c>
      <c r="F485" s="1" t="s">
        <v>29</v>
      </c>
      <c r="G485" s="1" t="s">
        <v>49</v>
      </c>
      <c r="H485" s="2">
        <v>45147</v>
      </c>
      <c r="I485" s="3">
        <v>1193492.02</v>
      </c>
      <c r="J485" s="4">
        <v>1184</v>
      </c>
      <c r="K485" s="5" t="s">
        <v>10</v>
      </c>
    </row>
    <row r="486" spans="5:11" x14ac:dyDescent="0.25">
      <c r="E486" s="1" t="s">
        <v>18</v>
      </c>
      <c r="F486" s="1" t="s">
        <v>11</v>
      </c>
      <c r="G486" s="1" t="s">
        <v>31</v>
      </c>
      <c r="H486" s="2">
        <v>45163</v>
      </c>
      <c r="I486" s="3">
        <v>510052.06</v>
      </c>
      <c r="J486" s="4">
        <v>881</v>
      </c>
      <c r="K486" s="5" t="s">
        <v>10</v>
      </c>
    </row>
    <row r="487" spans="5:11" x14ac:dyDescent="0.25">
      <c r="E487" s="1" t="s">
        <v>7</v>
      </c>
      <c r="F487" s="1" t="s">
        <v>43</v>
      </c>
      <c r="G487" s="1" t="s">
        <v>44</v>
      </c>
      <c r="H487" s="2">
        <v>45076</v>
      </c>
      <c r="I487" s="3">
        <v>181836.62</v>
      </c>
      <c r="J487" s="4">
        <v>140</v>
      </c>
      <c r="K487" s="5" t="s">
        <v>10</v>
      </c>
    </row>
    <row r="488" spans="5:11" x14ac:dyDescent="0.25">
      <c r="E488" s="1" t="s">
        <v>25</v>
      </c>
      <c r="F488" s="1" t="s">
        <v>34</v>
      </c>
      <c r="G488" s="1" t="s">
        <v>41</v>
      </c>
      <c r="H488" s="2">
        <v>45042</v>
      </c>
      <c r="I488" s="3">
        <v>278923.68</v>
      </c>
      <c r="J488" s="4">
        <v>272</v>
      </c>
      <c r="K488" s="5" t="s">
        <v>21</v>
      </c>
    </row>
    <row r="489" spans="5:11" x14ac:dyDescent="0.25">
      <c r="E489" s="1" t="s">
        <v>25</v>
      </c>
      <c r="F489" s="1" t="s">
        <v>32</v>
      </c>
      <c r="G489" s="1" t="s">
        <v>23</v>
      </c>
      <c r="H489" s="2">
        <v>45029</v>
      </c>
      <c r="I489" s="3">
        <v>41600.019999999997</v>
      </c>
      <c r="J489" s="4">
        <v>49</v>
      </c>
      <c r="K489" s="5" t="s">
        <v>21</v>
      </c>
    </row>
    <row r="490" spans="5:11" x14ac:dyDescent="0.25">
      <c r="E490" s="1" t="s">
        <v>25</v>
      </c>
      <c r="F490" s="1" t="s">
        <v>58</v>
      </c>
      <c r="G490" s="1" t="s">
        <v>56</v>
      </c>
      <c r="H490" s="2">
        <v>44978</v>
      </c>
      <c r="I490" s="3">
        <v>837768.96</v>
      </c>
      <c r="J490" s="4">
        <v>1728</v>
      </c>
      <c r="K490" s="5" t="s">
        <v>21</v>
      </c>
    </row>
    <row r="491" spans="5:11" x14ac:dyDescent="0.25">
      <c r="E491" s="1" t="s">
        <v>33</v>
      </c>
      <c r="F491" s="1" t="s">
        <v>57</v>
      </c>
      <c r="G491" s="1" t="s">
        <v>49</v>
      </c>
      <c r="H491" s="2">
        <v>45121</v>
      </c>
      <c r="I491" s="3">
        <v>165863.04000000001</v>
      </c>
      <c r="J491" s="4">
        <v>97</v>
      </c>
      <c r="K491" s="5" t="s">
        <v>21</v>
      </c>
    </row>
    <row r="492" spans="5:11" x14ac:dyDescent="0.25">
      <c r="E492" s="1" t="s">
        <v>15</v>
      </c>
      <c r="F492" s="1" t="s">
        <v>42</v>
      </c>
      <c r="G492" s="1" t="s">
        <v>50</v>
      </c>
      <c r="H492" s="2">
        <v>45037</v>
      </c>
      <c r="I492" s="3">
        <v>630753.55000000005</v>
      </c>
      <c r="J492" s="4">
        <v>568</v>
      </c>
      <c r="K492" s="5" t="s">
        <v>28</v>
      </c>
    </row>
    <row r="493" spans="5:11" x14ac:dyDescent="0.25">
      <c r="E493" s="1" t="s">
        <v>18</v>
      </c>
      <c r="F493" s="1" t="s">
        <v>16</v>
      </c>
      <c r="G493" s="1" t="s">
        <v>24</v>
      </c>
      <c r="H493" s="2">
        <v>45000</v>
      </c>
      <c r="I493" s="3">
        <v>251463.1</v>
      </c>
      <c r="J493" s="4">
        <v>242</v>
      </c>
      <c r="K493" s="5" t="s">
        <v>10</v>
      </c>
    </row>
    <row r="494" spans="5:11" x14ac:dyDescent="0.25">
      <c r="E494" s="1" t="s">
        <v>18</v>
      </c>
      <c r="F494" s="1" t="s">
        <v>26</v>
      </c>
      <c r="G494" s="1" t="s">
        <v>40</v>
      </c>
      <c r="H494" s="2">
        <v>44977</v>
      </c>
      <c r="I494" s="3">
        <v>349274.8</v>
      </c>
      <c r="J494" s="4">
        <v>193</v>
      </c>
      <c r="K494" s="5" t="s">
        <v>28</v>
      </c>
    </row>
    <row r="495" spans="5:11" x14ac:dyDescent="0.25">
      <c r="E495" s="1" t="s">
        <v>25</v>
      </c>
      <c r="F495" s="1" t="s">
        <v>34</v>
      </c>
      <c r="G495" s="1" t="s">
        <v>55</v>
      </c>
      <c r="H495" s="2">
        <v>45079</v>
      </c>
      <c r="I495" s="3">
        <v>140232.04999999999</v>
      </c>
      <c r="J495" s="4">
        <v>139</v>
      </c>
      <c r="K495" s="5" t="s">
        <v>21</v>
      </c>
    </row>
    <row r="496" spans="5:11" x14ac:dyDescent="0.25">
      <c r="E496" s="1" t="s">
        <v>25</v>
      </c>
      <c r="F496" s="1" t="s">
        <v>43</v>
      </c>
      <c r="G496" s="1" t="s">
        <v>30</v>
      </c>
      <c r="H496" s="2">
        <v>45119</v>
      </c>
      <c r="I496" s="3">
        <v>207597.39</v>
      </c>
      <c r="J496" s="4">
        <v>167</v>
      </c>
      <c r="K496" s="5" t="s">
        <v>10</v>
      </c>
    </row>
    <row r="497" spans="5:11" x14ac:dyDescent="0.25">
      <c r="E497" s="1" t="s">
        <v>13</v>
      </c>
      <c r="F497" s="1" t="s">
        <v>36</v>
      </c>
      <c r="G497" s="1" t="s">
        <v>38</v>
      </c>
      <c r="H497" s="2">
        <v>45076</v>
      </c>
      <c r="I497" s="3">
        <v>562549.26</v>
      </c>
      <c r="J497" s="4">
        <v>333</v>
      </c>
      <c r="K497" s="5" t="s">
        <v>21</v>
      </c>
    </row>
    <row r="498" spans="5:11" x14ac:dyDescent="0.25">
      <c r="E498" s="1" t="s">
        <v>33</v>
      </c>
      <c r="F498" s="1" t="s">
        <v>43</v>
      </c>
      <c r="G498" s="1" t="s">
        <v>9</v>
      </c>
      <c r="H498" s="2">
        <v>45110</v>
      </c>
      <c r="I498" s="3">
        <v>260455.58</v>
      </c>
      <c r="J498" s="4">
        <v>227</v>
      </c>
      <c r="K498" s="5" t="s">
        <v>10</v>
      </c>
    </row>
    <row r="499" spans="5:11" x14ac:dyDescent="0.25">
      <c r="E499" s="1" t="s">
        <v>7</v>
      </c>
      <c r="F499" s="1" t="s">
        <v>51</v>
      </c>
      <c r="G499" s="1" t="s">
        <v>41</v>
      </c>
      <c r="H499" s="2">
        <v>44950</v>
      </c>
      <c r="I499" s="3">
        <v>883128.96</v>
      </c>
      <c r="J499" s="4">
        <v>894</v>
      </c>
      <c r="K499" s="5" t="s">
        <v>10</v>
      </c>
    </row>
    <row r="500" spans="5:11" x14ac:dyDescent="0.25">
      <c r="E500" s="1" t="s">
        <v>33</v>
      </c>
      <c r="F500" s="1" t="s">
        <v>58</v>
      </c>
      <c r="G500" s="1" t="s">
        <v>59</v>
      </c>
      <c r="H500" s="2">
        <v>45026</v>
      </c>
      <c r="I500" s="3">
        <v>274032.64000000001</v>
      </c>
      <c r="J500" s="4">
        <v>399</v>
      </c>
      <c r="K500" s="5" t="s">
        <v>21</v>
      </c>
    </row>
    <row r="501" spans="5:11" x14ac:dyDescent="0.25">
      <c r="E501" s="1" t="s">
        <v>18</v>
      </c>
      <c r="F501" s="1" t="s">
        <v>11</v>
      </c>
      <c r="G501" s="1" t="s">
        <v>23</v>
      </c>
      <c r="H501" s="2">
        <v>45063</v>
      </c>
      <c r="I501" s="3">
        <v>151426.79999999999</v>
      </c>
      <c r="J501" s="4">
        <v>210</v>
      </c>
      <c r="K501" s="5" t="s">
        <v>10</v>
      </c>
    </row>
    <row r="502" spans="5:11" x14ac:dyDescent="0.25">
      <c r="E502" s="1" t="s">
        <v>25</v>
      </c>
      <c r="F502" s="1" t="s">
        <v>60</v>
      </c>
      <c r="G502" s="1" t="s">
        <v>44</v>
      </c>
      <c r="H502" s="2">
        <v>45023</v>
      </c>
      <c r="I502" s="3">
        <v>63844.55</v>
      </c>
      <c r="J502" s="4">
        <v>45</v>
      </c>
      <c r="K502" s="5" t="s">
        <v>10</v>
      </c>
    </row>
    <row r="503" spans="5:11" x14ac:dyDescent="0.25">
      <c r="E503" s="1" t="s">
        <v>7</v>
      </c>
      <c r="F503" s="1" t="s">
        <v>57</v>
      </c>
      <c r="G503" s="1" t="s">
        <v>20</v>
      </c>
      <c r="H503" s="2">
        <v>44966</v>
      </c>
      <c r="I503" s="3">
        <v>21974.400000000001</v>
      </c>
      <c r="J503" s="4">
        <v>11</v>
      </c>
      <c r="K503" s="5" t="s">
        <v>21</v>
      </c>
    </row>
    <row r="504" spans="5:11" x14ac:dyDescent="0.25">
      <c r="E504" s="1" t="s">
        <v>7</v>
      </c>
      <c r="F504" s="1" t="s">
        <v>19</v>
      </c>
      <c r="G504" s="1" t="s">
        <v>41</v>
      </c>
      <c r="H504" s="2">
        <v>45096</v>
      </c>
      <c r="I504" s="3">
        <v>420472.36</v>
      </c>
      <c r="J504" s="4">
        <v>311</v>
      </c>
      <c r="K504" s="5" t="s">
        <v>21</v>
      </c>
    </row>
    <row r="505" spans="5:11" x14ac:dyDescent="0.25">
      <c r="E505" s="1" t="s">
        <v>13</v>
      </c>
      <c r="F505" s="1" t="s">
        <v>42</v>
      </c>
      <c r="G505" s="1" t="s">
        <v>35</v>
      </c>
      <c r="H505" s="2">
        <v>45021</v>
      </c>
      <c r="I505" s="3">
        <v>1028.02</v>
      </c>
      <c r="J505" s="4">
        <v>2</v>
      </c>
      <c r="K505" s="5" t="s">
        <v>28</v>
      </c>
    </row>
    <row r="506" spans="5:11" x14ac:dyDescent="0.25">
      <c r="E506" s="1" t="s">
        <v>25</v>
      </c>
      <c r="F506" s="1" t="s">
        <v>26</v>
      </c>
      <c r="G506" s="1" t="s">
        <v>30</v>
      </c>
      <c r="H506" s="2">
        <v>45079</v>
      </c>
      <c r="I506" s="3">
        <v>86482.2</v>
      </c>
      <c r="J506" s="4">
        <v>52</v>
      </c>
      <c r="K506" s="5" t="s">
        <v>28</v>
      </c>
    </row>
    <row r="507" spans="5:11" x14ac:dyDescent="0.25">
      <c r="E507" s="1" t="s">
        <v>13</v>
      </c>
      <c r="F507" s="1" t="s">
        <v>43</v>
      </c>
      <c r="G507" s="1" t="s">
        <v>50</v>
      </c>
      <c r="H507" s="2">
        <v>45058</v>
      </c>
      <c r="I507" s="3">
        <v>142585.79999999999</v>
      </c>
      <c r="J507" s="4">
        <v>100</v>
      </c>
      <c r="K507" s="5" t="s">
        <v>10</v>
      </c>
    </row>
    <row r="508" spans="5:11" x14ac:dyDescent="0.25">
      <c r="E508" s="1" t="s">
        <v>18</v>
      </c>
      <c r="F508" s="1" t="s">
        <v>29</v>
      </c>
      <c r="G508" s="1" t="s">
        <v>38</v>
      </c>
      <c r="H508" s="2">
        <v>45098</v>
      </c>
      <c r="I508" s="3">
        <v>556295.04</v>
      </c>
      <c r="J508" s="4">
        <v>543</v>
      </c>
      <c r="K508" s="5" t="s">
        <v>10</v>
      </c>
    </row>
    <row r="509" spans="5:11" x14ac:dyDescent="0.25">
      <c r="E509" s="1" t="s">
        <v>25</v>
      </c>
      <c r="F509" s="1" t="s">
        <v>39</v>
      </c>
      <c r="G509" s="1" t="s">
        <v>50</v>
      </c>
      <c r="H509" s="2">
        <v>44950</v>
      </c>
      <c r="I509" s="3">
        <v>756865.2</v>
      </c>
      <c r="J509" s="4">
        <v>528</v>
      </c>
      <c r="K509" s="5" t="s">
        <v>21</v>
      </c>
    </row>
    <row r="510" spans="5:11" x14ac:dyDescent="0.25">
      <c r="E510" s="1" t="s">
        <v>18</v>
      </c>
      <c r="F510" s="1" t="s">
        <v>34</v>
      </c>
      <c r="G510" s="1" t="s">
        <v>49</v>
      </c>
      <c r="H510" s="2">
        <v>45096</v>
      </c>
      <c r="I510" s="3">
        <v>684489.47</v>
      </c>
      <c r="J510" s="4">
        <v>729</v>
      </c>
      <c r="K510" s="5" t="s">
        <v>21</v>
      </c>
    </row>
    <row r="511" spans="5:11" x14ac:dyDescent="0.25">
      <c r="E511" s="1" t="s">
        <v>18</v>
      </c>
      <c r="F511" s="1" t="s">
        <v>43</v>
      </c>
      <c r="G511" s="1" t="s">
        <v>52</v>
      </c>
      <c r="H511" s="2">
        <v>44979</v>
      </c>
      <c r="I511" s="3">
        <v>801014.76</v>
      </c>
      <c r="J511" s="4">
        <v>717</v>
      </c>
      <c r="K511" s="5" t="s">
        <v>10</v>
      </c>
    </row>
    <row r="512" spans="5:11" x14ac:dyDescent="0.25">
      <c r="E512" s="1" t="s">
        <v>13</v>
      </c>
      <c r="F512" s="1" t="s">
        <v>60</v>
      </c>
      <c r="G512" s="1" t="s">
        <v>61</v>
      </c>
      <c r="H512" s="2">
        <v>45033</v>
      </c>
      <c r="I512" s="3">
        <v>735560</v>
      </c>
      <c r="J512" s="4">
        <v>524</v>
      </c>
      <c r="K512" s="5" t="s">
        <v>10</v>
      </c>
    </row>
    <row r="513" spans="5:11" x14ac:dyDescent="0.25">
      <c r="E513" s="1" t="s">
        <v>7</v>
      </c>
      <c r="F513" s="1" t="s">
        <v>26</v>
      </c>
      <c r="G513" s="1" t="s">
        <v>49</v>
      </c>
      <c r="H513" s="2">
        <v>44958</v>
      </c>
      <c r="I513" s="3">
        <v>162672.72</v>
      </c>
      <c r="J513" s="4">
        <v>91</v>
      </c>
      <c r="K513" s="5" t="s">
        <v>28</v>
      </c>
    </row>
    <row r="514" spans="5:11" x14ac:dyDescent="0.25">
      <c r="E514" s="1" t="s">
        <v>33</v>
      </c>
      <c r="F514" s="1" t="s">
        <v>16</v>
      </c>
      <c r="G514" s="1" t="s">
        <v>55</v>
      </c>
      <c r="H514" s="2">
        <v>44942</v>
      </c>
      <c r="I514" s="3">
        <v>781174.66</v>
      </c>
      <c r="J514" s="4">
        <v>918</v>
      </c>
      <c r="K514" s="5" t="s">
        <v>10</v>
      </c>
    </row>
    <row r="515" spans="5:11" x14ac:dyDescent="0.25">
      <c r="E515" s="1" t="s">
        <v>13</v>
      </c>
      <c r="F515" s="1" t="s">
        <v>45</v>
      </c>
      <c r="G515" s="1" t="s">
        <v>17</v>
      </c>
      <c r="H515" s="2">
        <v>45161</v>
      </c>
      <c r="I515" s="3">
        <v>710139.5</v>
      </c>
      <c r="J515" s="4">
        <v>576</v>
      </c>
      <c r="K515" s="5" t="s">
        <v>28</v>
      </c>
    </row>
    <row r="516" spans="5:11" x14ac:dyDescent="0.25">
      <c r="E516" s="1" t="s">
        <v>7</v>
      </c>
      <c r="F516" s="1" t="s">
        <v>51</v>
      </c>
      <c r="G516" s="1" t="s">
        <v>47</v>
      </c>
      <c r="H516" s="2">
        <v>45159</v>
      </c>
      <c r="I516" s="3">
        <v>1038188.48</v>
      </c>
      <c r="J516" s="4">
        <v>1193</v>
      </c>
      <c r="K516" s="5" t="s">
        <v>10</v>
      </c>
    </row>
    <row r="517" spans="5:11" x14ac:dyDescent="0.25">
      <c r="E517" s="1" t="s">
        <v>18</v>
      </c>
      <c r="F517" s="1" t="s">
        <v>57</v>
      </c>
      <c r="G517" s="1" t="s">
        <v>9</v>
      </c>
      <c r="H517" s="2">
        <v>44991</v>
      </c>
      <c r="I517" s="3">
        <v>425320.84</v>
      </c>
      <c r="J517" s="4">
        <v>219</v>
      </c>
      <c r="K517" s="5" t="s">
        <v>21</v>
      </c>
    </row>
    <row r="518" spans="5:11" x14ac:dyDescent="0.25">
      <c r="E518" s="1" t="s">
        <v>33</v>
      </c>
      <c r="F518" s="1" t="s">
        <v>8</v>
      </c>
      <c r="G518" s="1" t="s">
        <v>31</v>
      </c>
      <c r="H518" s="2">
        <v>44951</v>
      </c>
      <c r="I518" s="3">
        <v>776458.9</v>
      </c>
      <c r="J518" s="4">
        <v>450</v>
      </c>
      <c r="K518" s="5" t="s">
        <v>10</v>
      </c>
    </row>
    <row r="519" spans="5:11" x14ac:dyDescent="0.25">
      <c r="E519" s="1" t="s">
        <v>25</v>
      </c>
      <c r="F519" s="1" t="s">
        <v>42</v>
      </c>
      <c r="G519" s="1" t="s">
        <v>40</v>
      </c>
      <c r="H519" s="2">
        <v>44953</v>
      </c>
      <c r="I519" s="3">
        <v>596794.73</v>
      </c>
      <c r="J519" s="4">
        <v>591</v>
      </c>
      <c r="K519" s="5" t="s">
        <v>28</v>
      </c>
    </row>
    <row r="520" spans="5:11" x14ac:dyDescent="0.25">
      <c r="E520" s="1" t="s">
        <v>15</v>
      </c>
      <c r="F520" s="1" t="s">
        <v>26</v>
      </c>
      <c r="G520" s="1" t="s">
        <v>35</v>
      </c>
      <c r="H520" s="2">
        <v>45076</v>
      </c>
      <c r="I520" s="3">
        <v>172854.5</v>
      </c>
      <c r="J520" s="4">
        <v>95</v>
      </c>
      <c r="K520" s="5" t="s">
        <v>28</v>
      </c>
    </row>
    <row r="521" spans="5:11" x14ac:dyDescent="0.25">
      <c r="E521" s="1" t="s">
        <v>25</v>
      </c>
      <c r="F521" s="1" t="s">
        <v>14</v>
      </c>
      <c r="G521" s="1" t="s">
        <v>47</v>
      </c>
      <c r="H521" s="2">
        <v>45167</v>
      </c>
      <c r="I521" s="3">
        <v>721744.73</v>
      </c>
      <c r="J521" s="4">
        <v>702</v>
      </c>
      <c r="K521" s="5" t="s">
        <v>10</v>
      </c>
    </row>
    <row r="522" spans="5:11" x14ac:dyDescent="0.25">
      <c r="E522" s="1" t="s">
        <v>15</v>
      </c>
      <c r="F522" s="1" t="s">
        <v>43</v>
      </c>
      <c r="G522" s="1" t="s">
        <v>30</v>
      </c>
      <c r="H522" s="2">
        <v>45079</v>
      </c>
      <c r="I522" s="3">
        <v>30248.400000000001</v>
      </c>
      <c r="J522" s="4">
        <v>27</v>
      </c>
      <c r="K522" s="5" t="s">
        <v>10</v>
      </c>
    </row>
    <row r="523" spans="5:11" x14ac:dyDescent="0.25">
      <c r="E523" s="1" t="s">
        <v>33</v>
      </c>
      <c r="F523" s="1" t="s">
        <v>51</v>
      </c>
      <c r="G523" s="1" t="s">
        <v>35</v>
      </c>
      <c r="H523" s="2">
        <v>45089</v>
      </c>
      <c r="I523" s="3">
        <v>364168</v>
      </c>
      <c r="J523" s="4">
        <v>377</v>
      </c>
      <c r="K523" s="5" t="s">
        <v>10</v>
      </c>
    </row>
    <row r="524" spans="5:11" x14ac:dyDescent="0.25">
      <c r="E524" s="1" t="s">
        <v>18</v>
      </c>
      <c r="F524" s="1" t="s">
        <v>34</v>
      </c>
      <c r="G524" s="1" t="s">
        <v>52</v>
      </c>
      <c r="H524" s="2">
        <v>45071</v>
      </c>
      <c r="I524" s="3">
        <v>176413.86</v>
      </c>
      <c r="J524" s="4">
        <v>218</v>
      </c>
      <c r="K524" s="5" t="s">
        <v>21</v>
      </c>
    </row>
    <row r="525" spans="5:11" x14ac:dyDescent="0.25">
      <c r="E525" s="1" t="s">
        <v>18</v>
      </c>
      <c r="F525" s="1" t="s">
        <v>8</v>
      </c>
      <c r="G525" s="1" t="s">
        <v>38</v>
      </c>
      <c r="H525" s="2">
        <v>45149</v>
      </c>
      <c r="I525" s="3">
        <v>793134.72</v>
      </c>
      <c r="J525" s="4">
        <v>498</v>
      </c>
      <c r="K525" s="5" t="s">
        <v>10</v>
      </c>
    </row>
    <row r="526" spans="5:11" x14ac:dyDescent="0.25">
      <c r="E526" s="1" t="s">
        <v>15</v>
      </c>
      <c r="F526" s="1" t="s">
        <v>46</v>
      </c>
      <c r="G526" s="1" t="s">
        <v>55</v>
      </c>
      <c r="H526" s="2">
        <v>45040</v>
      </c>
      <c r="I526" s="3">
        <v>139522.32</v>
      </c>
      <c r="J526" s="4">
        <v>124</v>
      </c>
      <c r="K526" s="5" t="s">
        <v>28</v>
      </c>
    </row>
    <row r="527" spans="5:11" x14ac:dyDescent="0.25">
      <c r="E527" s="1" t="s">
        <v>15</v>
      </c>
      <c r="F527" s="1" t="s">
        <v>58</v>
      </c>
      <c r="G527" s="1" t="s">
        <v>31</v>
      </c>
      <c r="H527" s="2">
        <v>45167</v>
      </c>
      <c r="I527" s="3">
        <v>127962.87</v>
      </c>
      <c r="J527" s="4">
        <v>200</v>
      </c>
      <c r="K527" s="5" t="s">
        <v>21</v>
      </c>
    </row>
    <row r="528" spans="5:11" x14ac:dyDescent="0.25">
      <c r="E528" s="1" t="s">
        <v>7</v>
      </c>
      <c r="F528" s="1" t="s">
        <v>36</v>
      </c>
      <c r="G528" s="1" t="s">
        <v>37</v>
      </c>
      <c r="H528" s="2">
        <v>44936</v>
      </c>
      <c r="I528" s="3">
        <v>658994.69999999995</v>
      </c>
      <c r="J528" s="4">
        <v>364</v>
      </c>
      <c r="K528" s="5" t="s">
        <v>21</v>
      </c>
    </row>
    <row r="529" spans="5:11" x14ac:dyDescent="0.25">
      <c r="E529" s="1" t="s">
        <v>33</v>
      </c>
      <c r="F529" s="1" t="s">
        <v>42</v>
      </c>
      <c r="G529" s="1" t="s">
        <v>56</v>
      </c>
      <c r="H529" s="2">
        <v>45091</v>
      </c>
      <c r="I529" s="3">
        <v>82490.94</v>
      </c>
      <c r="J529" s="4">
        <v>79</v>
      </c>
      <c r="K529" s="5" t="s">
        <v>28</v>
      </c>
    </row>
    <row r="530" spans="5:11" x14ac:dyDescent="0.25">
      <c r="E530" s="1" t="s">
        <v>7</v>
      </c>
      <c r="F530" s="1" t="s">
        <v>29</v>
      </c>
      <c r="G530" s="1" t="s">
        <v>9</v>
      </c>
      <c r="H530" s="2">
        <v>45146</v>
      </c>
      <c r="I530" s="3">
        <v>167796.09</v>
      </c>
      <c r="J530" s="4">
        <v>174</v>
      </c>
      <c r="K530" s="5" t="s">
        <v>10</v>
      </c>
    </row>
    <row r="531" spans="5:11" x14ac:dyDescent="0.25">
      <c r="E531" s="1" t="s">
        <v>15</v>
      </c>
      <c r="F531" s="1" t="s">
        <v>26</v>
      </c>
      <c r="G531" s="1" t="s">
        <v>12</v>
      </c>
      <c r="H531" s="2">
        <v>45023</v>
      </c>
      <c r="I531" s="3">
        <v>474918.64</v>
      </c>
      <c r="J531" s="4">
        <v>284</v>
      </c>
      <c r="K531" s="5" t="s">
        <v>28</v>
      </c>
    </row>
    <row r="532" spans="5:11" x14ac:dyDescent="0.25">
      <c r="E532" s="1" t="s">
        <v>15</v>
      </c>
      <c r="F532" s="1" t="s">
        <v>8</v>
      </c>
      <c r="G532" s="1" t="s">
        <v>17</v>
      </c>
      <c r="H532" s="2">
        <v>44973</v>
      </c>
      <c r="I532" s="3">
        <v>329716.31</v>
      </c>
      <c r="J532" s="4">
        <v>188</v>
      </c>
      <c r="K532" s="5" t="s">
        <v>10</v>
      </c>
    </row>
    <row r="533" spans="5:11" x14ac:dyDescent="0.25">
      <c r="E533" s="1" t="s">
        <v>33</v>
      </c>
      <c r="F533" s="1" t="s">
        <v>60</v>
      </c>
      <c r="G533" s="1" t="s">
        <v>9</v>
      </c>
      <c r="H533" s="2">
        <v>44981</v>
      </c>
      <c r="I533" s="3">
        <v>670971.84</v>
      </c>
      <c r="J533" s="4">
        <v>497</v>
      </c>
      <c r="K533" s="5" t="s">
        <v>10</v>
      </c>
    </row>
    <row r="534" spans="5:11" x14ac:dyDescent="0.25">
      <c r="E534" s="1" t="s">
        <v>15</v>
      </c>
      <c r="F534" s="1" t="s">
        <v>26</v>
      </c>
      <c r="G534" s="1" t="s">
        <v>20</v>
      </c>
      <c r="H534" s="2">
        <v>45056</v>
      </c>
      <c r="I534" s="3">
        <v>456386.28</v>
      </c>
      <c r="J534" s="4">
        <v>311</v>
      </c>
      <c r="K534" s="5" t="s">
        <v>28</v>
      </c>
    </row>
    <row r="535" spans="5:11" x14ac:dyDescent="0.25">
      <c r="E535" s="1" t="s">
        <v>13</v>
      </c>
      <c r="F535" s="1" t="s">
        <v>19</v>
      </c>
      <c r="G535" s="1" t="s">
        <v>31</v>
      </c>
      <c r="H535" s="2">
        <v>45167</v>
      </c>
      <c r="I535" s="3">
        <v>269480.96000000002</v>
      </c>
      <c r="J535" s="4">
        <v>171</v>
      </c>
      <c r="K535" s="5" t="s">
        <v>21</v>
      </c>
    </row>
    <row r="536" spans="5:11" x14ac:dyDescent="0.25">
      <c r="E536" s="1" t="s">
        <v>25</v>
      </c>
      <c r="F536" s="1" t="s">
        <v>19</v>
      </c>
      <c r="G536" s="1" t="s">
        <v>31</v>
      </c>
      <c r="H536" s="2">
        <v>45092</v>
      </c>
      <c r="I536" s="3">
        <v>231970.97</v>
      </c>
      <c r="J536" s="4">
        <v>147</v>
      </c>
      <c r="K536" s="5" t="s">
        <v>21</v>
      </c>
    </row>
    <row r="537" spans="5:11" x14ac:dyDescent="0.25">
      <c r="E537" s="1" t="s">
        <v>33</v>
      </c>
      <c r="F537" s="1" t="s">
        <v>57</v>
      </c>
      <c r="G537" s="1" t="s">
        <v>56</v>
      </c>
      <c r="H537" s="2">
        <v>44936</v>
      </c>
      <c r="I537" s="3">
        <v>292380.55</v>
      </c>
      <c r="J537" s="4">
        <v>154</v>
      </c>
      <c r="K537" s="5" t="s">
        <v>21</v>
      </c>
    </row>
    <row r="538" spans="5:11" x14ac:dyDescent="0.25">
      <c r="E538" s="1" t="s">
        <v>18</v>
      </c>
      <c r="F538" s="1" t="s">
        <v>16</v>
      </c>
      <c r="G538" s="1" t="s">
        <v>31</v>
      </c>
      <c r="H538" s="2">
        <v>44958</v>
      </c>
      <c r="I538" s="3">
        <v>846369.16</v>
      </c>
      <c r="J538" s="4">
        <v>977</v>
      </c>
      <c r="K538" s="5" t="s">
        <v>10</v>
      </c>
    </row>
    <row r="539" spans="5:11" x14ac:dyDescent="0.25">
      <c r="E539" s="1" t="s">
        <v>33</v>
      </c>
      <c r="F539" s="1" t="s">
        <v>39</v>
      </c>
      <c r="G539" s="1" t="s">
        <v>24</v>
      </c>
      <c r="H539" s="2">
        <v>45119</v>
      </c>
      <c r="I539" s="3">
        <v>1409935.8</v>
      </c>
      <c r="J539" s="4">
        <v>1153</v>
      </c>
      <c r="K539" s="5" t="s">
        <v>21</v>
      </c>
    </row>
    <row r="540" spans="5:11" x14ac:dyDescent="0.25">
      <c r="E540" s="1" t="s">
        <v>25</v>
      </c>
      <c r="F540" s="1" t="s">
        <v>19</v>
      </c>
      <c r="G540" s="1" t="s">
        <v>41</v>
      </c>
      <c r="H540" s="2">
        <v>45169</v>
      </c>
      <c r="I540" s="3">
        <v>15050.07</v>
      </c>
      <c r="J540" s="4">
        <v>11</v>
      </c>
      <c r="K540" s="5" t="s">
        <v>21</v>
      </c>
    </row>
    <row r="541" spans="5:11" x14ac:dyDescent="0.25">
      <c r="E541" s="1" t="s">
        <v>15</v>
      </c>
      <c r="F541" s="1" t="s">
        <v>26</v>
      </c>
      <c r="G541" s="1" t="s">
        <v>54</v>
      </c>
      <c r="H541" s="2">
        <v>45167</v>
      </c>
      <c r="I541" s="3">
        <v>676016.25</v>
      </c>
      <c r="J541" s="4">
        <v>431</v>
      </c>
      <c r="K541" s="5" t="s">
        <v>28</v>
      </c>
    </row>
    <row r="542" spans="5:11" x14ac:dyDescent="0.25">
      <c r="E542" s="1" t="s">
        <v>18</v>
      </c>
      <c r="F542" s="1" t="s">
        <v>46</v>
      </c>
      <c r="G542" s="1" t="s">
        <v>54</v>
      </c>
      <c r="H542" s="2">
        <v>45141</v>
      </c>
      <c r="I542" s="3">
        <v>669410.28</v>
      </c>
      <c r="J542" s="4">
        <v>627</v>
      </c>
      <c r="K542" s="5" t="s">
        <v>28</v>
      </c>
    </row>
    <row r="543" spans="5:11" x14ac:dyDescent="0.25">
      <c r="E543" s="1" t="s">
        <v>33</v>
      </c>
      <c r="F543" s="1" t="s">
        <v>22</v>
      </c>
      <c r="G543" s="1" t="s">
        <v>35</v>
      </c>
      <c r="H543" s="2">
        <v>45119</v>
      </c>
      <c r="I543" s="3">
        <v>221385.92</v>
      </c>
      <c r="J543" s="4">
        <v>196</v>
      </c>
      <c r="K543" s="5" t="s">
        <v>10</v>
      </c>
    </row>
    <row r="544" spans="5:11" x14ac:dyDescent="0.25">
      <c r="E544" s="1" t="s">
        <v>15</v>
      </c>
      <c r="F544" s="1" t="s">
        <v>46</v>
      </c>
      <c r="G544" s="1" t="s">
        <v>24</v>
      </c>
      <c r="H544" s="2">
        <v>44994</v>
      </c>
      <c r="I544" s="3">
        <v>1116028.83</v>
      </c>
      <c r="J544" s="4">
        <v>1196</v>
      </c>
      <c r="K544" s="5" t="s">
        <v>28</v>
      </c>
    </row>
    <row r="545" spans="5:11" x14ac:dyDescent="0.25">
      <c r="E545" s="1" t="s">
        <v>18</v>
      </c>
      <c r="F545" s="1" t="s">
        <v>48</v>
      </c>
      <c r="G545" s="1" t="s">
        <v>38</v>
      </c>
      <c r="H545" s="2">
        <v>44988</v>
      </c>
      <c r="I545" s="3">
        <v>557541.53</v>
      </c>
      <c r="J545" s="4">
        <v>342</v>
      </c>
      <c r="K545" s="5" t="s">
        <v>10</v>
      </c>
    </row>
    <row r="546" spans="5:11" x14ac:dyDescent="0.25">
      <c r="E546" s="1" t="s">
        <v>13</v>
      </c>
      <c r="F546" s="1" t="s">
        <v>53</v>
      </c>
      <c r="G546" s="1" t="s">
        <v>47</v>
      </c>
      <c r="H546" s="2">
        <v>45068</v>
      </c>
      <c r="I546" s="3">
        <v>36728.160000000003</v>
      </c>
      <c r="J546" s="4">
        <v>18</v>
      </c>
      <c r="K546" s="5" t="s">
        <v>10</v>
      </c>
    </row>
    <row r="547" spans="5:11" x14ac:dyDescent="0.25">
      <c r="E547" s="1" t="s">
        <v>13</v>
      </c>
      <c r="F547" s="1" t="s">
        <v>48</v>
      </c>
      <c r="G547" s="1" t="s">
        <v>41</v>
      </c>
      <c r="H547" s="2">
        <v>45006</v>
      </c>
      <c r="I547" s="3">
        <v>937213.2</v>
      </c>
      <c r="J547" s="4">
        <v>539</v>
      </c>
      <c r="K547" s="5" t="s">
        <v>10</v>
      </c>
    </row>
    <row r="548" spans="5:11" x14ac:dyDescent="0.25">
      <c r="E548" s="1" t="s">
        <v>33</v>
      </c>
      <c r="F548" s="1" t="s">
        <v>51</v>
      </c>
      <c r="G548" s="1" t="s">
        <v>24</v>
      </c>
      <c r="H548" s="2">
        <v>44928</v>
      </c>
      <c r="I548" s="3">
        <v>62417.81</v>
      </c>
      <c r="J548" s="4">
        <v>61</v>
      </c>
      <c r="K548" s="5" t="s">
        <v>10</v>
      </c>
    </row>
    <row r="549" spans="5:11" x14ac:dyDescent="0.25">
      <c r="E549" s="1" t="s">
        <v>25</v>
      </c>
      <c r="F549" s="1" t="s">
        <v>42</v>
      </c>
      <c r="G549" s="1" t="s">
        <v>56</v>
      </c>
      <c r="H549" s="2">
        <v>45099</v>
      </c>
      <c r="I549" s="3">
        <v>308583.65999999997</v>
      </c>
      <c r="J549" s="4">
        <v>328</v>
      </c>
      <c r="K549" s="5" t="s">
        <v>28</v>
      </c>
    </row>
    <row r="550" spans="5:11" x14ac:dyDescent="0.25">
      <c r="E550" s="1" t="s">
        <v>13</v>
      </c>
      <c r="F550" s="1" t="s">
        <v>22</v>
      </c>
      <c r="G550" s="1" t="s">
        <v>24</v>
      </c>
      <c r="H550" s="2">
        <v>44929</v>
      </c>
      <c r="I550" s="3">
        <v>1237468.54</v>
      </c>
      <c r="J550" s="4">
        <v>1393</v>
      </c>
      <c r="K550" s="5" t="s">
        <v>10</v>
      </c>
    </row>
    <row r="551" spans="5:11" x14ac:dyDescent="0.25">
      <c r="E551" s="1" t="s">
        <v>33</v>
      </c>
      <c r="F551" s="1" t="s">
        <v>42</v>
      </c>
      <c r="G551" s="1" t="s">
        <v>52</v>
      </c>
      <c r="H551" s="2">
        <v>45135</v>
      </c>
      <c r="I551" s="3">
        <v>687250.55</v>
      </c>
      <c r="J551" s="4">
        <v>628</v>
      </c>
      <c r="K551" s="5" t="s">
        <v>28</v>
      </c>
    </row>
    <row r="552" spans="5:11" x14ac:dyDescent="0.25">
      <c r="E552" s="1" t="s">
        <v>7</v>
      </c>
      <c r="F552" s="1" t="s">
        <v>57</v>
      </c>
      <c r="G552" s="1" t="s">
        <v>37</v>
      </c>
      <c r="H552" s="2">
        <v>45111</v>
      </c>
      <c r="I552" s="3">
        <v>161986.16</v>
      </c>
      <c r="J552" s="4">
        <v>85</v>
      </c>
      <c r="K552" s="5" t="s">
        <v>21</v>
      </c>
    </row>
    <row r="553" spans="5:11" x14ac:dyDescent="0.25">
      <c r="E553" s="1" t="s">
        <v>15</v>
      </c>
      <c r="F553" s="1" t="s">
        <v>8</v>
      </c>
      <c r="G553" s="1" t="s">
        <v>56</v>
      </c>
      <c r="H553" s="2">
        <v>45002</v>
      </c>
      <c r="I553" s="3">
        <v>1500956.73</v>
      </c>
      <c r="J553" s="4">
        <v>886</v>
      </c>
      <c r="K553" s="5" t="s">
        <v>10</v>
      </c>
    </row>
    <row r="554" spans="5:11" x14ac:dyDescent="0.25">
      <c r="E554" s="1" t="s">
        <v>33</v>
      </c>
      <c r="F554" s="1" t="s">
        <v>26</v>
      </c>
      <c r="G554" s="1" t="s">
        <v>55</v>
      </c>
      <c r="H554" s="2">
        <v>44995</v>
      </c>
      <c r="I554" s="3">
        <v>101778.11</v>
      </c>
      <c r="J554" s="4">
        <v>51</v>
      </c>
      <c r="K554" s="5" t="s">
        <v>28</v>
      </c>
    </row>
    <row r="555" spans="5:11" x14ac:dyDescent="0.25">
      <c r="E555" s="1" t="s">
        <v>15</v>
      </c>
      <c r="F555" s="1" t="s">
        <v>19</v>
      </c>
      <c r="G555" s="1" t="s">
        <v>62</v>
      </c>
      <c r="H555" s="2">
        <v>45132</v>
      </c>
      <c r="I555" s="3">
        <v>347296.32</v>
      </c>
      <c r="J555" s="4">
        <v>262</v>
      </c>
      <c r="K555" s="5" t="s">
        <v>21</v>
      </c>
    </row>
    <row r="556" spans="5:11" x14ac:dyDescent="0.25">
      <c r="E556" s="1" t="s">
        <v>33</v>
      </c>
      <c r="F556" s="1" t="s">
        <v>14</v>
      </c>
      <c r="G556" s="1" t="s">
        <v>30</v>
      </c>
      <c r="H556" s="2">
        <v>45033</v>
      </c>
      <c r="I556" s="3">
        <v>889820.4</v>
      </c>
      <c r="J556" s="4">
        <v>1146</v>
      </c>
      <c r="K556" s="5" t="s">
        <v>10</v>
      </c>
    </row>
    <row r="557" spans="5:11" x14ac:dyDescent="0.25">
      <c r="E557" s="1" t="s">
        <v>15</v>
      </c>
      <c r="F557" s="1" t="s">
        <v>58</v>
      </c>
      <c r="G557" s="1" t="s">
        <v>40</v>
      </c>
      <c r="H557" s="2">
        <v>45106</v>
      </c>
      <c r="I557" s="3">
        <v>951712.02</v>
      </c>
      <c r="J557" s="4">
        <v>1321</v>
      </c>
      <c r="K557" s="5" t="s">
        <v>21</v>
      </c>
    </row>
    <row r="558" spans="5:11" x14ac:dyDescent="0.25">
      <c r="E558" s="1" t="s">
        <v>7</v>
      </c>
      <c r="F558" s="1" t="s">
        <v>43</v>
      </c>
      <c r="G558" s="1" t="s">
        <v>12</v>
      </c>
      <c r="H558" s="2">
        <v>45042</v>
      </c>
      <c r="I558" s="3">
        <v>490560</v>
      </c>
      <c r="J558" s="4">
        <v>448</v>
      </c>
      <c r="K558" s="5" t="s">
        <v>10</v>
      </c>
    </row>
    <row r="559" spans="5:11" x14ac:dyDescent="0.25">
      <c r="E559" s="1" t="s">
        <v>15</v>
      </c>
      <c r="F559" s="1" t="s">
        <v>46</v>
      </c>
      <c r="G559" s="1" t="s">
        <v>52</v>
      </c>
      <c r="H559" s="2">
        <v>45168</v>
      </c>
      <c r="I559" s="3">
        <v>1136693.04</v>
      </c>
      <c r="J559" s="4">
        <v>969</v>
      </c>
      <c r="K559" s="5" t="s">
        <v>28</v>
      </c>
    </row>
    <row r="560" spans="5:11" x14ac:dyDescent="0.25">
      <c r="E560" s="1" t="s">
        <v>15</v>
      </c>
      <c r="F560" s="1" t="s">
        <v>22</v>
      </c>
      <c r="G560" s="1" t="s">
        <v>40</v>
      </c>
      <c r="H560" s="2">
        <v>44991</v>
      </c>
      <c r="I560" s="3">
        <v>668520.51</v>
      </c>
      <c r="J560" s="4">
        <v>747</v>
      </c>
      <c r="K560" s="5" t="s">
        <v>10</v>
      </c>
    </row>
    <row r="561" spans="5:11" x14ac:dyDescent="0.25">
      <c r="E561" s="1" t="s">
        <v>13</v>
      </c>
      <c r="F561" s="1" t="s">
        <v>51</v>
      </c>
      <c r="G561" s="1" t="s">
        <v>35</v>
      </c>
      <c r="H561" s="2">
        <v>44991</v>
      </c>
      <c r="I561" s="3">
        <v>326250.40000000002</v>
      </c>
      <c r="J561" s="4">
        <v>261</v>
      </c>
      <c r="K561" s="5" t="s">
        <v>10</v>
      </c>
    </row>
    <row r="562" spans="5:11" x14ac:dyDescent="0.25">
      <c r="E562" s="1" t="s">
        <v>25</v>
      </c>
      <c r="F562" s="1" t="s">
        <v>46</v>
      </c>
      <c r="G562" s="1" t="s">
        <v>12</v>
      </c>
      <c r="H562" s="2">
        <v>45170</v>
      </c>
      <c r="I562" s="3">
        <v>357691.88</v>
      </c>
      <c r="J562" s="4">
        <v>395</v>
      </c>
      <c r="K562" s="5" t="s">
        <v>28</v>
      </c>
    </row>
    <row r="563" spans="5:11" x14ac:dyDescent="0.25">
      <c r="E563" s="1" t="s">
        <v>13</v>
      </c>
      <c r="F563" s="1" t="s">
        <v>57</v>
      </c>
      <c r="G563" s="1" t="s">
        <v>17</v>
      </c>
      <c r="H563" s="2">
        <v>44987</v>
      </c>
      <c r="I563" s="3">
        <v>557476.15</v>
      </c>
      <c r="J563" s="4">
        <v>253</v>
      </c>
      <c r="K563" s="5" t="s">
        <v>21</v>
      </c>
    </row>
    <row r="564" spans="5:11" x14ac:dyDescent="0.25">
      <c r="E564" s="1" t="s">
        <v>25</v>
      </c>
      <c r="F564" s="1" t="s">
        <v>32</v>
      </c>
      <c r="G564" s="1" t="s">
        <v>49</v>
      </c>
      <c r="H564" s="2">
        <v>45168</v>
      </c>
      <c r="I564" s="3">
        <v>404900.3</v>
      </c>
      <c r="J564" s="4">
        <v>397</v>
      </c>
      <c r="K564" s="5" t="s">
        <v>21</v>
      </c>
    </row>
    <row r="565" spans="5:11" x14ac:dyDescent="0.25">
      <c r="E565" s="1" t="s">
        <v>33</v>
      </c>
      <c r="F565" s="1" t="s">
        <v>60</v>
      </c>
      <c r="G565" s="1" t="s">
        <v>20</v>
      </c>
      <c r="H565" s="2">
        <v>45128</v>
      </c>
      <c r="I565" s="3">
        <v>232515.99</v>
      </c>
      <c r="J565" s="4">
        <v>157</v>
      </c>
      <c r="K565" s="5" t="s">
        <v>10</v>
      </c>
    </row>
    <row r="566" spans="5:11" x14ac:dyDescent="0.25">
      <c r="E566" s="1" t="s">
        <v>25</v>
      </c>
      <c r="F566" s="1" t="s">
        <v>11</v>
      </c>
      <c r="G566" s="1" t="s">
        <v>35</v>
      </c>
      <c r="H566" s="2">
        <v>45033</v>
      </c>
      <c r="I566" s="3">
        <v>242946.9</v>
      </c>
      <c r="J566" s="4">
        <v>572</v>
      </c>
      <c r="K566" s="5" t="s">
        <v>10</v>
      </c>
    </row>
    <row r="567" spans="5:11" x14ac:dyDescent="0.25">
      <c r="E567" s="1" t="s">
        <v>33</v>
      </c>
      <c r="F567" s="1" t="s">
        <v>46</v>
      </c>
      <c r="G567" s="1" t="s">
        <v>54</v>
      </c>
      <c r="H567" s="2">
        <v>45149</v>
      </c>
      <c r="I567" s="3">
        <v>20243.16</v>
      </c>
      <c r="J567" s="4">
        <v>21</v>
      </c>
      <c r="K567" s="5" t="s">
        <v>28</v>
      </c>
    </row>
    <row r="568" spans="5:11" x14ac:dyDescent="0.25">
      <c r="E568" s="1" t="s">
        <v>18</v>
      </c>
      <c r="F568" s="1" t="s">
        <v>26</v>
      </c>
      <c r="G568" s="1" t="s">
        <v>52</v>
      </c>
      <c r="H568" s="2">
        <v>44938</v>
      </c>
      <c r="I568" s="3">
        <v>116569.04</v>
      </c>
      <c r="J568" s="4">
        <v>64</v>
      </c>
      <c r="K568" s="5" t="s">
        <v>28</v>
      </c>
    </row>
    <row r="569" spans="5:11" x14ac:dyDescent="0.25">
      <c r="E569" s="1" t="s">
        <v>33</v>
      </c>
      <c r="F569" s="1" t="s">
        <v>16</v>
      </c>
      <c r="G569" s="1" t="s">
        <v>41</v>
      </c>
      <c r="H569" s="2">
        <v>44960</v>
      </c>
      <c r="I569" s="3">
        <v>203121.66</v>
      </c>
      <c r="J569" s="4">
        <v>193</v>
      </c>
      <c r="K569" s="5" t="s">
        <v>10</v>
      </c>
    </row>
    <row r="570" spans="5:11" x14ac:dyDescent="0.25">
      <c r="E570" s="1" t="s">
        <v>15</v>
      </c>
      <c r="F570" s="1" t="s">
        <v>39</v>
      </c>
      <c r="G570" s="1" t="s">
        <v>23</v>
      </c>
      <c r="H570" s="2">
        <v>44944</v>
      </c>
      <c r="I570" s="3">
        <v>692389.11</v>
      </c>
      <c r="J570" s="4">
        <v>554</v>
      </c>
      <c r="K570" s="5" t="s">
        <v>21</v>
      </c>
    </row>
    <row r="571" spans="5:11" x14ac:dyDescent="0.25">
      <c r="E571" s="1" t="s">
        <v>18</v>
      </c>
      <c r="F571" s="1" t="s">
        <v>42</v>
      </c>
      <c r="G571" s="1" t="s">
        <v>38</v>
      </c>
      <c r="H571" s="2">
        <v>45170</v>
      </c>
      <c r="I571" s="3">
        <v>630937.43999999994</v>
      </c>
      <c r="J571" s="4">
        <v>685</v>
      </c>
      <c r="K571" s="5" t="s">
        <v>28</v>
      </c>
    </row>
    <row r="572" spans="5:11" x14ac:dyDescent="0.25">
      <c r="E572" s="1" t="s">
        <v>7</v>
      </c>
      <c r="F572" s="1" t="s">
        <v>46</v>
      </c>
      <c r="G572" s="1" t="s">
        <v>55</v>
      </c>
      <c r="H572" s="2">
        <v>45133</v>
      </c>
      <c r="I572" s="3">
        <v>480656.47</v>
      </c>
      <c r="J572" s="4">
        <v>486</v>
      </c>
      <c r="K572" s="5" t="s">
        <v>28</v>
      </c>
    </row>
    <row r="573" spans="5:11" x14ac:dyDescent="0.25">
      <c r="E573" s="1" t="s">
        <v>33</v>
      </c>
      <c r="F573" s="1" t="s">
        <v>32</v>
      </c>
      <c r="G573" s="1" t="s">
        <v>9</v>
      </c>
      <c r="H573" s="2">
        <v>45001</v>
      </c>
      <c r="I573" s="3">
        <v>588806.05000000005</v>
      </c>
      <c r="J573" s="4">
        <v>616</v>
      </c>
      <c r="K573" s="5" t="s">
        <v>21</v>
      </c>
    </row>
    <row r="574" spans="5:11" x14ac:dyDescent="0.25">
      <c r="E574" s="1" t="s">
        <v>25</v>
      </c>
      <c r="F574" s="1" t="s">
        <v>60</v>
      </c>
      <c r="G574" s="1" t="s">
        <v>20</v>
      </c>
      <c r="H574" s="2">
        <v>45021</v>
      </c>
      <c r="I574" s="3">
        <v>371129.85</v>
      </c>
      <c r="J574" s="4">
        <v>268</v>
      </c>
      <c r="K574" s="5" t="s">
        <v>10</v>
      </c>
    </row>
    <row r="575" spans="5:11" x14ac:dyDescent="0.25">
      <c r="E575" s="1" t="s">
        <v>18</v>
      </c>
      <c r="F575" s="1" t="s">
        <v>16</v>
      </c>
      <c r="G575" s="1" t="s">
        <v>30</v>
      </c>
      <c r="H575" s="2">
        <v>45022</v>
      </c>
      <c r="I575" s="3">
        <v>589274.56000000006</v>
      </c>
      <c r="J575" s="4">
        <v>523</v>
      </c>
      <c r="K575" s="5" t="s">
        <v>10</v>
      </c>
    </row>
    <row r="576" spans="5:11" x14ac:dyDescent="0.25">
      <c r="E576" s="1" t="s">
        <v>15</v>
      </c>
      <c r="F576" s="1" t="s">
        <v>48</v>
      </c>
      <c r="G576" s="1" t="s">
        <v>35</v>
      </c>
      <c r="H576" s="2">
        <v>45099</v>
      </c>
      <c r="I576" s="3">
        <v>81074.7</v>
      </c>
      <c r="J576" s="4">
        <v>52</v>
      </c>
      <c r="K576" s="5" t="s">
        <v>10</v>
      </c>
    </row>
    <row r="577" spans="5:11" x14ac:dyDescent="0.25">
      <c r="E577" s="1" t="s">
        <v>18</v>
      </c>
      <c r="F577" s="1" t="s">
        <v>11</v>
      </c>
      <c r="G577" s="1" t="s">
        <v>37</v>
      </c>
      <c r="H577" s="2">
        <v>45119</v>
      </c>
      <c r="I577" s="3">
        <v>494070.5</v>
      </c>
      <c r="J577" s="4">
        <v>897</v>
      </c>
      <c r="K577" s="5" t="s">
        <v>10</v>
      </c>
    </row>
    <row r="578" spans="5:11" x14ac:dyDescent="0.25">
      <c r="E578" s="1" t="s">
        <v>33</v>
      </c>
      <c r="F578" s="1" t="s">
        <v>42</v>
      </c>
      <c r="G578" s="1" t="s">
        <v>24</v>
      </c>
      <c r="H578" s="2">
        <v>44931</v>
      </c>
      <c r="I578" s="3">
        <v>659341.19999999995</v>
      </c>
      <c r="J578" s="4">
        <v>685</v>
      </c>
      <c r="K578" s="5" t="s">
        <v>28</v>
      </c>
    </row>
    <row r="579" spans="5:11" x14ac:dyDescent="0.25">
      <c r="E579" s="1" t="s">
        <v>18</v>
      </c>
      <c r="F579" s="1" t="s">
        <v>58</v>
      </c>
      <c r="G579" s="1" t="s">
        <v>38</v>
      </c>
      <c r="H579" s="2">
        <v>45089</v>
      </c>
      <c r="I579" s="3">
        <v>151589.41</v>
      </c>
      <c r="J579" s="4">
        <v>228</v>
      </c>
      <c r="K579" s="5" t="s">
        <v>21</v>
      </c>
    </row>
    <row r="580" spans="5:11" x14ac:dyDescent="0.25">
      <c r="E580" s="1" t="s">
        <v>18</v>
      </c>
      <c r="F580" s="1" t="s">
        <v>29</v>
      </c>
      <c r="G580" s="1" t="s">
        <v>50</v>
      </c>
      <c r="H580" s="2">
        <v>45013</v>
      </c>
      <c r="I580" s="3">
        <v>325378.13</v>
      </c>
      <c r="J580" s="4">
        <v>256</v>
      </c>
      <c r="K580" s="5" t="s">
        <v>10</v>
      </c>
    </row>
    <row r="581" spans="5:11" x14ac:dyDescent="0.25">
      <c r="E581" s="1" t="s">
        <v>13</v>
      </c>
      <c r="F581" s="1" t="s">
        <v>16</v>
      </c>
      <c r="G581" s="1" t="s">
        <v>52</v>
      </c>
      <c r="H581" s="2">
        <v>44932</v>
      </c>
      <c r="I581" s="3">
        <v>374965.5</v>
      </c>
      <c r="J581" s="4">
        <v>313</v>
      </c>
      <c r="K581" s="5" t="s">
        <v>10</v>
      </c>
    </row>
    <row r="582" spans="5:11" x14ac:dyDescent="0.25">
      <c r="E582" s="1" t="s">
        <v>15</v>
      </c>
      <c r="F582" s="1" t="s">
        <v>36</v>
      </c>
      <c r="G582" s="1" t="s">
        <v>47</v>
      </c>
      <c r="H582" s="2">
        <v>45000</v>
      </c>
      <c r="I582" s="3">
        <v>552302.80000000005</v>
      </c>
      <c r="J582" s="4">
        <v>345</v>
      </c>
      <c r="K582" s="5" t="s">
        <v>21</v>
      </c>
    </row>
    <row r="583" spans="5:11" x14ac:dyDescent="0.25">
      <c r="E583" s="1" t="s">
        <v>25</v>
      </c>
      <c r="F583" s="1" t="s">
        <v>34</v>
      </c>
      <c r="G583" s="1" t="s">
        <v>56</v>
      </c>
      <c r="H583" s="2">
        <v>44943</v>
      </c>
      <c r="I583" s="3">
        <v>752409.7</v>
      </c>
      <c r="J583" s="4">
        <v>1171</v>
      </c>
      <c r="K583" s="5" t="s">
        <v>21</v>
      </c>
    </row>
    <row r="584" spans="5:11" x14ac:dyDescent="0.25">
      <c r="E584" s="1" t="s">
        <v>33</v>
      </c>
      <c r="F584" s="1" t="s">
        <v>39</v>
      </c>
      <c r="G584" s="1" t="s">
        <v>50</v>
      </c>
      <c r="H584" s="2">
        <v>45113</v>
      </c>
      <c r="I584" s="3">
        <v>99351</v>
      </c>
      <c r="J584" s="4">
        <v>75</v>
      </c>
      <c r="K584" s="5" t="s">
        <v>21</v>
      </c>
    </row>
    <row r="585" spans="5:11" x14ac:dyDescent="0.25">
      <c r="E585" s="1" t="s">
        <v>7</v>
      </c>
      <c r="F585" s="1" t="s">
        <v>51</v>
      </c>
      <c r="G585" s="1" t="s">
        <v>37</v>
      </c>
      <c r="H585" s="2">
        <v>44944</v>
      </c>
      <c r="I585" s="3">
        <v>68878.67</v>
      </c>
      <c r="J585" s="4">
        <v>61</v>
      </c>
      <c r="K585" s="5" t="s">
        <v>10</v>
      </c>
    </row>
    <row r="586" spans="5:11" x14ac:dyDescent="0.25">
      <c r="E586" s="1" t="s">
        <v>7</v>
      </c>
      <c r="F586" s="1" t="s">
        <v>58</v>
      </c>
      <c r="G586" s="1" t="s">
        <v>20</v>
      </c>
      <c r="H586" s="2">
        <v>45153</v>
      </c>
      <c r="I586" s="3">
        <v>699664.14</v>
      </c>
      <c r="J586" s="4">
        <v>1449</v>
      </c>
      <c r="K586" s="5" t="s">
        <v>21</v>
      </c>
    </row>
    <row r="587" spans="5:11" x14ac:dyDescent="0.25">
      <c r="E587" s="1" t="s">
        <v>7</v>
      </c>
      <c r="F587" s="1" t="s">
        <v>34</v>
      </c>
      <c r="G587" s="1" t="s">
        <v>41</v>
      </c>
      <c r="H587" s="2">
        <v>45148</v>
      </c>
      <c r="I587" s="3">
        <v>255682.35</v>
      </c>
      <c r="J587" s="4">
        <v>289</v>
      </c>
      <c r="K587" s="5" t="s">
        <v>21</v>
      </c>
    </row>
    <row r="588" spans="5:11" x14ac:dyDescent="0.25">
      <c r="E588" s="1" t="s">
        <v>33</v>
      </c>
      <c r="F588" s="1" t="s">
        <v>60</v>
      </c>
      <c r="G588" s="1" t="s">
        <v>37</v>
      </c>
      <c r="H588" s="2">
        <v>45061</v>
      </c>
      <c r="I588" s="3">
        <v>318336.48</v>
      </c>
      <c r="J588" s="4">
        <v>236</v>
      </c>
      <c r="K588" s="5" t="s">
        <v>10</v>
      </c>
    </row>
    <row r="589" spans="5:11" x14ac:dyDescent="0.25">
      <c r="E589" s="1" t="s">
        <v>33</v>
      </c>
      <c r="F589" s="1" t="s">
        <v>34</v>
      </c>
      <c r="G589" s="1" t="s">
        <v>17</v>
      </c>
      <c r="H589" s="2">
        <v>45105</v>
      </c>
      <c r="I589" s="3">
        <v>152750.92000000001</v>
      </c>
      <c r="J589" s="4">
        <v>180</v>
      </c>
      <c r="K589" s="5" t="s">
        <v>21</v>
      </c>
    </row>
    <row r="590" spans="5:11" x14ac:dyDescent="0.25">
      <c r="E590" s="1" t="s">
        <v>18</v>
      </c>
      <c r="F590" s="1" t="s">
        <v>14</v>
      </c>
      <c r="G590" s="1" t="s">
        <v>56</v>
      </c>
      <c r="H590" s="2">
        <v>45117</v>
      </c>
      <c r="I590" s="3">
        <v>524116.53</v>
      </c>
      <c r="J590" s="4">
        <v>590</v>
      </c>
      <c r="K590" s="5" t="s">
        <v>10</v>
      </c>
    </row>
    <row r="591" spans="5:11" x14ac:dyDescent="0.25">
      <c r="E591" s="1" t="s">
        <v>13</v>
      </c>
      <c r="F591" s="1" t="s">
        <v>26</v>
      </c>
      <c r="G591" s="1" t="s">
        <v>38</v>
      </c>
      <c r="H591" s="2">
        <v>44991</v>
      </c>
      <c r="I591" s="3">
        <v>83208.649999999994</v>
      </c>
      <c r="J591" s="4">
        <v>48</v>
      </c>
      <c r="K591" s="5" t="s">
        <v>28</v>
      </c>
    </row>
    <row r="592" spans="5:11" x14ac:dyDescent="0.25">
      <c r="E592" s="1" t="s">
        <v>15</v>
      </c>
      <c r="F592" s="1" t="s">
        <v>22</v>
      </c>
      <c r="G592" s="1" t="s">
        <v>41</v>
      </c>
      <c r="H592" s="2">
        <v>45092</v>
      </c>
      <c r="I592" s="3">
        <v>387457.98</v>
      </c>
      <c r="J592" s="4">
        <v>377</v>
      </c>
      <c r="K592" s="5" t="s">
        <v>10</v>
      </c>
    </row>
    <row r="593" spans="5:11" x14ac:dyDescent="0.25">
      <c r="E593" s="1" t="s">
        <v>13</v>
      </c>
      <c r="F593" s="1" t="s">
        <v>29</v>
      </c>
      <c r="G593" s="1" t="s">
        <v>41</v>
      </c>
      <c r="H593" s="2">
        <v>45096</v>
      </c>
      <c r="I593" s="3">
        <v>134908.48000000001</v>
      </c>
      <c r="J593" s="4">
        <v>154</v>
      </c>
      <c r="K593" s="5" t="s">
        <v>10</v>
      </c>
    </row>
    <row r="594" spans="5:11" x14ac:dyDescent="0.25">
      <c r="E594" s="1" t="s">
        <v>25</v>
      </c>
      <c r="F594" s="1" t="s">
        <v>48</v>
      </c>
      <c r="G594" s="1" t="s">
        <v>59</v>
      </c>
      <c r="H594" s="2">
        <v>45153</v>
      </c>
      <c r="I594" s="3">
        <v>512344.98</v>
      </c>
      <c r="J594" s="4">
        <v>289</v>
      </c>
      <c r="K594" s="5" t="s">
        <v>10</v>
      </c>
    </row>
    <row r="595" spans="5:11" x14ac:dyDescent="0.25">
      <c r="E595" s="1" t="s">
        <v>33</v>
      </c>
      <c r="F595" s="1" t="s">
        <v>19</v>
      </c>
      <c r="G595" s="1" t="s">
        <v>61</v>
      </c>
      <c r="H595" s="2">
        <v>45156</v>
      </c>
      <c r="I595" s="3">
        <v>729755.04</v>
      </c>
      <c r="J595" s="4">
        <v>473</v>
      </c>
      <c r="K595" s="5" t="s">
        <v>21</v>
      </c>
    </row>
    <row r="596" spans="5:11" x14ac:dyDescent="0.25">
      <c r="E596" s="1" t="s">
        <v>15</v>
      </c>
      <c r="F596" s="1" t="s">
        <v>14</v>
      </c>
      <c r="G596" s="1" t="s">
        <v>52</v>
      </c>
      <c r="H596" s="2">
        <v>45057</v>
      </c>
      <c r="I596" s="3">
        <v>1082696.1599999999</v>
      </c>
      <c r="J596" s="4">
        <v>1274</v>
      </c>
      <c r="K596" s="5" t="s">
        <v>10</v>
      </c>
    </row>
    <row r="597" spans="5:11" x14ac:dyDescent="0.25">
      <c r="E597" s="1" t="s">
        <v>18</v>
      </c>
      <c r="F597" s="1" t="s">
        <v>39</v>
      </c>
      <c r="G597" s="1" t="s">
        <v>59</v>
      </c>
      <c r="H597" s="2">
        <v>45167</v>
      </c>
      <c r="I597" s="3">
        <v>576748.9</v>
      </c>
      <c r="J597" s="4">
        <v>364</v>
      </c>
      <c r="K597" s="5" t="s">
        <v>21</v>
      </c>
    </row>
    <row r="598" spans="5:11" x14ac:dyDescent="0.25">
      <c r="E598" s="1" t="s">
        <v>7</v>
      </c>
      <c r="F598" s="1" t="s">
        <v>60</v>
      </c>
      <c r="G598" s="1" t="s">
        <v>54</v>
      </c>
      <c r="H598" s="2">
        <v>45149</v>
      </c>
      <c r="I598" s="3">
        <v>830486.3</v>
      </c>
      <c r="J598" s="4">
        <v>594</v>
      </c>
      <c r="K598" s="5" t="s">
        <v>10</v>
      </c>
    </row>
    <row r="599" spans="5:11" x14ac:dyDescent="0.25">
      <c r="E599" s="1" t="s">
        <v>18</v>
      </c>
      <c r="F599" s="1" t="s">
        <v>51</v>
      </c>
      <c r="G599" s="1" t="s">
        <v>23</v>
      </c>
      <c r="H599" s="2">
        <v>45104</v>
      </c>
      <c r="I599" s="3">
        <v>623872.48</v>
      </c>
      <c r="J599" s="4">
        <v>553</v>
      </c>
      <c r="K599" s="5" t="s">
        <v>10</v>
      </c>
    </row>
    <row r="600" spans="5:11" x14ac:dyDescent="0.25">
      <c r="E600" s="1" t="s">
        <v>25</v>
      </c>
      <c r="F600" s="1" t="s">
        <v>42</v>
      </c>
      <c r="G600" s="1" t="s">
        <v>30</v>
      </c>
      <c r="H600" s="2">
        <v>44951</v>
      </c>
      <c r="I600" s="3">
        <v>497.98</v>
      </c>
      <c r="J600" s="4">
        <v>1</v>
      </c>
      <c r="K600" s="5" t="s">
        <v>28</v>
      </c>
    </row>
    <row r="601" spans="5:11" x14ac:dyDescent="0.25">
      <c r="E601" s="1" t="s">
        <v>33</v>
      </c>
      <c r="F601" s="1" t="s">
        <v>53</v>
      </c>
      <c r="G601" s="1" t="s">
        <v>31</v>
      </c>
      <c r="H601" s="2">
        <v>44939</v>
      </c>
      <c r="I601" s="3">
        <v>27731.55</v>
      </c>
      <c r="J601" s="4">
        <v>14</v>
      </c>
      <c r="K601" s="5" t="s">
        <v>10</v>
      </c>
    </row>
    <row r="602" spans="5:11" x14ac:dyDescent="0.25">
      <c r="E602" s="1" t="s">
        <v>15</v>
      </c>
      <c r="F602" s="1" t="s">
        <v>60</v>
      </c>
      <c r="G602" s="1" t="s">
        <v>17</v>
      </c>
      <c r="H602" s="2">
        <v>45014</v>
      </c>
      <c r="I602" s="3">
        <v>200387.88</v>
      </c>
      <c r="J602" s="4">
        <v>139</v>
      </c>
      <c r="K602" s="5" t="s">
        <v>10</v>
      </c>
    </row>
    <row r="603" spans="5:11" x14ac:dyDescent="0.25">
      <c r="E603" s="1" t="s">
        <v>18</v>
      </c>
      <c r="F603" s="1" t="s">
        <v>29</v>
      </c>
      <c r="G603" s="1" t="s">
        <v>30</v>
      </c>
      <c r="H603" s="2">
        <v>45058</v>
      </c>
      <c r="I603" s="3">
        <v>482383.44</v>
      </c>
      <c r="J603" s="4">
        <v>452</v>
      </c>
      <c r="K603" s="5" t="s">
        <v>10</v>
      </c>
    </row>
    <row r="604" spans="5:11" x14ac:dyDescent="0.25">
      <c r="E604" s="1" t="s">
        <v>25</v>
      </c>
      <c r="F604" s="1" t="s">
        <v>60</v>
      </c>
      <c r="G604" s="1" t="s">
        <v>9</v>
      </c>
      <c r="H604" s="2">
        <v>44981</v>
      </c>
      <c r="I604" s="3">
        <v>1121891.3999999999</v>
      </c>
      <c r="J604" s="4">
        <v>662</v>
      </c>
      <c r="K604" s="5" t="s">
        <v>10</v>
      </c>
    </row>
    <row r="605" spans="5:11" x14ac:dyDescent="0.25">
      <c r="E605" s="1" t="s">
        <v>33</v>
      </c>
      <c r="F605" s="1" t="s">
        <v>32</v>
      </c>
      <c r="G605" s="1" t="s">
        <v>56</v>
      </c>
      <c r="H605" s="2">
        <v>44979</v>
      </c>
      <c r="I605" s="3">
        <v>301248.08</v>
      </c>
      <c r="J605" s="4">
        <v>289</v>
      </c>
      <c r="K605" s="5" t="s">
        <v>21</v>
      </c>
    </row>
    <row r="606" spans="5:11" x14ac:dyDescent="0.25">
      <c r="E606" s="1" t="s">
        <v>18</v>
      </c>
      <c r="F606" s="1" t="s">
        <v>42</v>
      </c>
      <c r="G606" s="1" t="s">
        <v>61</v>
      </c>
      <c r="H606" s="2">
        <v>44963</v>
      </c>
      <c r="I606" s="3">
        <v>1068376.3999999999</v>
      </c>
      <c r="J606" s="4">
        <v>1372</v>
      </c>
      <c r="K606" s="5" t="s">
        <v>28</v>
      </c>
    </row>
    <row r="607" spans="5:11" x14ac:dyDescent="0.25">
      <c r="E607" s="1" t="s">
        <v>18</v>
      </c>
      <c r="F607" s="1" t="s">
        <v>16</v>
      </c>
      <c r="G607" s="1" t="s">
        <v>38</v>
      </c>
      <c r="H607" s="2">
        <v>45092</v>
      </c>
      <c r="I607" s="3">
        <v>663314.4</v>
      </c>
      <c r="J607" s="4">
        <v>818</v>
      </c>
      <c r="K607" s="5" t="s">
        <v>10</v>
      </c>
    </row>
    <row r="608" spans="5:11" x14ac:dyDescent="0.25">
      <c r="E608" s="1" t="s">
        <v>25</v>
      </c>
      <c r="F608" s="1" t="s">
        <v>42</v>
      </c>
      <c r="G608" s="1" t="s">
        <v>38</v>
      </c>
      <c r="H608" s="2">
        <v>45149</v>
      </c>
      <c r="I608" s="3">
        <v>1061625.74</v>
      </c>
      <c r="J608" s="4">
        <v>1020</v>
      </c>
      <c r="K608" s="5" t="s">
        <v>28</v>
      </c>
    </row>
    <row r="609" spans="5:11" x14ac:dyDescent="0.25">
      <c r="E609" s="1" t="s">
        <v>13</v>
      </c>
      <c r="F609" s="1" t="s">
        <v>58</v>
      </c>
      <c r="G609" s="1" t="s">
        <v>54</v>
      </c>
      <c r="H609" s="2">
        <v>45134</v>
      </c>
      <c r="I609" s="3">
        <v>61610.99</v>
      </c>
      <c r="J609" s="4">
        <v>88</v>
      </c>
      <c r="K609" s="5" t="s">
        <v>21</v>
      </c>
    </row>
    <row r="610" spans="5:11" x14ac:dyDescent="0.25">
      <c r="E610" s="1" t="s">
        <v>15</v>
      </c>
      <c r="F610" s="1" t="s">
        <v>19</v>
      </c>
      <c r="G610" s="1" t="s">
        <v>47</v>
      </c>
      <c r="H610" s="2">
        <v>45021</v>
      </c>
      <c r="I610" s="3">
        <v>316124.2</v>
      </c>
      <c r="J610" s="4">
        <v>206</v>
      </c>
      <c r="K610" s="5" t="s">
        <v>21</v>
      </c>
    </row>
    <row r="611" spans="5:11" x14ac:dyDescent="0.25">
      <c r="E611" s="1" t="s">
        <v>15</v>
      </c>
      <c r="F611" s="1" t="s">
        <v>34</v>
      </c>
      <c r="G611" s="1" t="s">
        <v>54</v>
      </c>
      <c r="H611" s="2">
        <v>45132</v>
      </c>
      <c r="I611" s="3">
        <v>308441.63</v>
      </c>
      <c r="J611" s="4">
        <v>459</v>
      </c>
      <c r="K611" s="5" t="s">
        <v>21</v>
      </c>
    </row>
    <row r="612" spans="5:11" x14ac:dyDescent="0.25">
      <c r="E612" s="1" t="s">
        <v>13</v>
      </c>
      <c r="F612" s="1" t="s">
        <v>11</v>
      </c>
      <c r="G612" s="1" t="s">
        <v>50</v>
      </c>
      <c r="H612" s="2">
        <v>45141</v>
      </c>
      <c r="I612" s="3">
        <v>910270.62</v>
      </c>
      <c r="J612" s="4">
        <v>1618</v>
      </c>
      <c r="K612" s="5" t="s">
        <v>10</v>
      </c>
    </row>
    <row r="613" spans="5:11" x14ac:dyDescent="0.25">
      <c r="E613" s="1" t="s">
        <v>15</v>
      </c>
      <c r="F613" s="1" t="s">
        <v>42</v>
      </c>
      <c r="G613" s="1" t="s">
        <v>9</v>
      </c>
      <c r="H613" s="2">
        <v>45013</v>
      </c>
      <c r="I613" s="3">
        <v>41291.67</v>
      </c>
      <c r="J613" s="4">
        <v>42</v>
      </c>
      <c r="K613" s="5" t="s">
        <v>28</v>
      </c>
    </row>
    <row r="614" spans="5:11" x14ac:dyDescent="0.25">
      <c r="E614" s="1" t="s">
        <v>13</v>
      </c>
      <c r="F614" s="1" t="s">
        <v>58</v>
      </c>
      <c r="G614" s="1" t="s">
        <v>59</v>
      </c>
      <c r="H614" s="2">
        <v>45000</v>
      </c>
      <c r="I614" s="3">
        <v>226998.45</v>
      </c>
      <c r="J614" s="4">
        <v>367</v>
      </c>
      <c r="K614" s="5" t="s">
        <v>21</v>
      </c>
    </row>
    <row r="615" spans="5:11" x14ac:dyDescent="0.25">
      <c r="E615" s="1" t="s">
        <v>18</v>
      </c>
      <c r="F615" s="1" t="s">
        <v>60</v>
      </c>
      <c r="G615" s="1" t="s">
        <v>24</v>
      </c>
      <c r="H615" s="2">
        <v>45118</v>
      </c>
      <c r="I615" s="3">
        <v>246015.84</v>
      </c>
      <c r="J615" s="4">
        <v>146</v>
      </c>
      <c r="K615" s="5" t="s">
        <v>10</v>
      </c>
    </row>
    <row r="616" spans="5:11" x14ac:dyDescent="0.25">
      <c r="E616" s="1" t="s">
        <v>13</v>
      </c>
      <c r="F616" s="1" t="s">
        <v>16</v>
      </c>
      <c r="G616" s="1" t="s">
        <v>20</v>
      </c>
      <c r="H616" s="2">
        <v>44988</v>
      </c>
      <c r="I616" s="3">
        <v>307204.73</v>
      </c>
      <c r="J616" s="4">
        <v>295</v>
      </c>
      <c r="K616" s="5" t="s">
        <v>10</v>
      </c>
    </row>
    <row r="617" spans="5:11" x14ac:dyDescent="0.25">
      <c r="E617" s="1" t="s">
        <v>15</v>
      </c>
      <c r="F617" s="1" t="s">
        <v>26</v>
      </c>
      <c r="G617" s="1" t="s">
        <v>30</v>
      </c>
      <c r="H617" s="2">
        <v>44938</v>
      </c>
      <c r="I617" s="3">
        <v>457299.57</v>
      </c>
      <c r="J617" s="4">
        <v>273</v>
      </c>
      <c r="K617" s="5" t="s">
        <v>28</v>
      </c>
    </row>
    <row r="618" spans="5:11" x14ac:dyDescent="0.25">
      <c r="E618" s="1" t="s">
        <v>18</v>
      </c>
      <c r="F618" s="1" t="s">
        <v>45</v>
      </c>
      <c r="G618" s="1" t="s">
        <v>52</v>
      </c>
      <c r="H618" s="2">
        <v>44932</v>
      </c>
      <c r="I618" s="3">
        <v>136345.44</v>
      </c>
      <c r="J618" s="4">
        <v>97</v>
      </c>
      <c r="K618" s="5" t="s">
        <v>28</v>
      </c>
    </row>
    <row r="619" spans="5:11" x14ac:dyDescent="0.25">
      <c r="E619" s="1" t="s">
        <v>7</v>
      </c>
      <c r="F619" s="1" t="s">
        <v>43</v>
      </c>
      <c r="G619" s="1" t="s">
        <v>35</v>
      </c>
      <c r="H619" s="2">
        <v>45030</v>
      </c>
      <c r="I619" s="3">
        <v>721328.44</v>
      </c>
      <c r="J619" s="4">
        <v>580</v>
      </c>
      <c r="K619" s="5" t="s">
        <v>10</v>
      </c>
    </row>
    <row r="620" spans="5:11" x14ac:dyDescent="0.25">
      <c r="E620" s="1" t="s">
        <v>18</v>
      </c>
      <c r="F620" s="1" t="s">
        <v>39</v>
      </c>
      <c r="G620" s="1" t="s">
        <v>52</v>
      </c>
      <c r="H620" s="2">
        <v>45005</v>
      </c>
      <c r="I620" s="3">
        <v>387474.5</v>
      </c>
      <c r="J620" s="4">
        <v>326</v>
      </c>
      <c r="K620" s="5" t="s">
        <v>21</v>
      </c>
    </row>
    <row r="621" spans="5:11" x14ac:dyDescent="0.25">
      <c r="E621" s="1" t="s">
        <v>7</v>
      </c>
      <c r="F621" s="1" t="s">
        <v>48</v>
      </c>
      <c r="G621" s="1" t="s">
        <v>20</v>
      </c>
      <c r="H621" s="2">
        <v>45107</v>
      </c>
      <c r="I621" s="3">
        <v>169462.58</v>
      </c>
      <c r="J621" s="4">
        <v>105</v>
      </c>
      <c r="K621" s="5" t="s">
        <v>10</v>
      </c>
    </row>
    <row r="622" spans="5:11" x14ac:dyDescent="0.25">
      <c r="E622" s="1" t="s">
        <v>33</v>
      </c>
      <c r="F622" s="1" t="s">
        <v>46</v>
      </c>
      <c r="G622" s="1" t="s">
        <v>17</v>
      </c>
      <c r="H622" s="2">
        <v>44930</v>
      </c>
      <c r="I622" s="3">
        <v>403203.36</v>
      </c>
      <c r="J622" s="4">
        <v>458</v>
      </c>
      <c r="K622" s="5" t="s">
        <v>28</v>
      </c>
    </row>
    <row r="623" spans="5:11" x14ac:dyDescent="0.25">
      <c r="E623" s="1" t="s">
        <v>33</v>
      </c>
      <c r="F623" s="1" t="s">
        <v>29</v>
      </c>
      <c r="G623" s="1" t="s">
        <v>35</v>
      </c>
      <c r="H623" s="2">
        <v>45113</v>
      </c>
      <c r="I623" s="3">
        <v>489238.54</v>
      </c>
      <c r="J623" s="4">
        <v>545</v>
      </c>
      <c r="K623" s="5" t="s">
        <v>10</v>
      </c>
    </row>
    <row r="624" spans="5:11" x14ac:dyDescent="0.25">
      <c r="E624" s="1" t="s">
        <v>13</v>
      </c>
      <c r="F624" s="1" t="s">
        <v>11</v>
      </c>
      <c r="G624" s="1" t="s">
        <v>24</v>
      </c>
      <c r="H624" s="2">
        <v>45107</v>
      </c>
      <c r="I624" s="3">
        <v>423889.62</v>
      </c>
      <c r="J624" s="4">
        <v>1025</v>
      </c>
      <c r="K624" s="5" t="s">
        <v>10</v>
      </c>
    </row>
    <row r="625" spans="5:11" x14ac:dyDescent="0.25">
      <c r="E625" s="1" t="s">
        <v>7</v>
      </c>
      <c r="F625" s="1" t="s">
        <v>39</v>
      </c>
      <c r="G625" s="1" t="s">
        <v>31</v>
      </c>
      <c r="H625" s="2">
        <v>45097</v>
      </c>
      <c r="I625" s="3">
        <v>1067667.44</v>
      </c>
      <c r="J625" s="4">
        <v>793</v>
      </c>
      <c r="K625" s="5" t="s">
        <v>21</v>
      </c>
    </row>
    <row r="626" spans="5:11" x14ac:dyDescent="0.25">
      <c r="E626" s="1" t="s">
        <v>33</v>
      </c>
      <c r="F626" s="1" t="s">
        <v>19</v>
      </c>
      <c r="G626" s="1" t="s">
        <v>24</v>
      </c>
      <c r="H626" s="2">
        <v>44971</v>
      </c>
      <c r="I626" s="3">
        <v>179296.74</v>
      </c>
      <c r="J626" s="4">
        <v>127</v>
      </c>
      <c r="K626" s="5" t="s">
        <v>21</v>
      </c>
    </row>
    <row r="627" spans="5:11" x14ac:dyDescent="0.25">
      <c r="E627" s="1" t="s">
        <v>15</v>
      </c>
      <c r="F627" s="1" t="s">
        <v>51</v>
      </c>
      <c r="G627" s="1" t="s">
        <v>35</v>
      </c>
      <c r="H627" s="2">
        <v>45054</v>
      </c>
      <c r="I627" s="3">
        <v>24454.5</v>
      </c>
      <c r="J627" s="4">
        <v>28</v>
      </c>
      <c r="K627" s="5" t="s">
        <v>10</v>
      </c>
    </row>
    <row r="628" spans="5:11" x14ac:dyDescent="0.25">
      <c r="E628" s="1" t="s">
        <v>33</v>
      </c>
      <c r="F628" s="1" t="s">
        <v>36</v>
      </c>
      <c r="G628" s="1" t="s">
        <v>55</v>
      </c>
      <c r="H628" s="2">
        <v>45082</v>
      </c>
      <c r="I628" s="3">
        <v>742166.18</v>
      </c>
      <c r="J628" s="4">
        <v>403</v>
      </c>
      <c r="K628" s="5" t="s">
        <v>21</v>
      </c>
    </row>
    <row r="629" spans="5:11" x14ac:dyDescent="0.25">
      <c r="E629" s="1" t="s">
        <v>25</v>
      </c>
      <c r="F629" s="1" t="s">
        <v>45</v>
      </c>
      <c r="G629" s="1" t="s">
        <v>44</v>
      </c>
      <c r="H629" s="2">
        <v>45124</v>
      </c>
      <c r="I629" s="3">
        <v>245504</v>
      </c>
      <c r="J629" s="4">
        <v>200</v>
      </c>
      <c r="K629" s="5" t="s">
        <v>28</v>
      </c>
    </row>
    <row r="630" spans="5:11" x14ac:dyDescent="0.25">
      <c r="E630" s="1" t="s">
        <v>15</v>
      </c>
      <c r="F630" s="1" t="s">
        <v>48</v>
      </c>
      <c r="G630" s="1" t="s">
        <v>27</v>
      </c>
      <c r="H630" s="2">
        <v>45096</v>
      </c>
      <c r="I630" s="3">
        <v>366652.02</v>
      </c>
      <c r="J630" s="4">
        <v>177</v>
      </c>
      <c r="K630" s="5" t="s">
        <v>10</v>
      </c>
    </row>
    <row r="631" spans="5:11" x14ac:dyDescent="0.25">
      <c r="E631" s="1" t="s">
        <v>18</v>
      </c>
      <c r="F631" s="1" t="s">
        <v>34</v>
      </c>
      <c r="G631" s="1" t="s">
        <v>27</v>
      </c>
      <c r="H631" s="2">
        <v>44950</v>
      </c>
      <c r="I631" s="3">
        <v>376934.95</v>
      </c>
      <c r="J631" s="4">
        <v>436</v>
      </c>
      <c r="K631" s="5" t="s">
        <v>21</v>
      </c>
    </row>
    <row r="632" spans="5:11" x14ac:dyDescent="0.25">
      <c r="E632" s="1" t="s">
        <v>18</v>
      </c>
      <c r="F632" s="1" t="s">
        <v>34</v>
      </c>
      <c r="G632" s="1" t="s">
        <v>59</v>
      </c>
      <c r="H632" s="2">
        <v>45097</v>
      </c>
      <c r="I632" s="3">
        <v>96317.759999999995</v>
      </c>
      <c r="J632" s="4">
        <v>95</v>
      </c>
      <c r="K632" s="5" t="s">
        <v>21</v>
      </c>
    </row>
    <row r="633" spans="5:11" x14ac:dyDescent="0.25">
      <c r="E633" s="1" t="s">
        <v>13</v>
      </c>
      <c r="F633" s="1" t="s">
        <v>42</v>
      </c>
      <c r="G633" s="1" t="s">
        <v>20</v>
      </c>
      <c r="H633" s="2">
        <v>45097</v>
      </c>
      <c r="I633" s="3">
        <v>143052</v>
      </c>
      <c r="J633" s="4">
        <v>150</v>
      </c>
      <c r="K633" s="5" t="s">
        <v>28</v>
      </c>
    </row>
    <row r="634" spans="5:11" x14ac:dyDescent="0.25">
      <c r="E634" s="1" t="s">
        <v>13</v>
      </c>
      <c r="F634" s="1" t="s">
        <v>14</v>
      </c>
      <c r="G634" s="1" t="s">
        <v>62</v>
      </c>
      <c r="H634" s="2">
        <v>45168</v>
      </c>
      <c r="I634" s="3">
        <v>61260.5</v>
      </c>
      <c r="J634" s="4">
        <v>58</v>
      </c>
      <c r="K634" s="5" t="s">
        <v>10</v>
      </c>
    </row>
    <row r="635" spans="5:11" x14ac:dyDescent="0.25">
      <c r="E635" s="1" t="s">
        <v>13</v>
      </c>
      <c r="F635" s="1" t="s">
        <v>36</v>
      </c>
      <c r="G635" s="1" t="s">
        <v>44</v>
      </c>
      <c r="H635" s="2">
        <v>45127</v>
      </c>
      <c r="I635" s="3">
        <v>262827.25</v>
      </c>
      <c r="J635" s="4">
        <v>169</v>
      </c>
      <c r="K635" s="5" t="s">
        <v>21</v>
      </c>
    </row>
    <row r="636" spans="5:11" x14ac:dyDescent="0.25">
      <c r="E636" s="1" t="s">
        <v>25</v>
      </c>
      <c r="F636" s="1" t="s">
        <v>8</v>
      </c>
      <c r="G636" s="1" t="s">
        <v>37</v>
      </c>
      <c r="H636" s="2">
        <v>44971</v>
      </c>
      <c r="I636" s="3">
        <v>145862.64000000001</v>
      </c>
      <c r="J636" s="4">
        <v>77</v>
      </c>
      <c r="K636" s="5" t="s">
        <v>10</v>
      </c>
    </row>
    <row r="637" spans="5:11" x14ac:dyDescent="0.25">
      <c r="E637" s="1" t="s">
        <v>7</v>
      </c>
      <c r="F637" s="1" t="s">
        <v>16</v>
      </c>
      <c r="G637" s="1" t="s">
        <v>44</v>
      </c>
      <c r="H637" s="2">
        <v>44946</v>
      </c>
      <c r="I637" s="3">
        <v>449792.42</v>
      </c>
      <c r="J637" s="4">
        <v>511</v>
      </c>
      <c r="K637" s="5" t="s">
        <v>10</v>
      </c>
    </row>
    <row r="638" spans="5:11" x14ac:dyDescent="0.25">
      <c r="E638" s="1" t="s">
        <v>18</v>
      </c>
      <c r="F638" s="1" t="s">
        <v>8</v>
      </c>
      <c r="G638" s="1" t="s">
        <v>56</v>
      </c>
      <c r="H638" s="2">
        <v>44986</v>
      </c>
      <c r="I638" s="3">
        <v>821345.14</v>
      </c>
      <c r="J638" s="4">
        <v>459</v>
      </c>
      <c r="K638" s="5" t="s">
        <v>10</v>
      </c>
    </row>
    <row r="639" spans="5:11" x14ac:dyDescent="0.25">
      <c r="E639" s="1" t="s">
        <v>33</v>
      </c>
      <c r="F639" s="1" t="s">
        <v>14</v>
      </c>
      <c r="G639" s="1" t="s">
        <v>55</v>
      </c>
      <c r="H639" s="2">
        <v>44946</v>
      </c>
      <c r="I639" s="3">
        <v>476067.2</v>
      </c>
      <c r="J639" s="4">
        <v>540</v>
      </c>
      <c r="K639" s="5" t="s">
        <v>10</v>
      </c>
    </row>
    <row r="640" spans="5:11" x14ac:dyDescent="0.25">
      <c r="E640" s="1" t="s">
        <v>7</v>
      </c>
      <c r="F640" s="1" t="s">
        <v>22</v>
      </c>
      <c r="G640" s="1" t="s">
        <v>41</v>
      </c>
      <c r="H640" s="2">
        <v>45064</v>
      </c>
      <c r="I640" s="3">
        <v>557101.65</v>
      </c>
      <c r="J640" s="4">
        <v>542</v>
      </c>
      <c r="K640" s="5" t="s">
        <v>10</v>
      </c>
    </row>
    <row r="641" spans="5:11" x14ac:dyDescent="0.25">
      <c r="E641" s="1" t="s">
        <v>7</v>
      </c>
      <c r="F641" s="1" t="s">
        <v>8</v>
      </c>
      <c r="G641" s="1" t="s">
        <v>35</v>
      </c>
      <c r="H641" s="2">
        <v>44944</v>
      </c>
      <c r="I641" s="3">
        <v>192658.48</v>
      </c>
      <c r="J641" s="4">
        <v>106</v>
      </c>
      <c r="K641" s="5" t="s">
        <v>10</v>
      </c>
    </row>
    <row r="642" spans="5:11" x14ac:dyDescent="0.25">
      <c r="E642" s="1" t="s">
        <v>15</v>
      </c>
      <c r="F642" s="1" t="s">
        <v>39</v>
      </c>
      <c r="G642" s="1" t="s">
        <v>31</v>
      </c>
      <c r="H642" s="2">
        <v>45083</v>
      </c>
      <c r="I642" s="3">
        <v>538194.02</v>
      </c>
      <c r="J642" s="4">
        <v>392</v>
      </c>
      <c r="K642" s="5" t="s">
        <v>21</v>
      </c>
    </row>
    <row r="643" spans="5:11" x14ac:dyDescent="0.25">
      <c r="E643" s="1" t="s">
        <v>15</v>
      </c>
      <c r="F643" s="1" t="s">
        <v>16</v>
      </c>
      <c r="G643" s="1" t="s">
        <v>35</v>
      </c>
      <c r="H643" s="2">
        <v>45083</v>
      </c>
      <c r="I643" s="3">
        <v>15914.78</v>
      </c>
      <c r="J643" s="4">
        <v>20</v>
      </c>
      <c r="K643" s="5" t="s">
        <v>10</v>
      </c>
    </row>
    <row r="644" spans="5:11" x14ac:dyDescent="0.25">
      <c r="E644" s="1" t="s">
        <v>25</v>
      </c>
      <c r="F644" s="1" t="s">
        <v>58</v>
      </c>
      <c r="G644" s="1" t="s">
        <v>31</v>
      </c>
      <c r="H644" s="2">
        <v>45035</v>
      </c>
      <c r="I644" s="3">
        <v>49014.84</v>
      </c>
      <c r="J644" s="4">
        <v>65</v>
      </c>
      <c r="K644" s="5" t="s">
        <v>21</v>
      </c>
    </row>
    <row r="645" spans="5:11" x14ac:dyDescent="0.25">
      <c r="E645" s="1" t="s">
        <v>18</v>
      </c>
      <c r="F645" s="1" t="s">
        <v>16</v>
      </c>
      <c r="G645" s="1" t="s">
        <v>52</v>
      </c>
      <c r="H645" s="2">
        <v>45097</v>
      </c>
      <c r="I645" s="3">
        <v>498872.5</v>
      </c>
      <c r="J645" s="4">
        <v>459</v>
      </c>
      <c r="K645" s="5" t="s">
        <v>10</v>
      </c>
    </row>
    <row r="646" spans="5:11" x14ac:dyDescent="0.25">
      <c r="E646" s="1" t="s">
        <v>15</v>
      </c>
      <c r="F646" s="1" t="s">
        <v>46</v>
      </c>
      <c r="G646" s="1" t="s">
        <v>27</v>
      </c>
      <c r="H646" s="2">
        <v>45082</v>
      </c>
      <c r="I646" s="3">
        <v>147091.35</v>
      </c>
      <c r="J646" s="4">
        <v>125</v>
      </c>
      <c r="K646" s="5" t="s">
        <v>28</v>
      </c>
    </row>
    <row r="647" spans="5:11" x14ac:dyDescent="0.25">
      <c r="E647" s="1" t="s">
        <v>33</v>
      </c>
      <c r="F647" s="1" t="s">
        <v>16</v>
      </c>
      <c r="G647" s="1" t="s">
        <v>38</v>
      </c>
      <c r="H647" s="2">
        <v>45008</v>
      </c>
      <c r="I647" s="3">
        <v>1151321.6399999999</v>
      </c>
      <c r="J647" s="4">
        <v>1377</v>
      </c>
      <c r="K647" s="5" t="s">
        <v>10</v>
      </c>
    </row>
    <row r="648" spans="5:11" x14ac:dyDescent="0.25">
      <c r="E648" s="1" t="s">
        <v>25</v>
      </c>
      <c r="F648" s="1" t="s">
        <v>36</v>
      </c>
      <c r="G648" s="1" t="s">
        <v>44</v>
      </c>
      <c r="H648" s="2">
        <v>45035</v>
      </c>
      <c r="I648" s="3">
        <v>588329.28</v>
      </c>
      <c r="J648" s="4">
        <v>308</v>
      </c>
      <c r="K648" s="5" t="s">
        <v>21</v>
      </c>
    </row>
    <row r="649" spans="5:11" x14ac:dyDescent="0.25">
      <c r="E649" s="1" t="s">
        <v>25</v>
      </c>
      <c r="F649" s="1" t="s">
        <v>19</v>
      </c>
      <c r="G649" s="1" t="s">
        <v>20</v>
      </c>
      <c r="H649" s="2">
        <v>45098</v>
      </c>
      <c r="I649" s="3">
        <v>646837.38</v>
      </c>
      <c r="J649" s="4">
        <v>493</v>
      </c>
      <c r="K649" s="5" t="s">
        <v>21</v>
      </c>
    </row>
    <row r="650" spans="5:11" x14ac:dyDescent="0.25">
      <c r="E650" s="1" t="s">
        <v>13</v>
      </c>
      <c r="F650" s="1" t="s">
        <v>43</v>
      </c>
      <c r="G650" s="1" t="s">
        <v>31</v>
      </c>
      <c r="H650" s="2">
        <v>45072</v>
      </c>
      <c r="I650" s="3">
        <v>57827.839999999997</v>
      </c>
      <c r="J650" s="4">
        <v>42</v>
      </c>
      <c r="K650" s="5" t="s">
        <v>10</v>
      </c>
    </row>
    <row r="651" spans="5:11" x14ac:dyDescent="0.25">
      <c r="E651" s="1" t="s">
        <v>13</v>
      </c>
      <c r="F651" s="1" t="s">
        <v>39</v>
      </c>
      <c r="G651" s="1" t="s">
        <v>35</v>
      </c>
      <c r="H651" s="2">
        <v>45124</v>
      </c>
      <c r="I651" s="3">
        <v>756202.86</v>
      </c>
      <c r="J651" s="4">
        <v>549</v>
      </c>
      <c r="K651" s="5" t="s">
        <v>21</v>
      </c>
    </row>
    <row r="652" spans="5:11" x14ac:dyDescent="0.25">
      <c r="E652" s="1" t="s">
        <v>18</v>
      </c>
      <c r="F652" s="1" t="s">
        <v>16</v>
      </c>
      <c r="G652" s="1" t="s">
        <v>50</v>
      </c>
      <c r="H652" s="2">
        <v>45055</v>
      </c>
      <c r="I652" s="3">
        <v>362625.69</v>
      </c>
      <c r="J652" s="4">
        <v>341</v>
      </c>
      <c r="K652" s="5" t="s">
        <v>10</v>
      </c>
    </row>
    <row r="653" spans="5:11" x14ac:dyDescent="0.25">
      <c r="E653" s="1" t="s">
        <v>15</v>
      </c>
      <c r="F653" s="1" t="s">
        <v>22</v>
      </c>
      <c r="G653" s="1" t="s">
        <v>23</v>
      </c>
      <c r="H653" s="2">
        <v>44963</v>
      </c>
      <c r="I653" s="3">
        <v>164079.65</v>
      </c>
      <c r="J653" s="4">
        <v>147</v>
      </c>
      <c r="K653" s="5" t="s">
        <v>10</v>
      </c>
    </row>
    <row r="654" spans="5:11" x14ac:dyDescent="0.25">
      <c r="E654" s="1" t="s">
        <v>15</v>
      </c>
      <c r="F654" s="1" t="s">
        <v>19</v>
      </c>
      <c r="G654" s="1" t="s">
        <v>59</v>
      </c>
      <c r="H654" s="2">
        <v>45140</v>
      </c>
      <c r="I654" s="3">
        <v>165384.45000000001</v>
      </c>
      <c r="J654" s="4">
        <v>95</v>
      </c>
      <c r="K654" s="5" t="s">
        <v>21</v>
      </c>
    </row>
    <row r="655" spans="5:11" x14ac:dyDescent="0.25">
      <c r="E655" s="1" t="s">
        <v>18</v>
      </c>
      <c r="F655" s="1" t="s">
        <v>29</v>
      </c>
      <c r="G655" s="1" t="s">
        <v>52</v>
      </c>
      <c r="H655" s="2">
        <v>45030</v>
      </c>
      <c r="I655" s="3">
        <v>510939.94</v>
      </c>
      <c r="J655" s="4">
        <v>494</v>
      </c>
      <c r="K655" s="5" t="s">
        <v>10</v>
      </c>
    </row>
    <row r="656" spans="5:11" x14ac:dyDescent="0.25">
      <c r="E656" s="1" t="s">
        <v>25</v>
      </c>
      <c r="F656" s="1" t="s">
        <v>51</v>
      </c>
      <c r="G656" s="1" t="s">
        <v>56</v>
      </c>
      <c r="H656" s="2">
        <v>45134</v>
      </c>
      <c r="I656" s="3">
        <v>116592.35</v>
      </c>
      <c r="J656" s="4">
        <v>108</v>
      </c>
      <c r="K656" s="5" t="s">
        <v>10</v>
      </c>
    </row>
    <row r="657" spans="5:11" x14ac:dyDescent="0.25">
      <c r="E657" s="1" t="s">
        <v>18</v>
      </c>
      <c r="F657" s="1" t="s">
        <v>19</v>
      </c>
      <c r="G657" s="1" t="s">
        <v>27</v>
      </c>
      <c r="H657" s="2">
        <v>45083</v>
      </c>
      <c r="I657" s="3">
        <v>872113.69</v>
      </c>
      <c r="J657" s="4">
        <v>541</v>
      </c>
      <c r="K657" s="5" t="s">
        <v>21</v>
      </c>
    </row>
    <row r="658" spans="5:11" x14ac:dyDescent="0.25">
      <c r="E658" s="1" t="s">
        <v>7</v>
      </c>
      <c r="F658" s="1" t="s">
        <v>32</v>
      </c>
      <c r="G658" s="1" t="s">
        <v>52</v>
      </c>
      <c r="H658" s="2">
        <v>45058</v>
      </c>
      <c r="I658" s="3">
        <v>1049713.28</v>
      </c>
      <c r="J658" s="4">
        <v>1149</v>
      </c>
      <c r="K658" s="5" t="s">
        <v>21</v>
      </c>
    </row>
    <row r="659" spans="5:11" x14ac:dyDescent="0.25">
      <c r="E659" s="1" t="s">
        <v>18</v>
      </c>
      <c r="F659" s="1" t="s">
        <v>48</v>
      </c>
      <c r="G659" s="1" t="s">
        <v>52</v>
      </c>
      <c r="H659" s="2">
        <v>45054</v>
      </c>
      <c r="I659" s="3">
        <v>791273.14</v>
      </c>
      <c r="J659" s="4">
        <v>434</v>
      </c>
      <c r="K659" s="5" t="s">
        <v>10</v>
      </c>
    </row>
    <row r="660" spans="5:11" x14ac:dyDescent="0.25">
      <c r="E660" s="1" t="s">
        <v>13</v>
      </c>
      <c r="F660" s="1" t="s">
        <v>60</v>
      </c>
      <c r="G660" s="1" t="s">
        <v>17</v>
      </c>
      <c r="H660" s="2">
        <v>45001</v>
      </c>
      <c r="I660" s="3">
        <v>228151.56</v>
      </c>
      <c r="J660" s="4">
        <v>155</v>
      </c>
      <c r="K660" s="5" t="s">
        <v>10</v>
      </c>
    </row>
    <row r="661" spans="5:11" x14ac:dyDescent="0.25">
      <c r="E661" s="1" t="s">
        <v>33</v>
      </c>
      <c r="F661" s="1" t="s">
        <v>16</v>
      </c>
      <c r="G661" s="1" t="s">
        <v>35</v>
      </c>
      <c r="H661" s="2">
        <v>45030</v>
      </c>
      <c r="I661" s="3">
        <v>832154.96</v>
      </c>
      <c r="J661" s="4">
        <v>816</v>
      </c>
      <c r="K661" s="5" t="s">
        <v>10</v>
      </c>
    </row>
    <row r="662" spans="5:11" x14ac:dyDescent="0.25">
      <c r="E662" s="1" t="s">
        <v>18</v>
      </c>
      <c r="F662" s="1" t="s">
        <v>42</v>
      </c>
      <c r="G662" s="1" t="s">
        <v>35</v>
      </c>
      <c r="H662" s="2">
        <v>45167</v>
      </c>
      <c r="I662" s="3">
        <v>286944.63</v>
      </c>
      <c r="J662" s="4">
        <v>308</v>
      </c>
      <c r="K662" s="5" t="s">
        <v>28</v>
      </c>
    </row>
    <row r="663" spans="5:11" x14ac:dyDescent="0.25">
      <c r="E663" s="1" t="s">
        <v>7</v>
      </c>
      <c r="F663" s="1" t="s">
        <v>29</v>
      </c>
      <c r="G663" s="1" t="s">
        <v>35</v>
      </c>
      <c r="H663" s="2">
        <v>45062</v>
      </c>
      <c r="I663" s="3">
        <v>1046287.2</v>
      </c>
      <c r="J663" s="4">
        <v>984</v>
      </c>
      <c r="K663" s="5" t="s">
        <v>10</v>
      </c>
    </row>
    <row r="664" spans="5:11" x14ac:dyDescent="0.25">
      <c r="E664" s="1" t="s">
        <v>18</v>
      </c>
      <c r="F664" s="1" t="s">
        <v>57</v>
      </c>
      <c r="G664" s="1" t="s">
        <v>35</v>
      </c>
      <c r="H664" s="2">
        <v>45128</v>
      </c>
      <c r="I664" s="3">
        <v>858281.55</v>
      </c>
      <c r="J664" s="4">
        <v>447</v>
      </c>
      <c r="K664" s="5" t="s">
        <v>21</v>
      </c>
    </row>
    <row r="665" spans="5:11" x14ac:dyDescent="0.25">
      <c r="E665" s="1" t="s">
        <v>33</v>
      </c>
      <c r="F665" s="1" t="s">
        <v>57</v>
      </c>
      <c r="G665" s="1" t="s">
        <v>17</v>
      </c>
      <c r="H665" s="2">
        <v>45117</v>
      </c>
      <c r="I665" s="3">
        <v>39699.660000000003</v>
      </c>
      <c r="J665" s="4">
        <v>21</v>
      </c>
      <c r="K665" s="5" t="s">
        <v>21</v>
      </c>
    </row>
    <row r="666" spans="5:11" x14ac:dyDescent="0.25">
      <c r="E666" s="1" t="s">
        <v>33</v>
      </c>
      <c r="F666" s="1" t="s">
        <v>39</v>
      </c>
      <c r="G666" s="1" t="s">
        <v>40</v>
      </c>
      <c r="H666" s="2">
        <v>45019</v>
      </c>
      <c r="I666" s="3">
        <v>145838.07</v>
      </c>
      <c r="J666" s="4">
        <v>104</v>
      </c>
      <c r="K666" s="5" t="s">
        <v>21</v>
      </c>
    </row>
    <row r="667" spans="5:11" x14ac:dyDescent="0.25">
      <c r="E667" s="1" t="s">
        <v>13</v>
      </c>
      <c r="F667" s="1" t="s">
        <v>34</v>
      </c>
      <c r="G667" s="1" t="s">
        <v>31</v>
      </c>
      <c r="H667" s="2">
        <v>45124</v>
      </c>
      <c r="I667" s="3">
        <v>466225.2</v>
      </c>
      <c r="J667" s="4">
        <v>453</v>
      </c>
      <c r="K667" s="5" t="s">
        <v>21</v>
      </c>
    </row>
    <row r="668" spans="5:11" x14ac:dyDescent="0.25">
      <c r="E668" s="1" t="s">
        <v>33</v>
      </c>
      <c r="F668" s="1" t="s">
        <v>43</v>
      </c>
      <c r="G668" s="1" t="s">
        <v>44</v>
      </c>
      <c r="H668" s="2">
        <v>45070</v>
      </c>
      <c r="I668" s="3">
        <v>677062.26</v>
      </c>
      <c r="J668" s="4">
        <v>468</v>
      </c>
      <c r="K668" s="5" t="s">
        <v>10</v>
      </c>
    </row>
    <row r="669" spans="5:11" x14ac:dyDescent="0.25">
      <c r="E669" s="1" t="s">
        <v>7</v>
      </c>
      <c r="F669" s="1" t="s">
        <v>58</v>
      </c>
      <c r="G669" s="1" t="s">
        <v>44</v>
      </c>
      <c r="H669" s="2">
        <v>45098</v>
      </c>
      <c r="I669" s="3">
        <v>103860.89</v>
      </c>
      <c r="J669" s="4">
        <v>178</v>
      </c>
      <c r="K669" s="5" t="s">
        <v>21</v>
      </c>
    </row>
    <row r="670" spans="5:11" x14ac:dyDescent="0.25">
      <c r="E670" s="1" t="s">
        <v>15</v>
      </c>
      <c r="F670" s="1" t="s">
        <v>36</v>
      </c>
      <c r="G670" s="1" t="s">
        <v>41</v>
      </c>
      <c r="H670" s="2">
        <v>45016</v>
      </c>
      <c r="I670" s="3">
        <v>829523.24</v>
      </c>
      <c r="J670" s="4">
        <v>474</v>
      </c>
      <c r="K670" s="5" t="s">
        <v>21</v>
      </c>
    </row>
    <row r="671" spans="5:11" x14ac:dyDescent="0.25">
      <c r="E671" s="1" t="s">
        <v>25</v>
      </c>
      <c r="F671" s="1" t="s">
        <v>51</v>
      </c>
      <c r="G671" s="1" t="s">
        <v>24</v>
      </c>
      <c r="H671" s="2">
        <v>45013</v>
      </c>
      <c r="I671" s="3">
        <v>480315.5</v>
      </c>
      <c r="J671" s="4">
        <v>463</v>
      </c>
      <c r="K671" s="5" t="s">
        <v>10</v>
      </c>
    </row>
    <row r="672" spans="5:11" x14ac:dyDescent="0.25">
      <c r="E672" s="1" t="s">
        <v>25</v>
      </c>
      <c r="F672" s="1" t="s">
        <v>16</v>
      </c>
      <c r="G672" s="1" t="s">
        <v>54</v>
      </c>
      <c r="H672" s="2">
        <v>44951</v>
      </c>
      <c r="I672" s="3">
        <v>691718.58</v>
      </c>
      <c r="J672" s="4">
        <v>773</v>
      </c>
      <c r="K672" s="5" t="s">
        <v>10</v>
      </c>
    </row>
    <row r="673" spans="5:11" x14ac:dyDescent="0.25">
      <c r="E673" s="1" t="s">
        <v>7</v>
      </c>
      <c r="F673" s="1" t="s">
        <v>39</v>
      </c>
      <c r="G673" s="1" t="s">
        <v>50</v>
      </c>
      <c r="H673" s="2">
        <v>45035</v>
      </c>
      <c r="I673" s="3">
        <v>1123498.8799999999</v>
      </c>
      <c r="J673" s="4">
        <v>751</v>
      </c>
      <c r="K673" s="5" t="s">
        <v>21</v>
      </c>
    </row>
    <row r="674" spans="5:11" x14ac:dyDescent="0.25">
      <c r="E674" s="1" t="s">
        <v>25</v>
      </c>
      <c r="F674" s="1" t="s">
        <v>43</v>
      </c>
      <c r="G674" s="1" t="s">
        <v>47</v>
      </c>
      <c r="H674" s="2">
        <v>45089</v>
      </c>
      <c r="I674" s="3">
        <v>264796.56</v>
      </c>
      <c r="J674" s="4">
        <v>194</v>
      </c>
      <c r="K674" s="5" t="s">
        <v>10</v>
      </c>
    </row>
    <row r="675" spans="5:11" x14ac:dyDescent="0.25">
      <c r="E675" s="1" t="s">
        <v>33</v>
      </c>
      <c r="F675" s="1" t="s">
        <v>26</v>
      </c>
      <c r="G675" s="1" t="s">
        <v>23</v>
      </c>
      <c r="H675" s="2">
        <v>45092</v>
      </c>
      <c r="I675" s="3">
        <v>528052.06999999995</v>
      </c>
      <c r="J675" s="4">
        <v>302</v>
      </c>
      <c r="K675" s="5" t="s">
        <v>28</v>
      </c>
    </row>
    <row r="676" spans="5:11" x14ac:dyDescent="0.25">
      <c r="E676" s="1" t="s">
        <v>15</v>
      </c>
      <c r="F676" s="1" t="s">
        <v>60</v>
      </c>
      <c r="G676" s="1" t="s">
        <v>55</v>
      </c>
      <c r="H676" s="2">
        <v>45013</v>
      </c>
      <c r="I676" s="3">
        <v>239674.05</v>
      </c>
      <c r="J676" s="4">
        <v>165</v>
      </c>
      <c r="K676" s="5" t="s">
        <v>10</v>
      </c>
    </row>
    <row r="677" spans="5:11" x14ac:dyDescent="0.25">
      <c r="E677" s="1" t="s">
        <v>13</v>
      </c>
      <c r="F677" s="1" t="s">
        <v>26</v>
      </c>
      <c r="G677" s="1" t="s">
        <v>47</v>
      </c>
      <c r="H677" s="2">
        <v>45022</v>
      </c>
      <c r="I677" s="3">
        <v>270880.68</v>
      </c>
      <c r="J677" s="4">
        <v>153</v>
      </c>
      <c r="K677" s="5" t="s">
        <v>28</v>
      </c>
    </row>
    <row r="678" spans="5:11" x14ac:dyDescent="0.25">
      <c r="E678" s="1" t="s">
        <v>13</v>
      </c>
      <c r="F678" s="1" t="s">
        <v>43</v>
      </c>
      <c r="G678" s="1" t="s">
        <v>38</v>
      </c>
      <c r="H678" s="2">
        <v>44979</v>
      </c>
      <c r="I678" s="3">
        <v>143408.79</v>
      </c>
      <c r="J678" s="4">
        <v>109</v>
      </c>
      <c r="K678" s="5" t="s">
        <v>10</v>
      </c>
    </row>
    <row r="679" spans="5:11" x14ac:dyDescent="0.25">
      <c r="E679" s="1" t="s">
        <v>18</v>
      </c>
      <c r="F679" s="1" t="s">
        <v>26</v>
      </c>
      <c r="G679" s="1" t="s">
        <v>17</v>
      </c>
      <c r="H679" s="2">
        <v>45013</v>
      </c>
      <c r="I679" s="3">
        <v>454989.15</v>
      </c>
      <c r="J679" s="4">
        <v>284</v>
      </c>
      <c r="K679" s="5" t="s">
        <v>28</v>
      </c>
    </row>
    <row r="680" spans="5:11" x14ac:dyDescent="0.25">
      <c r="E680" s="1" t="s">
        <v>15</v>
      </c>
      <c r="F680" s="1" t="s">
        <v>60</v>
      </c>
      <c r="G680" s="1" t="s">
        <v>61</v>
      </c>
      <c r="H680" s="2">
        <v>45117</v>
      </c>
      <c r="I680" s="3">
        <v>406937.16</v>
      </c>
      <c r="J680" s="4">
        <v>276</v>
      </c>
      <c r="K680" s="5" t="s">
        <v>10</v>
      </c>
    </row>
    <row r="681" spans="5:11" x14ac:dyDescent="0.25">
      <c r="E681" s="1" t="s">
        <v>33</v>
      </c>
      <c r="F681" s="1" t="s">
        <v>57</v>
      </c>
      <c r="G681" s="1" t="s">
        <v>38</v>
      </c>
      <c r="H681" s="2">
        <v>45162</v>
      </c>
      <c r="I681" s="3">
        <v>1439031.3</v>
      </c>
      <c r="J681" s="4">
        <v>824</v>
      </c>
      <c r="K681" s="5" t="s">
        <v>21</v>
      </c>
    </row>
    <row r="682" spans="5:11" x14ac:dyDescent="0.25">
      <c r="E682" s="1" t="s">
        <v>18</v>
      </c>
      <c r="F682" s="1" t="s">
        <v>22</v>
      </c>
      <c r="G682" s="1" t="s">
        <v>23</v>
      </c>
      <c r="H682" s="2">
        <v>45140</v>
      </c>
      <c r="I682" s="3">
        <v>258043.51999999999</v>
      </c>
      <c r="J682" s="4">
        <v>210</v>
      </c>
      <c r="K682" s="5" t="s">
        <v>10</v>
      </c>
    </row>
    <row r="683" spans="5:11" x14ac:dyDescent="0.25">
      <c r="E683" s="1" t="s">
        <v>18</v>
      </c>
      <c r="F683" s="1" t="s">
        <v>60</v>
      </c>
      <c r="G683" s="1" t="s">
        <v>35</v>
      </c>
      <c r="H683" s="2">
        <v>44965</v>
      </c>
      <c r="I683" s="3">
        <v>717434.55</v>
      </c>
      <c r="J683" s="4">
        <v>514</v>
      </c>
      <c r="K683" s="5" t="s">
        <v>10</v>
      </c>
    </row>
    <row r="684" spans="5:11" x14ac:dyDescent="0.25">
      <c r="E684" s="1" t="s">
        <v>15</v>
      </c>
      <c r="F684" s="1" t="s">
        <v>53</v>
      </c>
      <c r="G684" s="1" t="s">
        <v>20</v>
      </c>
      <c r="H684" s="2">
        <v>45027</v>
      </c>
      <c r="I684" s="3">
        <v>157143.98000000001</v>
      </c>
      <c r="J684" s="4">
        <v>88</v>
      </c>
      <c r="K684" s="5" t="s">
        <v>10</v>
      </c>
    </row>
    <row r="685" spans="5:11" x14ac:dyDescent="0.25">
      <c r="E685" s="1" t="s">
        <v>15</v>
      </c>
      <c r="F685" s="1" t="s">
        <v>11</v>
      </c>
      <c r="G685" s="1" t="s">
        <v>17</v>
      </c>
      <c r="H685" s="2">
        <v>45077</v>
      </c>
      <c r="I685" s="3">
        <v>240768.85</v>
      </c>
      <c r="J685" s="4">
        <v>505</v>
      </c>
      <c r="K685" s="5" t="s">
        <v>10</v>
      </c>
    </row>
    <row r="686" spans="5:11" x14ac:dyDescent="0.25">
      <c r="E686" s="1" t="s">
        <v>33</v>
      </c>
      <c r="F686" s="1" t="s">
        <v>8</v>
      </c>
      <c r="G686" s="1" t="s">
        <v>24</v>
      </c>
      <c r="H686" s="2">
        <v>45140</v>
      </c>
      <c r="I686" s="3">
        <v>340680.69</v>
      </c>
      <c r="J686" s="4">
        <v>205</v>
      </c>
      <c r="K686" s="5" t="s">
        <v>10</v>
      </c>
    </row>
    <row r="687" spans="5:11" x14ac:dyDescent="0.25">
      <c r="E687" s="1" t="s">
        <v>25</v>
      </c>
      <c r="F687" s="1" t="s">
        <v>42</v>
      </c>
      <c r="G687" s="1" t="s">
        <v>27</v>
      </c>
      <c r="H687" s="2">
        <v>44999</v>
      </c>
      <c r="I687" s="3">
        <v>272760.32000000001</v>
      </c>
      <c r="J687" s="4">
        <v>348</v>
      </c>
      <c r="K687" s="5" t="s">
        <v>28</v>
      </c>
    </row>
    <row r="688" spans="5:11" x14ac:dyDescent="0.25">
      <c r="E688" s="1" t="s">
        <v>15</v>
      </c>
      <c r="F688" s="1" t="s">
        <v>51</v>
      </c>
      <c r="G688" s="1" t="s">
        <v>17</v>
      </c>
      <c r="H688" s="2">
        <v>44964</v>
      </c>
      <c r="I688" s="3">
        <v>195085.8</v>
      </c>
      <c r="J688" s="4">
        <v>199</v>
      </c>
      <c r="K688" s="5" t="s">
        <v>10</v>
      </c>
    </row>
    <row r="689" spans="5:11" x14ac:dyDescent="0.25">
      <c r="E689" s="1" t="s">
        <v>15</v>
      </c>
      <c r="F689" s="1" t="s">
        <v>51</v>
      </c>
      <c r="G689" s="1" t="s">
        <v>47</v>
      </c>
      <c r="H689" s="2">
        <v>44939</v>
      </c>
      <c r="I689" s="3">
        <v>251433</v>
      </c>
      <c r="J689" s="4">
        <v>225</v>
      </c>
      <c r="K689" s="5" t="s">
        <v>10</v>
      </c>
    </row>
    <row r="690" spans="5:11" x14ac:dyDescent="0.25">
      <c r="E690" s="1" t="s">
        <v>7</v>
      </c>
      <c r="F690" s="1" t="s">
        <v>8</v>
      </c>
      <c r="G690" s="1" t="s">
        <v>55</v>
      </c>
      <c r="H690" s="2">
        <v>45096</v>
      </c>
      <c r="I690" s="3">
        <v>336114.31</v>
      </c>
      <c r="J690" s="4">
        <v>204</v>
      </c>
      <c r="K690" s="5" t="s">
        <v>10</v>
      </c>
    </row>
    <row r="691" spans="5:11" x14ac:dyDescent="0.25">
      <c r="E691" s="1" t="s">
        <v>33</v>
      </c>
      <c r="F691" s="1" t="s">
        <v>32</v>
      </c>
      <c r="G691" s="1" t="s">
        <v>23</v>
      </c>
      <c r="H691" s="2">
        <v>44938</v>
      </c>
      <c r="I691" s="3">
        <v>937899.06</v>
      </c>
      <c r="J691" s="4">
        <v>848</v>
      </c>
      <c r="K691" s="5" t="s">
        <v>21</v>
      </c>
    </row>
    <row r="692" spans="5:11" x14ac:dyDescent="0.25">
      <c r="E692" s="1" t="s">
        <v>13</v>
      </c>
      <c r="F692" s="1" t="s">
        <v>57</v>
      </c>
      <c r="G692" s="1" t="s">
        <v>61</v>
      </c>
      <c r="H692" s="2">
        <v>45072</v>
      </c>
      <c r="I692" s="3">
        <v>408292.5</v>
      </c>
      <c r="J692" s="4">
        <v>216</v>
      </c>
      <c r="K692" s="5" t="s">
        <v>21</v>
      </c>
    </row>
    <row r="693" spans="5:11" x14ac:dyDescent="0.25">
      <c r="E693" s="1" t="s">
        <v>13</v>
      </c>
      <c r="F693" s="1" t="s">
        <v>29</v>
      </c>
      <c r="G693" s="1" t="s">
        <v>47</v>
      </c>
      <c r="H693" s="2">
        <v>45042</v>
      </c>
      <c r="I693" s="3">
        <v>36451.1</v>
      </c>
      <c r="J693" s="4">
        <v>33</v>
      </c>
      <c r="K693" s="5" t="s">
        <v>10</v>
      </c>
    </row>
    <row r="694" spans="5:11" x14ac:dyDescent="0.25">
      <c r="E694" s="1" t="s">
        <v>13</v>
      </c>
      <c r="F694" s="1" t="s">
        <v>22</v>
      </c>
      <c r="G694" s="1" t="s">
        <v>55</v>
      </c>
      <c r="H694" s="2">
        <v>45005</v>
      </c>
      <c r="I694" s="3">
        <v>58312.52</v>
      </c>
      <c r="J694" s="4">
        <v>66</v>
      </c>
      <c r="K694" s="5" t="s">
        <v>10</v>
      </c>
    </row>
    <row r="695" spans="5:11" x14ac:dyDescent="0.25">
      <c r="E695" s="1" t="s">
        <v>13</v>
      </c>
      <c r="F695" s="1" t="s">
        <v>42</v>
      </c>
      <c r="G695" s="1" t="s">
        <v>17</v>
      </c>
      <c r="H695" s="2">
        <v>44978</v>
      </c>
      <c r="I695" s="3">
        <v>135786</v>
      </c>
      <c r="J695" s="4">
        <v>171</v>
      </c>
      <c r="K695" s="5" t="s">
        <v>28</v>
      </c>
    </row>
    <row r="696" spans="5:11" x14ac:dyDescent="0.25">
      <c r="E696" s="1" t="s">
        <v>33</v>
      </c>
      <c r="F696" s="1" t="s">
        <v>57</v>
      </c>
      <c r="G696" s="1" t="s">
        <v>54</v>
      </c>
      <c r="H696" s="2">
        <v>44942</v>
      </c>
      <c r="I696" s="3">
        <v>186795.84</v>
      </c>
      <c r="J696" s="4">
        <v>99</v>
      </c>
      <c r="K696" s="5" t="s">
        <v>21</v>
      </c>
    </row>
    <row r="697" spans="5:11" x14ac:dyDescent="0.25">
      <c r="E697" s="1" t="s">
        <v>33</v>
      </c>
      <c r="F697" s="1" t="s">
        <v>57</v>
      </c>
      <c r="G697" s="1" t="s">
        <v>24</v>
      </c>
      <c r="H697" s="2">
        <v>45128</v>
      </c>
      <c r="I697" s="3">
        <v>603151.78</v>
      </c>
      <c r="J697" s="4">
        <v>270</v>
      </c>
      <c r="K697" s="5" t="s">
        <v>21</v>
      </c>
    </row>
    <row r="698" spans="5:11" x14ac:dyDescent="0.25">
      <c r="E698" s="1" t="s">
        <v>25</v>
      </c>
      <c r="F698" s="1" t="s">
        <v>19</v>
      </c>
      <c r="G698" s="1" t="s">
        <v>52</v>
      </c>
      <c r="H698" s="2">
        <v>44942</v>
      </c>
      <c r="I698" s="3">
        <v>356594.7</v>
      </c>
      <c r="J698" s="4">
        <v>280</v>
      </c>
      <c r="K698" s="5" t="s">
        <v>21</v>
      </c>
    </row>
    <row r="699" spans="5:11" x14ac:dyDescent="0.25">
      <c r="E699" s="1" t="s">
        <v>7</v>
      </c>
      <c r="F699" s="1" t="s">
        <v>48</v>
      </c>
      <c r="G699" s="1" t="s">
        <v>49</v>
      </c>
      <c r="H699" s="2">
        <v>45089</v>
      </c>
      <c r="I699" s="3">
        <v>94218.04</v>
      </c>
      <c r="J699" s="4">
        <v>55</v>
      </c>
      <c r="K699" s="5" t="s">
        <v>10</v>
      </c>
    </row>
    <row r="700" spans="5:11" x14ac:dyDescent="0.25">
      <c r="E700" s="1" t="s">
        <v>15</v>
      </c>
      <c r="F700" s="1" t="s">
        <v>22</v>
      </c>
      <c r="G700" s="1" t="s">
        <v>59</v>
      </c>
      <c r="H700" s="2">
        <v>45092</v>
      </c>
      <c r="I700" s="3">
        <v>1267520.1000000001</v>
      </c>
      <c r="J700" s="4">
        <v>1140</v>
      </c>
      <c r="K700" s="5" t="s">
        <v>10</v>
      </c>
    </row>
    <row r="701" spans="5:11" x14ac:dyDescent="0.25">
      <c r="E701" s="1" t="s">
        <v>33</v>
      </c>
      <c r="F701" s="1" t="s">
        <v>8</v>
      </c>
      <c r="G701" s="1" t="s">
        <v>23</v>
      </c>
      <c r="H701" s="2">
        <v>44991</v>
      </c>
      <c r="I701" s="3">
        <v>127169.28</v>
      </c>
      <c r="J701" s="4">
        <v>70</v>
      </c>
      <c r="K701" s="5" t="s">
        <v>10</v>
      </c>
    </row>
    <row r="702" spans="5:11" x14ac:dyDescent="0.25">
      <c r="E702" s="1" t="s">
        <v>15</v>
      </c>
      <c r="F702" s="1" t="s">
        <v>45</v>
      </c>
      <c r="G702" s="1" t="s">
        <v>23</v>
      </c>
      <c r="H702" s="2">
        <v>45105</v>
      </c>
      <c r="I702" s="3">
        <v>13063.68</v>
      </c>
      <c r="J702" s="4">
        <v>9</v>
      </c>
      <c r="K702" s="5" t="s">
        <v>28</v>
      </c>
    </row>
    <row r="703" spans="5:11" x14ac:dyDescent="0.25">
      <c r="E703" s="1" t="s">
        <v>15</v>
      </c>
      <c r="F703" s="1" t="s">
        <v>32</v>
      </c>
      <c r="G703" s="1" t="s">
        <v>62</v>
      </c>
      <c r="H703" s="2">
        <v>44981</v>
      </c>
      <c r="I703" s="3">
        <v>168814.8</v>
      </c>
      <c r="J703" s="4">
        <v>193</v>
      </c>
      <c r="K703" s="5" t="s">
        <v>21</v>
      </c>
    </row>
    <row r="704" spans="5:11" x14ac:dyDescent="0.25">
      <c r="E704" s="1" t="s">
        <v>7</v>
      </c>
      <c r="F704" s="1" t="s">
        <v>11</v>
      </c>
      <c r="G704" s="1" t="s">
        <v>59</v>
      </c>
      <c r="H704" s="2">
        <v>45097</v>
      </c>
      <c r="I704" s="3">
        <v>145291.72</v>
      </c>
      <c r="J704" s="4">
        <v>307</v>
      </c>
      <c r="K704" s="5" t="s">
        <v>10</v>
      </c>
    </row>
    <row r="705" spans="5:11" x14ac:dyDescent="0.25">
      <c r="E705" s="1" t="s">
        <v>15</v>
      </c>
      <c r="F705" s="1" t="s">
        <v>60</v>
      </c>
      <c r="G705" s="1" t="s">
        <v>35</v>
      </c>
      <c r="H705" s="2">
        <v>45082</v>
      </c>
      <c r="I705" s="3">
        <v>537048.75</v>
      </c>
      <c r="J705" s="4">
        <v>359</v>
      </c>
      <c r="K705" s="5" t="s">
        <v>10</v>
      </c>
    </row>
    <row r="706" spans="5:11" x14ac:dyDescent="0.25">
      <c r="E706" s="1" t="s">
        <v>25</v>
      </c>
      <c r="F706" s="1" t="s">
        <v>45</v>
      </c>
      <c r="G706" s="1" t="s">
        <v>62</v>
      </c>
      <c r="H706" s="2">
        <v>45090</v>
      </c>
      <c r="I706" s="3">
        <v>113772.4</v>
      </c>
      <c r="J706" s="4">
        <v>80</v>
      </c>
      <c r="K706" s="5" t="s">
        <v>28</v>
      </c>
    </row>
    <row r="707" spans="5:11" x14ac:dyDescent="0.25">
      <c r="E707" s="1" t="s">
        <v>25</v>
      </c>
      <c r="F707" s="1" t="s">
        <v>34</v>
      </c>
      <c r="G707" s="1" t="s">
        <v>54</v>
      </c>
      <c r="H707" s="2">
        <v>45078</v>
      </c>
      <c r="I707" s="3">
        <v>603535.17000000004</v>
      </c>
      <c r="J707" s="4">
        <v>857</v>
      </c>
      <c r="K707" s="5" t="s">
        <v>21</v>
      </c>
    </row>
    <row r="708" spans="5:11" x14ac:dyDescent="0.25">
      <c r="E708" s="1" t="s">
        <v>33</v>
      </c>
      <c r="F708" s="1" t="s">
        <v>36</v>
      </c>
      <c r="G708" s="1" t="s">
        <v>24</v>
      </c>
      <c r="H708" s="2">
        <v>45089</v>
      </c>
      <c r="I708" s="3">
        <v>398408.85</v>
      </c>
      <c r="J708" s="4">
        <v>237</v>
      </c>
      <c r="K708" s="5" t="s">
        <v>21</v>
      </c>
    </row>
    <row r="709" spans="5:11" x14ac:dyDescent="0.25">
      <c r="E709" s="1" t="s">
        <v>15</v>
      </c>
      <c r="F709" s="1" t="s">
        <v>57</v>
      </c>
      <c r="G709" s="1" t="s">
        <v>38</v>
      </c>
      <c r="H709" s="2">
        <v>45132</v>
      </c>
      <c r="I709" s="3">
        <v>656985.63</v>
      </c>
      <c r="J709" s="4">
        <v>326</v>
      </c>
      <c r="K709" s="5" t="s">
        <v>21</v>
      </c>
    </row>
    <row r="710" spans="5:11" x14ac:dyDescent="0.25">
      <c r="E710" s="1" t="s">
        <v>25</v>
      </c>
      <c r="F710" s="1" t="s">
        <v>51</v>
      </c>
      <c r="G710" s="1" t="s">
        <v>37</v>
      </c>
      <c r="H710" s="2">
        <v>45015</v>
      </c>
      <c r="I710" s="3">
        <v>533832.53</v>
      </c>
      <c r="J710" s="4">
        <v>495</v>
      </c>
      <c r="K710" s="5" t="s">
        <v>10</v>
      </c>
    </row>
    <row r="711" spans="5:11" x14ac:dyDescent="0.25">
      <c r="E711" s="1" t="s">
        <v>15</v>
      </c>
      <c r="F711" s="1" t="s">
        <v>57</v>
      </c>
      <c r="G711" s="1" t="s">
        <v>37</v>
      </c>
      <c r="H711" s="2">
        <v>45023</v>
      </c>
      <c r="I711" s="3">
        <v>359648.24</v>
      </c>
      <c r="J711" s="4">
        <v>181</v>
      </c>
      <c r="K711" s="5" t="s">
        <v>21</v>
      </c>
    </row>
    <row r="712" spans="5:11" x14ac:dyDescent="0.25">
      <c r="E712" s="1" t="s">
        <v>18</v>
      </c>
      <c r="F712" s="1" t="s">
        <v>39</v>
      </c>
      <c r="G712" s="1" t="s">
        <v>35</v>
      </c>
      <c r="H712" s="2">
        <v>45050</v>
      </c>
      <c r="I712" s="3">
        <v>1035561.38</v>
      </c>
      <c r="J712" s="4">
        <v>760</v>
      </c>
      <c r="K712" s="5" t="s">
        <v>21</v>
      </c>
    </row>
    <row r="713" spans="5:11" x14ac:dyDescent="0.25">
      <c r="E713" s="1" t="s">
        <v>18</v>
      </c>
      <c r="F713" s="1" t="s">
        <v>14</v>
      </c>
      <c r="G713" s="1" t="s">
        <v>12</v>
      </c>
      <c r="H713" s="2">
        <v>44974</v>
      </c>
      <c r="I713" s="3">
        <v>136536.4</v>
      </c>
      <c r="J713" s="4">
        <v>182</v>
      </c>
      <c r="K713" s="5" t="s">
        <v>10</v>
      </c>
    </row>
    <row r="714" spans="5:11" x14ac:dyDescent="0.25">
      <c r="E714" s="1" t="s">
        <v>25</v>
      </c>
      <c r="F714" s="1" t="s">
        <v>53</v>
      </c>
      <c r="G714" s="1" t="s">
        <v>27</v>
      </c>
      <c r="H714" s="2">
        <v>44932</v>
      </c>
      <c r="I714" s="3">
        <v>264418.7</v>
      </c>
      <c r="J714" s="4">
        <v>143</v>
      </c>
      <c r="K714" s="5" t="s">
        <v>10</v>
      </c>
    </row>
    <row r="715" spans="5:11" x14ac:dyDescent="0.25">
      <c r="E715" s="1" t="s">
        <v>15</v>
      </c>
      <c r="F715" s="1" t="s">
        <v>32</v>
      </c>
      <c r="G715" s="1" t="s">
        <v>56</v>
      </c>
      <c r="H715" s="2">
        <v>45049</v>
      </c>
      <c r="I715" s="3">
        <v>241861.62</v>
      </c>
      <c r="J715" s="4">
        <v>273</v>
      </c>
      <c r="K715" s="5" t="s">
        <v>21</v>
      </c>
    </row>
    <row r="716" spans="5:11" x14ac:dyDescent="0.25">
      <c r="E716" s="1" t="s">
        <v>25</v>
      </c>
      <c r="F716" s="1" t="s">
        <v>60</v>
      </c>
      <c r="G716" s="1" t="s">
        <v>23</v>
      </c>
      <c r="H716" s="2">
        <v>45111</v>
      </c>
      <c r="I716" s="3">
        <v>141261.12</v>
      </c>
      <c r="J716" s="4">
        <v>103</v>
      </c>
      <c r="K716" s="5" t="s">
        <v>10</v>
      </c>
    </row>
    <row r="717" spans="5:11" x14ac:dyDescent="0.25">
      <c r="E717" s="1" t="s">
        <v>13</v>
      </c>
      <c r="F717" s="1" t="s">
        <v>8</v>
      </c>
      <c r="G717" s="1" t="s">
        <v>35</v>
      </c>
      <c r="H717" s="2">
        <v>45049</v>
      </c>
      <c r="I717" s="3">
        <v>260802.29</v>
      </c>
      <c r="J717" s="4">
        <v>155</v>
      </c>
      <c r="K717" s="5" t="s">
        <v>10</v>
      </c>
    </row>
    <row r="718" spans="5:11" x14ac:dyDescent="0.25">
      <c r="E718" s="1" t="s">
        <v>25</v>
      </c>
      <c r="F718" s="1" t="s">
        <v>51</v>
      </c>
      <c r="G718" s="1" t="s">
        <v>52</v>
      </c>
      <c r="H718" s="2">
        <v>45149</v>
      </c>
      <c r="I718" s="3">
        <v>92628.9</v>
      </c>
      <c r="J718" s="4">
        <v>99</v>
      </c>
      <c r="K718" s="5" t="s">
        <v>10</v>
      </c>
    </row>
    <row r="719" spans="5:11" x14ac:dyDescent="0.25">
      <c r="E719" s="1" t="s">
        <v>7</v>
      </c>
      <c r="F719" s="1" t="s">
        <v>32</v>
      </c>
      <c r="G719" s="1" t="s">
        <v>17</v>
      </c>
      <c r="H719" s="2">
        <v>45149</v>
      </c>
      <c r="I719" s="3">
        <v>25148.76</v>
      </c>
      <c r="J719" s="4">
        <v>24</v>
      </c>
      <c r="K719" s="5" t="s">
        <v>21</v>
      </c>
    </row>
    <row r="720" spans="5:11" x14ac:dyDescent="0.25">
      <c r="E720" s="1" t="s">
        <v>13</v>
      </c>
      <c r="F720" s="1" t="s">
        <v>58</v>
      </c>
      <c r="G720" s="1" t="s">
        <v>47</v>
      </c>
      <c r="H720" s="2">
        <v>45028</v>
      </c>
      <c r="I720" s="3">
        <v>845826.45</v>
      </c>
      <c r="J720" s="4">
        <v>1033</v>
      </c>
      <c r="K720" s="5" t="s">
        <v>21</v>
      </c>
    </row>
    <row r="721" spans="5:11" x14ac:dyDescent="0.25">
      <c r="E721" s="1" t="s">
        <v>7</v>
      </c>
      <c r="F721" s="1" t="s">
        <v>11</v>
      </c>
      <c r="G721" s="1" t="s">
        <v>35</v>
      </c>
      <c r="H721" s="2">
        <v>45044</v>
      </c>
      <c r="I721" s="3">
        <v>190615.39</v>
      </c>
      <c r="J721" s="4">
        <v>241</v>
      </c>
      <c r="K721" s="5" t="s">
        <v>10</v>
      </c>
    </row>
    <row r="722" spans="5:11" x14ac:dyDescent="0.25">
      <c r="E722" s="1" t="s">
        <v>33</v>
      </c>
      <c r="F722" s="1" t="s">
        <v>58</v>
      </c>
      <c r="G722" s="1" t="s">
        <v>44</v>
      </c>
      <c r="H722" s="2">
        <v>44999</v>
      </c>
      <c r="I722" s="3">
        <v>64230.25</v>
      </c>
      <c r="J722" s="4">
        <v>112</v>
      </c>
      <c r="K722" s="5" t="s">
        <v>21</v>
      </c>
    </row>
    <row r="723" spans="5:11" x14ac:dyDescent="0.25">
      <c r="E723" s="1" t="s">
        <v>15</v>
      </c>
      <c r="F723" s="1" t="s">
        <v>57</v>
      </c>
      <c r="G723" s="1" t="s">
        <v>59</v>
      </c>
      <c r="H723" s="2">
        <v>45006</v>
      </c>
      <c r="I723" s="3">
        <v>51087.12</v>
      </c>
      <c r="J723" s="4">
        <v>27</v>
      </c>
      <c r="K723" s="5" t="s">
        <v>21</v>
      </c>
    </row>
    <row r="724" spans="5:11" x14ac:dyDescent="0.25">
      <c r="E724" s="1" t="s">
        <v>15</v>
      </c>
      <c r="F724" s="1" t="s">
        <v>58</v>
      </c>
      <c r="G724" s="1" t="s">
        <v>47</v>
      </c>
      <c r="H724" s="2">
        <v>45152</v>
      </c>
      <c r="I724" s="3">
        <v>318849.3</v>
      </c>
      <c r="J724" s="4">
        <v>500</v>
      </c>
      <c r="K724" s="5" t="s">
        <v>21</v>
      </c>
    </row>
    <row r="725" spans="5:11" x14ac:dyDescent="0.25">
      <c r="E725" s="1" t="s">
        <v>25</v>
      </c>
      <c r="F725" s="1" t="s">
        <v>48</v>
      </c>
      <c r="G725" s="1" t="s">
        <v>30</v>
      </c>
      <c r="H725" s="2">
        <v>45055</v>
      </c>
      <c r="I725" s="3">
        <v>204428.7</v>
      </c>
      <c r="J725" s="4">
        <v>118</v>
      </c>
      <c r="K725" s="5" t="s">
        <v>10</v>
      </c>
    </row>
    <row r="726" spans="5:11" x14ac:dyDescent="0.25">
      <c r="E726" s="1" t="s">
        <v>33</v>
      </c>
      <c r="F726" s="1" t="s">
        <v>34</v>
      </c>
      <c r="G726" s="1" t="s">
        <v>61</v>
      </c>
      <c r="H726" s="2">
        <v>45002</v>
      </c>
      <c r="I726" s="3">
        <v>431692.79999999999</v>
      </c>
      <c r="J726" s="4">
        <v>558</v>
      </c>
      <c r="K726" s="5" t="s">
        <v>21</v>
      </c>
    </row>
    <row r="727" spans="5:11" x14ac:dyDescent="0.25">
      <c r="E727" s="1" t="s">
        <v>15</v>
      </c>
      <c r="F727" s="1" t="s">
        <v>51</v>
      </c>
      <c r="G727" s="1" t="s">
        <v>31</v>
      </c>
      <c r="H727" s="2">
        <v>45145</v>
      </c>
      <c r="I727" s="3">
        <v>293012.71999999997</v>
      </c>
      <c r="J727" s="4">
        <v>251</v>
      </c>
      <c r="K727" s="5" t="s">
        <v>10</v>
      </c>
    </row>
    <row r="728" spans="5:11" x14ac:dyDescent="0.25">
      <c r="E728" s="1" t="s">
        <v>25</v>
      </c>
      <c r="F728" s="1" t="s">
        <v>60</v>
      </c>
      <c r="G728" s="1" t="s">
        <v>55</v>
      </c>
      <c r="H728" s="2">
        <v>45035</v>
      </c>
      <c r="I728" s="3">
        <v>709240</v>
      </c>
      <c r="J728" s="4">
        <v>614</v>
      </c>
      <c r="K728" s="5" t="s">
        <v>10</v>
      </c>
    </row>
    <row r="729" spans="5:11" x14ac:dyDescent="0.25">
      <c r="E729" s="1" t="s">
        <v>7</v>
      </c>
      <c r="F729" s="1" t="s">
        <v>51</v>
      </c>
      <c r="G729" s="1" t="s">
        <v>49</v>
      </c>
      <c r="H729" s="2">
        <v>45029</v>
      </c>
      <c r="I729" s="3">
        <v>1260434.98</v>
      </c>
      <c r="J729" s="4">
        <v>998</v>
      </c>
      <c r="K729" s="5" t="s">
        <v>10</v>
      </c>
    </row>
    <row r="730" spans="5:11" x14ac:dyDescent="0.25">
      <c r="E730" s="1" t="s">
        <v>25</v>
      </c>
      <c r="F730" s="1" t="s">
        <v>46</v>
      </c>
      <c r="G730" s="1" t="s">
        <v>62</v>
      </c>
      <c r="H730" s="2">
        <v>45147</v>
      </c>
      <c r="I730" s="3">
        <v>407501.64</v>
      </c>
      <c r="J730" s="4">
        <v>410</v>
      </c>
      <c r="K730" s="5" t="s">
        <v>28</v>
      </c>
    </row>
    <row r="731" spans="5:11" x14ac:dyDescent="0.25">
      <c r="E731" s="1" t="s">
        <v>13</v>
      </c>
      <c r="F731" s="1" t="s">
        <v>57</v>
      </c>
      <c r="G731" s="1" t="s">
        <v>41</v>
      </c>
      <c r="H731" s="2">
        <v>44929</v>
      </c>
      <c r="I731" s="3">
        <v>672238.42</v>
      </c>
      <c r="J731" s="4">
        <v>297</v>
      </c>
      <c r="K731" s="5" t="s">
        <v>21</v>
      </c>
    </row>
    <row r="732" spans="5:11" x14ac:dyDescent="0.25">
      <c r="E732" s="1" t="s">
        <v>33</v>
      </c>
      <c r="F732" s="1" t="s">
        <v>51</v>
      </c>
      <c r="G732" s="1" t="s">
        <v>55</v>
      </c>
      <c r="H732" s="2">
        <v>45007</v>
      </c>
      <c r="I732" s="3">
        <v>53284</v>
      </c>
      <c r="J732" s="4">
        <v>55</v>
      </c>
      <c r="K732" s="5" t="s">
        <v>10</v>
      </c>
    </row>
    <row r="733" spans="5:11" x14ac:dyDescent="0.25">
      <c r="E733" s="1" t="s">
        <v>15</v>
      </c>
      <c r="F733" s="1" t="s">
        <v>46</v>
      </c>
      <c r="G733" s="1" t="s">
        <v>23</v>
      </c>
      <c r="H733" s="2">
        <v>45014</v>
      </c>
      <c r="I733" s="3">
        <v>552484.80000000005</v>
      </c>
      <c r="J733" s="4">
        <v>473</v>
      </c>
      <c r="K733" s="5" t="s">
        <v>28</v>
      </c>
    </row>
    <row r="734" spans="5:11" x14ac:dyDescent="0.25">
      <c r="E734" s="1" t="s">
        <v>15</v>
      </c>
      <c r="F734" s="1" t="s">
        <v>39</v>
      </c>
      <c r="G734" s="1" t="s">
        <v>44</v>
      </c>
      <c r="H734" s="2">
        <v>45020</v>
      </c>
      <c r="I734" s="3">
        <v>82093.48</v>
      </c>
      <c r="J734" s="4">
        <v>64</v>
      </c>
      <c r="K734" s="5" t="s">
        <v>21</v>
      </c>
    </row>
    <row r="735" spans="5:11" x14ac:dyDescent="0.25">
      <c r="E735" s="1" t="s">
        <v>25</v>
      </c>
      <c r="F735" s="1" t="s">
        <v>53</v>
      </c>
      <c r="G735" s="1" t="s">
        <v>56</v>
      </c>
      <c r="H735" s="2">
        <v>45082</v>
      </c>
      <c r="I735" s="3">
        <v>247920.96</v>
      </c>
      <c r="J735" s="4">
        <v>143</v>
      </c>
      <c r="K735" s="5" t="s">
        <v>10</v>
      </c>
    </row>
    <row r="736" spans="5:11" x14ac:dyDescent="0.25">
      <c r="E736" s="1" t="s">
        <v>7</v>
      </c>
      <c r="F736" s="1" t="s">
        <v>19</v>
      </c>
      <c r="G736" s="1" t="s">
        <v>35</v>
      </c>
      <c r="H736" s="2">
        <v>44981</v>
      </c>
      <c r="I736" s="3">
        <v>501345.6</v>
      </c>
      <c r="J736" s="4">
        <v>381</v>
      </c>
      <c r="K736" s="5" t="s">
        <v>21</v>
      </c>
    </row>
    <row r="737" spans="5:11" x14ac:dyDescent="0.25">
      <c r="E737" s="1" t="s">
        <v>25</v>
      </c>
      <c r="F737" s="1" t="s">
        <v>14</v>
      </c>
      <c r="G737" s="1" t="s">
        <v>62</v>
      </c>
      <c r="H737" s="2">
        <v>44960</v>
      </c>
      <c r="I737" s="3">
        <v>531145.43999999994</v>
      </c>
      <c r="J737" s="4">
        <v>604</v>
      </c>
      <c r="K737" s="5" t="s">
        <v>10</v>
      </c>
    </row>
    <row r="738" spans="5:11" x14ac:dyDescent="0.25">
      <c r="E738" s="1" t="s">
        <v>7</v>
      </c>
      <c r="F738" s="1" t="s">
        <v>45</v>
      </c>
      <c r="G738" s="1" t="s">
        <v>47</v>
      </c>
      <c r="H738" s="2">
        <v>45131</v>
      </c>
      <c r="I738" s="3">
        <v>1050594.93</v>
      </c>
      <c r="J738" s="4">
        <v>611</v>
      </c>
      <c r="K738" s="5" t="s">
        <v>28</v>
      </c>
    </row>
    <row r="739" spans="5:11" x14ac:dyDescent="0.25">
      <c r="E739" s="1" t="s">
        <v>15</v>
      </c>
      <c r="F739" s="1" t="s">
        <v>45</v>
      </c>
      <c r="G739" s="1" t="s">
        <v>54</v>
      </c>
      <c r="H739" s="2">
        <v>45062</v>
      </c>
      <c r="I739" s="3">
        <v>438905.39</v>
      </c>
      <c r="J739" s="4">
        <v>281</v>
      </c>
      <c r="K739" s="5" t="s">
        <v>28</v>
      </c>
    </row>
    <row r="740" spans="5:11" x14ac:dyDescent="0.25">
      <c r="E740" s="1" t="s">
        <v>7</v>
      </c>
      <c r="F740" s="1" t="s">
        <v>46</v>
      </c>
      <c r="G740" s="1" t="s">
        <v>54</v>
      </c>
      <c r="H740" s="2">
        <v>45056</v>
      </c>
      <c r="I740" s="3">
        <v>917973.7</v>
      </c>
      <c r="J740" s="4">
        <v>917</v>
      </c>
      <c r="K740" s="5" t="s">
        <v>28</v>
      </c>
    </row>
    <row r="741" spans="5:11" x14ac:dyDescent="0.25">
      <c r="E741" s="1" t="s">
        <v>7</v>
      </c>
      <c r="F741" s="1" t="s">
        <v>60</v>
      </c>
      <c r="G741" s="1" t="s">
        <v>9</v>
      </c>
      <c r="H741" s="2">
        <v>44998</v>
      </c>
      <c r="I741" s="3">
        <v>1073303.6299999999</v>
      </c>
      <c r="J741" s="4">
        <v>651</v>
      </c>
      <c r="K741" s="5" t="s">
        <v>10</v>
      </c>
    </row>
    <row r="742" spans="5:11" x14ac:dyDescent="0.25">
      <c r="E742" s="1" t="s">
        <v>7</v>
      </c>
      <c r="F742" s="1" t="s">
        <v>58</v>
      </c>
      <c r="G742" s="1" t="s">
        <v>24</v>
      </c>
      <c r="H742" s="2">
        <v>45048</v>
      </c>
      <c r="I742" s="3">
        <v>172495.26</v>
      </c>
      <c r="J742" s="4">
        <v>195</v>
      </c>
      <c r="K742" s="5" t="s">
        <v>21</v>
      </c>
    </row>
    <row r="743" spans="5:11" x14ac:dyDescent="0.25">
      <c r="E743" s="1" t="s">
        <v>15</v>
      </c>
      <c r="F743" s="1" t="s">
        <v>39</v>
      </c>
      <c r="G743" s="1" t="s">
        <v>62</v>
      </c>
      <c r="H743" s="2">
        <v>44936</v>
      </c>
      <c r="I743" s="3">
        <v>2685.55</v>
      </c>
      <c r="J743" s="4">
        <v>2</v>
      </c>
      <c r="K743" s="5" t="s">
        <v>21</v>
      </c>
    </row>
    <row r="744" spans="5:11" x14ac:dyDescent="0.25">
      <c r="E744" s="1" t="s">
        <v>25</v>
      </c>
      <c r="F744" s="1" t="s">
        <v>48</v>
      </c>
      <c r="G744" s="1" t="s">
        <v>52</v>
      </c>
      <c r="H744" s="2">
        <v>45041</v>
      </c>
      <c r="I744" s="3">
        <v>165529.98000000001</v>
      </c>
      <c r="J744" s="4">
        <v>91</v>
      </c>
      <c r="K744" s="5" t="s">
        <v>10</v>
      </c>
    </row>
    <row r="745" spans="5:11" x14ac:dyDescent="0.25">
      <c r="E745" s="1" t="s">
        <v>7</v>
      </c>
      <c r="F745" s="1" t="s">
        <v>11</v>
      </c>
      <c r="G745" s="1" t="s">
        <v>47</v>
      </c>
      <c r="H745" s="2">
        <v>45077</v>
      </c>
      <c r="I745" s="3">
        <v>72022.720000000001</v>
      </c>
      <c r="J745" s="4">
        <v>130</v>
      </c>
      <c r="K745" s="5" t="s">
        <v>10</v>
      </c>
    </row>
    <row r="746" spans="5:11" x14ac:dyDescent="0.25">
      <c r="E746" s="1" t="s">
        <v>25</v>
      </c>
      <c r="F746" s="1" t="s">
        <v>58</v>
      </c>
      <c r="G746" s="1" t="s">
        <v>61</v>
      </c>
      <c r="H746" s="2">
        <v>45127</v>
      </c>
      <c r="I746" s="3">
        <v>429885.12</v>
      </c>
      <c r="J746" s="4">
        <v>663</v>
      </c>
      <c r="K746" s="5" t="s">
        <v>21</v>
      </c>
    </row>
    <row r="747" spans="5:11" x14ac:dyDescent="0.25">
      <c r="E747" s="1" t="s">
        <v>18</v>
      </c>
      <c r="F747" s="1" t="s">
        <v>8</v>
      </c>
      <c r="G747" s="1" t="s">
        <v>55</v>
      </c>
      <c r="H747" s="2">
        <v>45005</v>
      </c>
      <c r="I747" s="3">
        <v>418420.8</v>
      </c>
      <c r="J747" s="4">
        <v>280</v>
      </c>
      <c r="K747" s="5" t="s">
        <v>10</v>
      </c>
    </row>
    <row r="748" spans="5:11" x14ac:dyDescent="0.25">
      <c r="E748" s="1" t="s">
        <v>13</v>
      </c>
      <c r="F748" s="1" t="s">
        <v>39</v>
      </c>
      <c r="G748" s="1" t="s">
        <v>62</v>
      </c>
      <c r="H748" s="2">
        <v>45089</v>
      </c>
      <c r="I748" s="3">
        <v>17613.75</v>
      </c>
      <c r="J748" s="4">
        <v>14</v>
      </c>
      <c r="K748" s="5" t="s">
        <v>21</v>
      </c>
    </row>
    <row r="749" spans="5:11" x14ac:dyDescent="0.25">
      <c r="E749" s="1" t="s">
        <v>33</v>
      </c>
      <c r="F749" s="1" t="s">
        <v>16</v>
      </c>
      <c r="G749" s="1" t="s">
        <v>52</v>
      </c>
      <c r="H749" s="2">
        <v>44984</v>
      </c>
      <c r="I749" s="3">
        <v>568477.91</v>
      </c>
      <c r="J749" s="4">
        <v>677</v>
      </c>
      <c r="K749" s="5" t="s">
        <v>10</v>
      </c>
    </row>
    <row r="750" spans="5:11" x14ac:dyDescent="0.25">
      <c r="E750" s="1" t="s">
        <v>25</v>
      </c>
      <c r="F750" s="1" t="s">
        <v>51</v>
      </c>
      <c r="G750" s="1" t="s">
        <v>59</v>
      </c>
      <c r="H750" s="2">
        <v>44973</v>
      </c>
      <c r="I750" s="3">
        <v>192017.28</v>
      </c>
      <c r="J750" s="4">
        <v>196</v>
      </c>
      <c r="K750" s="5" t="s">
        <v>10</v>
      </c>
    </row>
    <row r="751" spans="5:11" x14ac:dyDescent="0.25">
      <c r="E751" s="1" t="s">
        <v>18</v>
      </c>
      <c r="F751" s="1" t="s">
        <v>36</v>
      </c>
      <c r="G751" s="1" t="s">
        <v>24</v>
      </c>
      <c r="H751" s="2">
        <v>44946</v>
      </c>
      <c r="I751" s="3">
        <v>261757.58</v>
      </c>
      <c r="J751" s="4">
        <v>140</v>
      </c>
      <c r="K751" s="5" t="s">
        <v>21</v>
      </c>
    </row>
    <row r="752" spans="5:11" x14ac:dyDescent="0.25">
      <c r="E752" s="1" t="s">
        <v>7</v>
      </c>
      <c r="F752" s="1" t="s">
        <v>60</v>
      </c>
      <c r="G752" s="1" t="s">
        <v>23</v>
      </c>
      <c r="H752" s="2">
        <v>45001</v>
      </c>
      <c r="I752" s="3">
        <v>94104.639999999999</v>
      </c>
      <c r="J752" s="4">
        <v>61</v>
      </c>
      <c r="K752" s="5" t="s">
        <v>10</v>
      </c>
    </row>
    <row r="753" spans="5:11" x14ac:dyDescent="0.25">
      <c r="E753" s="1" t="s">
        <v>7</v>
      </c>
      <c r="F753" s="1" t="s">
        <v>60</v>
      </c>
      <c r="G753" s="1" t="s">
        <v>35</v>
      </c>
      <c r="H753" s="2">
        <v>45089</v>
      </c>
      <c r="I753" s="3">
        <v>237557.88</v>
      </c>
      <c r="J753" s="4">
        <v>173</v>
      </c>
      <c r="K753" s="5" t="s">
        <v>10</v>
      </c>
    </row>
    <row r="754" spans="5:11" x14ac:dyDescent="0.25">
      <c r="E754" s="1" t="s">
        <v>25</v>
      </c>
      <c r="F754" s="1" t="s">
        <v>16</v>
      </c>
      <c r="G754" s="1" t="s">
        <v>12</v>
      </c>
      <c r="H754" s="2">
        <v>44984</v>
      </c>
      <c r="I754" s="3">
        <v>589440.6</v>
      </c>
      <c r="J754" s="4">
        <v>574</v>
      </c>
      <c r="K754" s="5" t="s">
        <v>10</v>
      </c>
    </row>
    <row r="755" spans="5:11" x14ac:dyDescent="0.25">
      <c r="E755" s="1" t="s">
        <v>25</v>
      </c>
      <c r="F755" s="1" t="s">
        <v>48</v>
      </c>
      <c r="G755" s="1" t="s">
        <v>37</v>
      </c>
      <c r="H755" s="2">
        <v>44959</v>
      </c>
      <c r="I755" s="3">
        <v>63216.65</v>
      </c>
      <c r="J755" s="4">
        <v>31</v>
      </c>
      <c r="K755" s="5" t="s">
        <v>10</v>
      </c>
    </row>
    <row r="756" spans="5:11" x14ac:dyDescent="0.25">
      <c r="E756" s="1" t="s">
        <v>15</v>
      </c>
      <c r="F756" s="1" t="s">
        <v>42</v>
      </c>
      <c r="G756" s="1" t="s">
        <v>12</v>
      </c>
      <c r="H756" s="2">
        <v>45006</v>
      </c>
      <c r="I756" s="3">
        <v>625020.48</v>
      </c>
      <c r="J756" s="4">
        <v>787</v>
      </c>
      <c r="K756" s="5" t="s">
        <v>28</v>
      </c>
    </row>
    <row r="757" spans="5:11" x14ac:dyDescent="0.25">
      <c r="E757" s="1" t="s">
        <v>7</v>
      </c>
      <c r="F757" s="1" t="s">
        <v>32</v>
      </c>
      <c r="G757" s="1" t="s">
        <v>56</v>
      </c>
      <c r="H757" s="2">
        <v>44944</v>
      </c>
      <c r="I757" s="3">
        <v>330751.96000000002</v>
      </c>
      <c r="J757" s="4">
        <v>406</v>
      </c>
      <c r="K757" s="5" t="s">
        <v>21</v>
      </c>
    </row>
    <row r="758" spans="5:11" x14ac:dyDescent="0.25">
      <c r="E758" s="1" t="s">
        <v>18</v>
      </c>
      <c r="F758" s="1" t="s">
        <v>39</v>
      </c>
      <c r="G758" s="1" t="s">
        <v>31</v>
      </c>
      <c r="H758" s="2">
        <v>45078</v>
      </c>
      <c r="I758" s="3">
        <v>188111.7</v>
      </c>
      <c r="J758" s="4">
        <v>162</v>
      </c>
      <c r="K758" s="5" t="s">
        <v>21</v>
      </c>
    </row>
    <row r="759" spans="5:11" x14ac:dyDescent="0.25">
      <c r="E759" s="1" t="s">
        <v>33</v>
      </c>
      <c r="F759" s="1" t="s">
        <v>22</v>
      </c>
      <c r="G759" s="1" t="s">
        <v>52</v>
      </c>
      <c r="H759" s="2">
        <v>44953</v>
      </c>
      <c r="I759" s="3">
        <v>358784.3</v>
      </c>
      <c r="J759" s="4">
        <v>311</v>
      </c>
      <c r="K759" s="5" t="s">
        <v>10</v>
      </c>
    </row>
    <row r="760" spans="5:11" x14ac:dyDescent="0.25">
      <c r="E760" s="1" t="s">
        <v>15</v>
      </c>
      <c r="F760" s="1" t="s">
        <v>46</v>
      </c>
      <c r="G760" s="1" t="s">
        <v>30</v>
      </c>
      <c r="H760" s="2">
        <v>45077</v>
      </c>
      <c r="I760" s="3">
        <v>786354.66</v>
      </c>
      <c r="J760" s="4">
        <v>694</v>
      </c>
      <c r="K760" s="5" t="s">
        <v>28</v>
      </c>
    </row>
    <row r="761" spans="5:11" x14ac:dyDescent="0.25">
      <c r="E761" s="1" t="s">
        <v>15</v>
      </c>
      <c r="F761" s="1" t="s">
        <v>11</v>
      </c>
      <c r="G761" s="1" t="s">
        <v>55</v>
      </c>
      <c r="H761" s="2">
        <v>45019</v>
      </c>
      <c r="I761" s="3">
        <v>69915.02</v>
      </c>
      <c r="J761" s="4">
        <v>114</v>
      </c>
      <c r="K761" s="5" t="s">
        <v>10</v>
      </c>
    </row>
    <row r="762" spans="5:11" x14ac:dyDescent="0.25">
      <c r="E762" s="1" t="s">
        <v>13</v>
      </c>
      <c r="F762" s="1" t="s">
        <v>16</v>
      </c>
      <c r="G762" s="1" t="s">
        <v>23</v>
      </c>
      <c r="H762" s="2">
        <v>45023</v>
      </c>
      <c r="I762" s="3">
        <v>9074.94</v>
      </c>
      <c r="J762" s="4">
        <v>10</v>
      </c>
      <c r="K762" s="5" t="s">
        <v>10</v>
      </c>
    </row>
    <row r="763" spans="5:11" x14ac:dyDescent="0.25">
      <c r="E763" s="1" t="s">
        <v>25</v>
      </c>
      <c r="F763" s="1" t="s">
        <v>29</v>
      </c>
      <c r="G763" s="1" t="s">
        <v>47</v>
      </c>
      <c r="H763" s="2">
        <v>45076</v>
      </c>
      <c r="I763" s="3">
        <v>54820.78</v>
      </c>
      <c r="J763" s="4">
        <v>55</v>
      </c>
      <c r="K763" s="5" t="s">
        <v>10</v>
      </c>
    </row>
    <row r="764" spans="5:11" x14ac:dyDescent="0.25">
      <c r="E764" s="1" t="s">
        <v>33</v>
      </c>
      <c r="F764" s="1" t="s">
        <v>57</v>
      </c>
      <c r="G764" s="1" t="s">
        <v>12</v>
      </c>
      <c r="H764" s="2">
        <v>45139</v>
      </c>
      <c r="I764" s="3">
        <v>382656.68</v>
      </c>
      <c r="J764" s="4">
        <v>191</v>
      </c>
      <c r="K764" s="5" t="s">
        <v>21</v>
      </c>
    </row>
    <row r="765" spans="5:11" x14ac:dyDescent="0.25">
      <c r="E765" s="1" t="s">
        <v>13</v>
      </c>
      <c r="F765" s="1" t="s">
        <v>34</v>
      </c>
      <c r="G765" s="1" t="s">
        <v>40</v>
      </c>
      <c r="H765" s="2">
        <v>45012</v>
      </c>
      <c r="I765" s="3">
        <v>422226.28</v>
      </c>
      <c r="J765" s="4">
        <v>484</v>
      </c>
      <c r="K765" s="5" t="s">
        <v>21</v>
      </c>
    </row>
    <row r="766" spans="5:11" x14ac:dyDescent="0.25">
      <c r="E766" s="1" t="s">
        <v>15</v>
      </c>
      <c r="F766" s="1" t="s">
        <v>14</v>
      </c>
      <c r="G766" s="1" t="s">
        <v>12</v>
      </c>
      <c r="H766" s="2">
        <v>45076</v>
      </c>
      <c r="I766" s="3">
        <v>708890.77</v>
      </c>
      <c r="J766" s="4">
        <v>717</v>
      </c>
      <c r="K766" s="5" t="s">
        <v>10</v>
      </c>
    </row>
    <row r="767" spans="5:11" x14ac:dyDescent="0.25">
      <c r="E767" s="1" t="s">
        <v>18</v>
      </c>
      <c r="F767" s="1" t="s">
        <v>11</v>
      </c>
      <c r="G767" s="1" t="s">
        <v>30</v>
      </c>
      <c r="H767" s="2">
        <v>45014</v>
      </c>
      <c r="I767" s="3">
        <v>357955.85</v>
      </c>
      <c r="J767" s="4">
        <v>635</v>
      </c>
      <c r="K767" s="5" t="s">
        <v>10</v>
      </c>
    </row>
    <row r="768" spans="5:11" x14ac:dyDescent="0.25">
      <c r="E768" s="1" t="s">
        <v>25</v>
      </c>
      <c r="F768" s="1" t="s">
        <v>57</v>
      </c>
      <c r="G768" s="1" t="s">
        <v>38</v>
      </c>
      <c r="H768" s="2">
        <v>45141</v>
      </c>
      <c r="I768" s="3">
        <v>122165.82</v>
      </c>
      <c r="J768" s="4">
        <v>63</v>
      </c>
      <c r="K768" s="5" t="s">
        <v>21</v>
      </c>
    </row>
    <row r="769" spans="5:11" x14ac:dyDescent="0.25">
      <c r="E769" s="1" t="s">
        <v>18</v>
      </c>
      <c r="F769" s="1" t="s">
        <v>32</v>
      </c>
      <c r="G769" s="1" t="s">
        <v>62</v>
      </c>
      <c r="H769" s="2">
        <v>44994</v>
      </c>
      <c r="I769" s="3">
        <v>763159.32</v>
      </c>
      <c r="J769" s="4">
        <v>931</v>
      </c>
      <c r="K769" s="5" t="s">
        <v>21</v>
      </c>
    </row>
    <row r="770" spans="5:11" x14ac:dyDescent="0.25">
      <c r="E770" s="1" t="s">
        <v>7</v>
      </c>
      <c r="F770" s="1" t="s">
        <v>58</v>
      </c>
      <c r="G770" s="1" t="s">
        <v>17</v>
      </c>
      <c r="H770" s="2">
        <v>44929</v>
      </c>
      <c r="I770" s="3">
        <v>1249867.5</v>
      </c>
      <c r="J770" s="4">
        <v>1671</v>
      </c>
      <c r="K770" s="5" t="s">
        <v>21</v>
      </c>
    </row>
    <row r="771" spans="5:11" x14ac:dyDescent="0.25">
      <c r="E771" s="1" t="s">
        <v>33</v>
      </c>
      <c r="F771" s="1" t="s">
        <v>57</v>
      </c>
      <c r="G771" s="1" t="s">
        <v>37</v>
      </c>
      <c r="H771" s="2">
        <v>45126</v>
      </c>
      <c r="I771" s="3">
        <v>543407.41</v>
      </c>
      <c r="J771" s="4">
        <v>244</v>
      </c>
      <c r="K771" s="5" t="s">
        <v>21</v>
      </c>
    </row>
    <row r="772" spans="5:11" x14ac:dyDescent="0.25">
      <c r="E772" s="1" t="s">
        <v>13</v>
      </c>
      <c r="F772" s="1" t="s">
        <v>34</v>
      </c>
      <c r="G772" s="1" t="s">
        <v>61</v>
      </c>
      <c r="H772" s="2">
        <v>45027</v>
      </c>
      <c r="I772" s="3">
        <v>693051.73</v>
      </c>
      <c r="J772" s="4">
        <v>995</v>
      </c>
      <c r="K772" s="5" t="s">
        <v>21</v>
      </c>
    </row>
    <row r="773" spans="5:11" x14ac:dyDescent="0.25">
      <c r="E773" s="1" t="s">
        <v>18</v>
      </c>
      <c r="F773" s="1" t="s">
        <v>19</v>
      </c>
      <c r="G773" s="1" t="s">
        <v>37</v>
      </c>
      <c r="H773" s="2">
        <v>45149</v>
      </c>
      <c r="I773" s="3">
        <v>510.09</v>
      </c>
      <c r="J773" s="4">
        <v>1</v>
      </c>
      <c r="K773" s="5" t="s">
        <v>21</v>
      </c>
    </row>
    <row r="774" spans="5:11" x14ac:dyDescent="0.25">
      <c r="E774" s="1" t="s">
        <v>33</v>
      </c>
      <c r="F774" s="1" t="s">
        <v>22</v>
      </c>
      <c r="G774" s="1" t="s">
        <v>50</v>
      </c>
      <c r="H774" s="2">
        <v>44972</v>
      </c>
      <c r="I774" s="3">
        <v>992862.78</v>
      </c>
      <c r="J774" s="4">
        <v>1206</v>
      </c>
      <c r="K774" s="5" t="s">
        <v>10</v>
      </c>
    </row>
    <row r="775" spans="5:11" x14ac:dyDescent="0.25">
      <c r="E775" s="1" t="s">
        <v>33</v>
      </c>
      <c r="F775" s="1" t="s">
        <v>58</v>
      </c>
      <c r="G775" s="1" t="s">
        <v>35</v>
      </c>
      <c r="H775" s="2">
        <v>45125</v>
      </c>
      <c r="I775" s="3">
        <v>542313.44999999995</v>
      </c>
      <c r="J775" s="4">
        <v>843</v>
      </c>
      <c r="K775" s="5" t="s">
        <v>21</v>
      </c>
    </row>
    <row r="776" spans="5:11" x14ac:dyDescent="0.25">
      <c r="E776" s="1" t="s">
        <v>15</v>
      </c>
      <c r="F776" s="1" t="s">
        <v>11</v>
      </c>
      <c r="G776" s="1" t="s">
        <v>47</v>
      </c>
      <c r="H776" s="2">
        <v>45126</v>
      </c>
      <c r="I776" s="3">
        <v>490496.58</v>
      </c>
      <c r="J776" s="4">
        <v>1071</v>
      </c>
      <c r="K776" s="5" t="s">
        <v>10</v>
      </c>
    </row>
    <row r="777" spans="5:11" x14ac:dyDescent="0.25">
      <c r="E777" s="1" t="s">
        <v>13</v>
      </c>
      <c r="F777" s="1" t="s">
        <v>57</v>
      </c>
      <c r="G777" s="1" t="s">
        <v>44</v>
      </c>
      <c r="H777" s="2">
        <v>44970</v>
      </c>
      <c r="I777" s="3">
        <v>344868.16</v>
      </c>
      <c r="J777" s="4">
        <v>169</v>
      </c>
      <c r="K777" s="5" t="s">
        <v>21</v>
      </c>
    </row>
    <row r="778" spans="5:11" x14ac:dyDescent="0.25">
      <c r="E778" s="1" t="s">
        <v>25</v>
      </c>
      <c r="F778" s="1" t="s">
        <v>48</v>
      </c>
      <c r="G778" s="1" t="s">
        <v>41</v>
      </c>
      <c r="H778" s="2">
        <v>45155</v>
      </c>
      <c r="I778" s="3">
        <v>135159.78</v>
      </c>
      <c r="J778" s="4">
        <v>86</v>
      </c>
      <c r="K778" s="5" t="s">
        <v>10</v>
      </c>
    </row>
    <row r="779" spans="5:11" x14ac:dyDescent="0.25">
      <c r="E779" s="1" t="s">
        <v>18</v>
      </c>
      <c r="F779" s="1" t="s">
        <v>43</v>
      </c>
      <c r="G779" s="1" t="s">
        <v>17</v>
      </c>
      <c r="H779" s="2">
        <v>44944</v>
      </c>
      <c r="I779" s="3">
        <v>686267.82</v>
      </c>
      <c r="J779" s="4">
        <v>501</v>
      </c>
      <c r="K779" s="5" t="s">
        <v>10</v>
      </c>
    </row>
    <row r="780" spans="5:11" x14ac:dyDescent="0.25">
      <c r="E780" s="1" t="s">
        <v>18</v>
      </c>
      <c r="F780" s="1" t="s">
        <v>22</v>
      </c>
      <c r="G780" s="1" t="s">
        <v>54</v>
      </c>
      <c r="H780" s="2">
        <v>45114</v>
      </c>
      <c r="I780" s="3">
        <v>497253.68</v>
      </c>
      <c r="J780" s="4">
        <v>397</v>
      </c>
      <c r="K780" s="5" t="s">
        <v>10</v>
      </c>
    </row>
    <row r="781" spans="5:11" x14ac:dyDescent="0.25">
      <c r="E781" s="1" t="s">
        <v>7</v>
      </c>
      <c r="F781" s="1" t="s">
        <v>39</v>
      </c>
      <c r="G781" s="1" t="s">
        <v>41</v>
      </c>
      <c r="H781" s="2">
        <v>45070</v>
      </c>
      <c r="I781" s="3">
        <v>1223439</v>
      </c>
      <c r="J781" s="4">
        <v>887</v>
      </c>
      <c r="K781" s="5" t="s">
        <v>21</v>
      </c>
    </row>
    <row r="782" spans="5:11" x14ac:dyDescent="0.25">
      <c r="E782" s="1" t="s">
        <v>7</v>
      </c>
      <c r="F782" s="1" t="s">
        <v>26</v>
      </c>
      <c r="G782" s="1" t="s">
        <v>55</v>
      </c>
      <c r="H782" s="2">
        <v>45110</v>
      </c>
      <c r="I782" s="3">
        <v>939073.24</v>
      </c>
      <c r="J782" s="4">
        <v>539</v>
      </c>
      <c r="K782" s="5" t="s">
        <v>28</v>
      </c>
    </row>
    <row r="783" spans="5:11" x14ac:dyDescent="0.25">
      <c r="E783" s="1" t="s">
        <v>18</v>
      </c>
      <c r="F783" s="1" t="s">
        <v>45</v>
      </c>
      <c r="G783" s="1" t="s">
        <v>35</v>
      </c>
      <c r="H783" s="2">
        <v>45048</v>
      </c>
      <c r="I783" s="3">
        <v>334052.03999999998</v>
      </c>
      <c r="J783" s="4">
        <v>245</v>
      </c>
      <c r="K783" s="5" t="s">
        <v>28</v>
      </c>
    </row>
    <row r="784" spans="5:11" x14ac:dyDescent="0.25">
      <c r="E784" s="1" t="s">
        <v>15</v>
      </c>
      <c r="F784" s="1" t="s">
        <v>32</v>
      </c>
      <c r="G784" s="1" t="s">
        <v>55</v>
      </c>
      <c r="H784" s="2">
        <v>44965</v>
      </c>
      <c r="I784" s="3">
        <v>307901.51</v>
      </c>
      <c r="J784" s="4">
        <v>288</v>
      </c>
      <c r="K784" s="5" t="s">
        <v>21</v>
      </c>
    </row>
    <row r="785" spans="5:11" x14ac:dyDescent="0.25">
      <c r="E785" s="1" t="s">
        <v>25</v>
      </c>
      <c r="F785" s="1" t="s">
        <v>58</v>
      </c>
      <c r="G785" s="1" t="s">
        <v>12</v>
      </c>
      <c r="H785" s="2">
        <v>45149</v>
      </c>
      <c r="I785" s="3">
        <v>143245.13</v>
      </c>
      <c r="J785" s="4">
        <v>259</v>
      </c>
      <c r="K785" s="5" t="s">
        <v>21</v>
      </c>
    </row>
    <row r="786" spans="5:11" x14ac:dyDescent="0.25">
      <c r="E786" s="1" t="s">
        <v>13</v>
      </c>
      <c r="F786" s="1" t="s">
        <v>60</v>
      </c>
      <c r="G786" s="1" t="s">
        <v>37</v>
      </c>
      <c r="H786" s="2">
        <v>45069</v>
      </c>
      <c r="I786" s="3">
        <v>827479.8</v>
      </c>
      <c r="J786" s="4">
        <v>567</v>
      </c>
      <c r="K786" s="5" t="s">
        <v>10</v>
      </c>
    </row>
    <row r="787" spans="5:11" x14ac:dyDescent="0.25">
      <c r="E787" s="1" t="s">
        <v>15</v>
      </c>
      <c r="F787" s="1" t="s">
        <v>11</v>
      </c>
      <c r="G787" s="1" t="s">
        <v>35</v>
      </c>
      <c r="H787" s="2">
        <v>44974</v>
      </c>
      <c r="I787" s="3">
        <v>66388.56</v>
      </c>
      <c r="J787" s="4">
        <v>151</v>
      </c>
      <c r="K787" s="5" t="s">
        <v>10</v>
      </c>
    </row>
    <row r="788" spans="5:11" x14ac:dyDescent="0.25">
      <c r="E788" s="1" t="s">
        <v>7</v>
      </c>
      <c r="F788" s="1" t="s">
        <v>42</v>
      </c>
      <c r="G788" s="1" t="s">
        <v>59</v>
      </c>
      <c r="H788" s="2">
        <v>45071</v>
      </c>
      <c r="I788" s="3">
        <v>548997.18999999994</v>
      </c>
      <c r="J788" s="4">
        <v>516</v>
      </c>
      <c r="K788" s="5" t="s">
        <v>28</v>
      </c>
    </row>
    <row r="789" spans="5:11" x14ac:dyDescent="0.25">
      <c r="E789" s="1" t="s">
        <v>7</v>
      </c>
      <c r="F789" s="1" t="s">
        <v>45</v>
      </c>
      <c r="G789" s="1" t="s">
        <v>35</v>
      </c>
      <c r="H789" s="2">
        <v>45041</v>
      </c>
      <c r="I789" s="3">
        <v>769774.25</v>
      </c>
      <c r="J789" s="4">
        <v>509</v>
      </c>
      <c r="K789" s="5" t="s">
        <v>28</v>
      </c>
    </row>
    <row r="790" spans="5:11" x14ac:dyDescent="0.25">
      <c r="E790" s="1" t="s">
        <v>15</v>
      </c>
      <c r="F790" s="1" t="s">
        <v>43</v>
      </c>
      <c r="G790" s="1" t="s">
        <v>35</v>
      </c>
      <c r="H790" s="2">
        <v>44980</v>
      </c>
      <c r="I790" s="3">
        <v>140353.85</v>
      </c>
      <c r="J790" s="4">
        <v>124</v>
      </c>
      <c r="K790" s="5" t="s">
        <v>10</v>
      </c>
    </row>
    <row r="791" spans="5:11" x14ac:dyDescent="0.25">
      <c r="E791" s="1" t="s">
        <v>7</v>
      </c>
      <c r="F791" s="1" t="s">
        <v>14</v>
      </c>
      <c r="G791" s="1" t="s">
        <v>52</v>
      </c>
      <c r="H791" s="2">
        <v>44987</v>
      </c>
      <c r="I791" s="3">
        <v>83230.350000000006</v>
      </c>
      <c r="J791" s="4">
        <v>109</v>
      </c>
      <c r="K791" s="5" t="s">
        <v>10</v>
      </c>
    </row>
    <row r="792" spans="5:11" x14ac:dyDescent="0.25">
      <c r="E792" s="1" t="s">
        <v>33</v>
      </c>
      <c r="F792" s="1" t="s">
        <v>36</v>
      </c>
      <c r="G792" s="1" t="s">
        <v>50</v>
      </c>
      <c r="H792" s="2">
        <v>45043</v>
      </c>
      <c r="I792" s="3">
        <v>447447</v>
      </c>
      <c r="J792" s="4">
        <v>261</v>
      </c>
      <c r="K792" s="5" t="s">
        <v>21</v>
      </c>
    </row>
    <row r="793" spans="5:11" x14ac:dyDescent="0.25">
      <c r="E793" s="1" t="s">
        <v>25</v>
      </c>
      <c r="F793" s="1" t="s">
        <v>43</v>
      </c>
      <c r="G793" s="1" t="s">
        <v>56</v>
      </c>
      <c r="H793" s="2">
        <v>45146</v>
      </c>
      <c r="I793" s="3">
        <v>632891.84</v>
      </c>
      <c r="J793" s="4">
        <v>522</v>
      </c>
      <c r="K793" s="5" t="s">
        <v>10</v>
      </c>
    </row>
    <row r="794" spans="5:11" x14ac:dyDescent="0.25">
      <c r="E794" s="1" t="s">
        <v>25</v>
      </c>
      <c r="F794" s="1" t="s">
        <v>60</v>
      </c>
      <c r="G794" s="1" t="s">
        <v>62</v>
      </c>
      <c r="H794" s="2">
        <v>45013</v>
      </c>
      <c r="I794" s="3">
        <v>306929.98</v>
      </c>
      <c r="J794" s="4">
        <v>210</v>
      </c>
      <c r="K794" s="5" t="s">
        <v>10</v>
      </c>
    </row>
    <row r="795" spans="5:11" x14ac:dyDescent="0.25">
      <c r="E795" s="1" t="s">
        <v>13</v>
      </c>
      <c r="F795" s="1" t="s">
        <v>36</v>
      </c>
      <c r="G795" s="1" t="s">
        <v>61</v>
      </c>
      <c r="H795" s="2">
        <v>45020</v>
      </c>
      <c r="I795" s="3">
        <v>906315.9</v>
      </c>
      <c r="J795" s="4">
        <v>601</v>
      </c>
      <c r="K795" s="5" t="s">
        <v>21</v>
      </c>
    </row>
    <row r="796" spans="5:11" x14ac:dyDescent="0.25">
      <c r="E796" s="1" t="s">
        <v>18</v>
      </c>
      <c r="F796" s="1" t="s">
        <v>45</v>
      </c>
      <c r="G796" s="1" t="s">
        <v>41</v>
      </c>
      <c r="H796" s="2">
        <v>45021</v>
      </c>
      <c r="I796" s="3">
        <v>1257717.3</v>
      </c>
      <c r="J796" s="4">
        <v>864</v>
      </c>
      <c r="K796" s="5" t="s">
        <v>28</v>
      </c>
    </row>
    <row r="797" spans="5:11" x14ac:dyDescent="0.25">
      <c r="E797" s="1" t="s">
        <v>33</v>
      </c>
      <c r="F797" s="1" t="s">
        <v>22</v>
      </c>
      <c r="G797" s="1" t="s">
        <v>30</v>
      </c>
      <c r="H797" s="2">
        <v>45103</v>
      </c>
      <c r="I797" s="3">
        <v>28733.95</v>
      </c>
      <c r="J797" s="4">
        <v>27</v>
      </c>
      <c r="K797" s="5" t="s">
        <v>10</v>
      </c>
    </row>
    <row r="798" spans="5:11" x14ac:dyDescent="0.25">
      <c r="E798" s="1" t="s">
        <v>25</v>
      </c>
      <c r="F798" s="1" t="s">
        <v>57</v>
      </c>
      <c r="G798" s="1" t="s">
        <v>56</v>
      </c>
      <c r="H798" s="2">
        <v>45097</v>
      </c>
      <c r="I798" s="3">
        <v>11753.28</v>
      </c>
      <c r="J798" s="4">
        <v>6</v>
      </c>
      <c r="K798" s="5" t="s">
        <v>21</v>
      </c>
    </row>
    <row r="799" spans="5:11" x14ac:dyDescent="0.25">
      <c r="E799" s="1" t="s">
        <v>33</v>
      </c>
      <c r="F799" s="1" t="s">
        <v>48</v>
      </c>
      <c r="G799" s="1" t="s">
        <v>40</v>
      </c>
      <c r="H799" s="2">
        <v>45035</v>
      </c>
      <c r="I799" s="3">
        <v>832756.33</v>
      </c>
      <c r="J799" s="4">
        <v>516</v>
      </c>
      <c r="K799" s="5" t="s">
        <v>10</v>
      </c>
    </row>
    <row r="800" spans="5:11" x14ac:dyDescent="0.25">
      <c r="E800" s="1" t="s">
        <v>25</v>
      </c>
      <c r="F800" s="1" t="s">
        <v>48</v>
      </c>
      <c r="G800" s="1" t="s">
        <v>44</v>
      </c>
      <c r="H800" s="2">
        <v>45026</v>
      </c>
      <c r="I800" s="3">
        <v>193095.63</v>
      </c>
      <c r="J800" s="4">
        <v>107</v>
      </c>
      <c r="K800" s="5" t="s">
        <v>10</v>
      </c>
    </row>
    <row r="801" spans="5:11" x14ac:dyDescent="0.25">
      <c r="E801" s="1" t="s">
        <v>33</v>
      </c>
      <c r="F801" s="1" t="s">
        <v>58</v>
      </c>
      <c r="G801" s="1" t="s">
        <v>12</v>
      </c>
      <c r="H801" s="2">
        <v>45131</v>
      </c>
      <c r="I801" s="3">
        <v>23661.61</v>
      </c>
      <c r="J801" s="4">
        <v>43</v>
      </c>
      <c r="K801" s="5" t="s">
        <v>21</v>
      </c>
    </row>
    <row r="802" spans="5:11" x14ac:dyDescent="0.25">
      <c r="E802" s="1" t="s">
        <v>25</v>
      </c>
      <c r="F802" s="1" t="s">
        <v>42</v>
      </c>
      <c r="G802" s="1" t="s">
        <v>59</v>
      </c>
      <c r="H802" s="2">
        <v>45013</v>
      </c>
      <c r="I802" s="3">
        <v>459964.12</v>
      </c>
      <c r="J802" s="4">
        <v>510</v>
      </c>
      <c r="K802" s="5" t="s">
        <v>28</v>
      </c>
    </row>
    <row r="803" spans="5:11" x14ac:dyDescent="0.25">
      <c r="E803" s="1" t="s">
        <v>33</v>
      </c>
      <c r="F803" s="1" t="s">
        <v>60</v>
      </c>
      <c r="G803" s="1" t="s">
        <v>52</v>
      </c>
      <c r="H803" s="2">
        <v>45021</v>
      </c>
      <c r="I803" s="3">
        <v>91750.05</v>
      </c>
      <c r="J803" s="4">
        <v>63</v>
      </c>
      <c r="K803" s="5" t="s">
        <v>10</v>
      </c>
    </row>
    <row r="804" spans="5:11" x14ac:dyDescent="0.25">
      <c r="E804" s="1" t="s">
        <v>18</v>
      </c>
      <c r="F804" s="1" t="s">
        <v>8</v>
      </c>
      <c r="G804" s="1" t="s">
        <v>52</v>
      </c>
      <c r="H804" s="2">
        <v>45145</v>
      </c>
      <c r="I804" s="3">
        <v>43828.4</v>
      </c>
      <c r="J804" s="4">
        <v>26</v>
      </c>
      <c r="K804" s="5" t="s">
        <v>10</v>
      </c>
    </row>
    <row r="805" spans="5:11" x14ac:dyDescent="0.25">
      <c r="E805" s="1" t="s">
        <v>25</v>
      </c>
      <c r="F805" s="1" t="s">
        <v>14</v>
      </c>
      <c r="G805" s="1" t="s">
        <v>31</v>
      </c>
      <c r="H805" s="2">
        <v>44971</v>
      </c>
      <c r="I805" s="3">
        <v>410847.85</v>
      </c>
      <c r="J805" s="4">
        <v>470</v>
      </c>
      <c r="K805" s="5" t="s">
        <v>10</v>
      </c>
    </row>
    <row r="806" spans="5:11" x14ac:dyDescent="0.25">
      <c r="E806" s="1" t="s">
        <v>13</v>
      </c>
      <c r="F806" s="1" t="s">
        <v>11</v>
      </c>
      <c r="G806" s="1" t="s">
        <v>44</v>
      </c>
      <c r="H806" s="2">
        <v>45106</v>
      </c>
      <c r="I806" s="3">
        <v>117862.29</v>
      </c>
      <c r="J806" s="4">
        <v>213</v>
      </c>
      <c r="K806" s="5" t="s">
        <v>10</v>
      </c>
    </row>
    <row r="807" spans="5:11" x14ac:dyDescent="0.25">
      <c r="E807" s="1" t="s">
        <v>18</v>
      </c>
      <c r="F807" s="1" t="s">
        <v>43</v>
      </c>
      <c r="G807" s="1" t="s">
        <v>30</v>
      </c>
      <c r="H807" s="2">
        <v>45085</v>
      </c>
      <c r="I807" s="3">
        <v>660530.85</v>
      </c>
      <c r="J807" s="4">
        <v>553</v>
      </c>
      <c r="K807" s="5" t="s">
        <v>10</v>
      </c>
    </row>
    <row r="808" spans="5:11" x14ac:dyDescent="0.25">
      <c r="E808" s="1" t="s">
        <v>7</v>
      </c>
      <c r="F808" s="1" t="s">
        <v>26</v>
      </c>
      <c r="G808" s="1" t="s">
        <v>24</v>
      </c>
      <c r="H808" s="2">
        <v>45140</v>
      </c>
      <c r="I808" s="3">
        <v>81883.41</v>
      </c>
      <c r="J808" s="4">
        <v>47</v>
      </c>
      <c r="K808" s="5" t="s">
        <v>28</v>
      </c>
    </row>
    <row r="809" spans="5:11" x14ac:dyDescent="0.25">
      <c r="E809" s="1" t="s">
        <v>15</v>
      </c>
      <c r="F809" s="1" t="s">
        <v>46</v>
      </c>
      <c r="G809" s="1" t="s">
        <v>59</v>
      </c>
      <c r="H809" s="2">
        <v>44994</v>
      </c>
      <c r="I809" s="3">
        <v>1193702.79</v>
      </c>
      <c r="J809" s="4">
        <v>1311</v>
      </c>
      <c r="K809" s="5" t="s">
        <v>28</v>
      </c>
    </row>
    <row r="810" spans="5:11" x14ac:dyDescent="0.25">
      <c r="E810" s="1" t="s">
        <v>25</v>
      </c>
      <c r="F810" s="1" t="s">
        <v>8</v>
      </c>
      <c r="G810" s="1" t="s">
        <v>44</v>
      </c>
      <c r="H810" s="2">
        <v>44951</v>
      </c>
      <c r="I810" s="3">
        <v>395962.84</v>
      </c>
      <c r="J810" s="4">
        <v>221</v>
      </c>
      <c r="K810" s="5" t="s">
        <v>10</v>
      </c>
    </row>
    <row r="811" spans="5:11" x14ac:dyDescent="0.25">
      <c r="E811" s="1" t="s">
        <v>13</v>
      </c>
      <c r="F811" s="1" t="s">
        <v>46</v>
      </c>
      <c r="G811" s="1" t="s">
        <v>30</v>
      </c>
      <c r="H811" s="2">
        <v>44991</v>
      </c>
      <c r="I811" s="3">
        <v>24860.5</v>
      </c>
      <c r="J811" s="4">
        <v>25</v>
      </c>
      <c r="K811" s="5" t="s">
        <v>28</v>
      </c>
    </row>
    <row r="812" spans="5:11" x14ac:dyDescent="0.25">
      <c r="E812" s="1" t="s">
        <v>18</v>
      </c>
      <c r="F812" s="1" t="s">
        <v>34</v>
      </c>
      <c r="G812" s="1" t="s">
        <v>38</v>
      </c>
      <c r="H812" s="2">
        <v>45132</v>
      </c>
      <c r="I812" s="3">
        <v>551118.26</v>
      </c>
      <c r="J812" s="4">
        <v>686</v>
      </c>
      <c r="K812" s="5" t="s">
        <v>21</v>
      </c>
    </row>
    <row r="813" spans="5:11" x14ac:dyDescent="0.25">
      <c r="E813" s="1" t="s">
        <v>13</v>
      </c>
      <c r="F813" s="1" t="s">
        <v>42</v>
      </c>
      <c r="G813" s="1" t="s">
        <v>55</v>
      </c>
      <c r="H813" s="2">
        <v>45099</v>
      </c>
      <c r="I813" s="3">
        <v>384394.08</v>
      </c>
      <c r="J813" s="4">
        <v>408</v>
      </c>
      <c r="K813" s="5" t="s">
        <v>28</v>
      </c>
    </row>
    <row r="814" spans="5:11" x14ac:dyDescent="0.25">
      <c r="E814" s="1" t="s">
        <v>7</v>
      </c>
      <c r="F814" s="1" t="s">
        <v>29</v>
      </c>
      <c r="G814" s="1" t="s">
        <v>24</v>
      </c>
      <c r="H814" s="2">
        <v>45121</v>
      </c>
      <c r="I814" s="3">
        <v>12089</v>
      </c>
      <c r="J814" s="4">
        <v>11</v>
      </c>
      <c r="K814" s="5" t="s">
        <v>10</v>
      </c>
    </row>
    <row r="815" spans="5:11" x14ac:dyDescent="0.25">
      <c r="E815" s="1" t="s">
        <v>33</v>
      </c>
      <c r="F815" s="1" t="s">
        <v>8</v>
      </c>
      <c r="G815" s="1" t="s">
        <v>35</v>
      </c>
      <c r="H815" s="2">
        <v>45072</v>
      </c>
      <c r="I815" s="3">
        <v>339784.2</v>
      </c>
      <c r="J815" s="4">
        <v>170</v>
      </c>
      <c r="K815" s="5" t="s">
        <v>10</v>
      </c>
    </row>
    <row r="816" spans="5:11" x14ac:dyDescent="0.25">
      <c r="E816" s="1" t="s">
        <v>25</v>
      </c>
      <c r="F816" s="1" t="s">
        <v>42</v>
      </c>
      <c r="G816" s="1" t="s">
        <v>55</v>
      </c>
      <c r="H816" s="2">
        <v>45056</v>
      </c>
      <c r="I816" s="3">
        <v>52587.360000000001</v>
      </c>
      <c r="J816" s="4">
        <v>63</v>
      </c>
      <c r="K816" s="5" t="s">
        <v>28</v>
      </c>
    </row>
    <row r="817" spans="5:11" x14ac:dyDescent="0.25">
      <c r="E817" s="1" t="s">
        <v>18</v>
      </c>
      <c r="F817" s="1" t="s">
        <v>29</v>
      </c>
      <c r="G817" s="1" t="s">
        <v>12</v>
      </c>
      <c r="H817" s="2">
        <v>44932</v>
      </c>
      <c r="I817" s="3">
        <v>295253.34999999998</v>
      </c>
      <c r="J817" s="4">
        <v>242</v>
      </c>
      <c r="K817" s="5" t="s">
        <v>10</v>
      </c>
    </row>
    <row r="818" spans="5:11" x14ac:dyDescent="0.25">
      <c r="E818" s="1" t="s">
        <v>25</v>
      </c>
      <c r="F818" s="1" t="s">
        <v>53</v>
      </c>
      <c r="G818" s="1" t="s">
        <v>37</v>
      </c>
      <c r="H818" s="2">
        <v>44946</v>
      </c>
      <c r="I818" s="3">
        <v>696729.59999999998</v>
      </c>
      <c r="J818" s="4">
        <v>420</v>
      </c>
      <c r="K818" s="5" t="s">
        <v>10</v>
      </c>
    </row>
    <row r="819" spans="5:11" x14ac:dyDescent="0.25">
      <c r="E819" s="1" t="s">
        <v>7</v>
      </c>
      <c r="F819" s="1" t="s">
        <v>46</v>
      </c>
      <c r="G819" s="1" t="s">
        <v>56</v>
      </c>
      <c r="H819" s="2">
        <v>44946</v>
      </c>
      <c r="I819" s="3">
        <v>381826.76</v>
      </c>
      <c r="J819" s="4">
        <v>349</v>
      </c>
      <c r="K819" s="5" t="s">
        <v>28</v>
      </c>
    </row>
    <row r="820" spans="5:11" x14ac:dyDescent="0.25">
      <c r="E820" s="1" t="s">
        <v>13</v>
      </c>
      <c r="F820" s="1" t="s">
        <v>48</v>
      </c>
      <c r="G820" s="1" t="s">
        <v>56</v>
      </c>
      <c r="H820" s="2">
        <v>45110</v>
      </c>
      <c r="I820" s="3">
        <v>275255.82</v>
      </c>
      <c r="J820" s="4">
        <v>148</v>
      </c>
      <c r="K820" s="5" t="s">
        <v>10</v>
      </c>
    </row>
    <row r="821" spans="5:11" x14ac:dyDescent="0.25">
      <c r="E821" s="1" t="s">
        <v>7</v>
      </c>
      <c r="F821" s="1" t="s">
        <v>46</v>
      </c>
      <c r="G821" s="1" t="s">
        <v>59</v>
      </c>
      <c r="H821" s="2">
        <v>44960</v>
      </c>
      <c r="I821" s="3">
        <v>373454.06</v>
      </c>
      <c r="J821" s="4">
        <v>290</v>
      </c>
      <c r="K821" s="5" t="s">
        <v>28</v>
      </c>
    </row>
    <row r="822" spans="5:11" x14ac:dyDescent="0.25">
      <c r="E822" s="1" t="s">
        <v>15</v>
      </c>
      <c r="F822" s="1" t="s">
        <v>48</v>
      </c>
      <c r="G822" s="1" t="s">
        <v>31</v>
      </c>
      <c r="H822" s="2">
        <v>45061</v>
      </c>
      <c r="I822" s="3">
        <v>542196.19999999995</v>
      </c>
      <c r="J822" s="4">
        <v>259</v>
      </c>
      <c r="K822" s="5" t="s">
        <v>10</v>
      </c>
    </row>
    <row r="823" spans="5:11" x14ac:dyDescent="0.25">
      <c r="E823" s="1" t="s">
        <v>25</v>
      </c>
      <c r="F823" s="1" t="s">
        <v>43</v>
      </c>
      <c r="G823" s="1" t="s">
        <v>62</v>
      </c>
      <c r="H823" s="2">
        <v>44929</v>
      </c>
      <c r="I823" s="3">
        <v>646104.68999999994</v>
      </c>
      <c r="J823" s="4">
        <v>466</v>
      </c>
      <c r="K823" s="5" t="s">
        <v>10</v>
      </c>
    </row>
    <row r="824" spans="5:11" x14ac:dyDescent="0.25">
      <c r="E824" s="1" t="s">
        <v>25</v>
      </c>
      <c r="F824" s="1" t="s">
        <v>51</v>
      </c>
      <c r="G824" s="1" t="s">
        <v>55</v>
      </c>
      <c r="H824" s="2">
        <v>45000</v>
      </c>
      <c r="I824" s="3">
        <v>528380.72</v>
      </c>
      <c r="J824" s="4">
        <v>605</v>
      </c>
      <c r="K824" s="5" t="s">
        <v>10</v>
      </c>
    </row>
    <row r="825" spans="5:11" x14ac:dyDescent="0.25">
      <c r="E825" s="1" t="s">
        <v>33</v>
      </c>
      <c r="F825" s="1" t="s">
        <v>32</v>
      </c>
      <c r="G825" s="1" t="s">
        <v>55</v>
      </c>
      <c r="H825" s="2">
        <v>45037</v>
      </c>
      <c r="I825" s="3">
        <v>166838.28</v>
      </c>
      <c r="J825" s="4">
        <v>161</v>
      </c>
      <c r="K825" s="5" t="s">
        <v>21</v>
      </c>
    </row>
    <row r="826" spans="5:11" x14ac:dyDescent="0.25">
      <c r="E826" s="1" t="s">
        <v>13</v>
      </c>
      <c r="F826" s="1" t="s">
        <v>8</v>
      </c>
      <c r="G826" s="1" t="s">
        <v>20</v>
      </c>
      <c r="H826" s="2">
        <v>44993</v>
      </c>
      <c r="I826" s="3">
        <v>652499.54</v>
      </c>
      <c r="J826" s="4">
        <v>371</v>
      </c>
      <c r="K826" s="5" t="s">
        <v>10</v>
      </c>
    </row>
    <row r="827" spans="5:11" x14ac:dyDescent="0.25">
      <c r="E827" s="1" t="s">
        <v>33</v>
      </c>
      <c r="F827" s="1" t="s">
        <v>58</v>
      </c>
      <c r="G827" s="1" t="s">
        <v>47</v>
      </c>
      <c r="H827" s="2">
        <v>45092</v>
      </c>
      <c r="I827" s="3">
        <v>599051.88</v>
      </c>
      <c r="J827" s="4">
        <v>831</v>
      </c>
      <c r="K827" s="5" t="s">
        <v>21</v>
      </c>
    </row>
    <row r="828" spans="5:11" x14ac:dyDescent="0.25">
      <c r="E828" s="1" t="s">
        <v>13</v>
      </c>
      <c r="F828" s="1" t="s">
        <v>39</v>
      </c>
      <c r="G828" s="1" t="s">
        <v>49</v>
      </c>
      <c r="H828" s="2">
        <v>45076</v>
      </c>
      <c r="I828" s="3">
        <v>530492.62</v>
      </c>
      <c r="J828" s="4">
        <v>383</v>
      </c>
      <c r="K828" s="5" t="s">
        <v>21</v>
      </c>
    </row>
    <row r="829" spans="5:11" x14ac:dyDescent="0.25">
      <c r="E829" s="1" t="s">
        <v>7</v>
      </c>
      <c r="F829" s="1" t="s">
        <v>11</v>
      </c>
      <c r="G829" s="1" t="s">
        <v>20</v>
      </c>
      <c r="H829" s="2">
        <v>45076</v>
      </c>
      <c r="I829" s="3">
        <v>164102.68</v>
      </c>
      <c r="J829" s="4">
        <v>275</v>
      </c>
      <c r="K829" s="5" t="s">
        <v>10</v>
      </c>
    </row>
    <row r="830" spans="5:11" x14ac:dyDescent="0.25">
      <c r="E830" s="1" t="s">
        <v>18</v>
      </c>
      <c r="F830" s="1" t="s">
        <v>43</v>
      </c>
      <c r="G830" s="1" t="s">
        <v>38</v>
      </c>
      <c r="H830" s="2">
        <v>44952</v>
      </c>
      <c r="I830" s="3">
        <v>457884.42</v>
      </c>
      <c r="J830" s="4">
        <v>343</v>
      </c>
      <c r="K830" s="5" t="s">
        <v>10</v>
      </c>
    </row>
    <row r="831" spans="5:11" x14ac:dyDescent="0.25">
      <c r="E831" s="1" t="s">
        <v>25</v>
      </c>
      <c r="F831" s="1" t="s">
        <v>43</v>
      </c>
      <c r="G831" s="1" t="s">
        <v>61</v>
      </c>
      <c r="H831" s="2">
        <v>44979</v>
      </c>
      <c r="I831" s="3">
        <v>129506.93</v>
      </c>
      <c r="J831" s="4">
        <v>99</v>
      </c>
      <c r="K831" s="5" t="s">
        <v>10</v>
      </c>
    </row>
    <row r="832" spans="5:11" x14ac:dyDescent="0.25">
      <c r="E832" s="1" t="s">
        <v>25</v>
      </c>
      <c r="F832" s="1" t="s">
        <v>16</v>
      </c>
      <c r="G832" s="1" t="s">
        <v>40</v>
      </c>
      <c r="H832" s="2">
        <v>44973</v>
      </c>
      <c r="I832" s="3">
        <v>301585.2</v>
      </c>
      <c r="J832" s="4">
        <v>258</v>
      </c>
      <c r="K832" s="5" t="s">
        <v>10</v>
      </c>
    </row>
    <row r="833" spans="5:11" x14ac:dyDescent="0.25">
      <c r="E833" s="1" t="s">
        <v>13</v>
      </c>
      <c r="F833" s="1" t="s">
        <v>11</v>
      </c>
      <c r="G833" s="1" t="s">
        <v>56</v>
      </c>
      <c r="H833" s="2">
        <v>45139</v>
      </c>
      <c r="I833" s="3">
        <v>548737.35</v>
      </c>
      <c r="J833" s="4">
        <v>767</v>
      </c>
      <c r="K833" s="5" t="s">
        <v>10</v>
      </c>
    </row>
    <row r="834" spans="5:11" x14ac:dyDescent="0.25">
      <c r="E834" s="1" t="s">
        <v>25</v>
      </c>
      <c r="F834" s="1" t="s">
        <v>34</v>
      </c>
      <c r="G834" s="1" t="s">
        <v>9</v>
      </c>
      <c r="H834" s="2">
        <v>45140</v>
      </c>
      <c r="I834" s="3">
        <v>669225.06000000006</v>
      </c>
      <c r="J834" s="4">
        <v>929</v>
      </c>
      <c r="K834" s="5" t="s">
        <v>21</v>
      </c>
    </row>
    <row r="835" spans="5:11" x14ac:dyDescent="0.25">
      <c r="E835" s="1" t="s">
        <v>18</v>
      </c>
      <c r="F835" s="1" t="s">
        <v>14</v>
      </c>
      <c r="G835" s="1" t="s">
        <v>24</v>
      </c>
      <c r="H835" s="2">
        <v>45019</v>
      </c>
      <c r="I835" s="3">
        <v>213101.28</v>
      </c>
      <c r="J835" s="4">
        <v>252</v>
      </c>
      <c r="K835" s="5" t="s">
        <v>10</v>
      </c>
    </row>
    <row r="836" spans="5:11" x14ac:dyDescent="0.25">
      <c r="E836" s="1" t="s">
        <v>7</v>
      </c>
      <c r="F836" s="1" t="s">
        <v>36</v>
      </c>
      <c r="G836" s="1" t="s">
        <v>35</v>
      </c>
      <c r="H836" s="2">
        <v>44937</v>
      </c>
      <c r="I836" s="3">
        <v>257553.87</v>
      </c>
      <c r="J836" s="4">
        <v>173</v>
      </c>
      <c r="K836" s="5" t="s">
        <v>21</v>
      </c>
    </row>
    <row r="837" spans="5:11" x14ac:dyDescent="0.25">
      <c r="E837" s="1" t="s">
        <v>13</v>
      </c>
      <c r="F837" s="1" t="s">
        <v>48</v>
      </c>
      <c r="G837" s="1" t="s">
        <v>55</v>
      </c>
      <c r="H837" s="2">
        <v>45058</v>
      </c>
      <c r="I837" s="3">
        <v>189647.15</v>
      </c>
      <c r="J837" s="4">
        <v>118</v>
      </c>
      <c r="K837" s="5" t="s">
        <v>10</v>
      </c>
    </row>
    <row r="838" spans="5:11" x14ac:dyDescent="0.25">
      <c r="E838" s="1" t="s">
        <v>33</v>
      </c>
      <c r="F838" s="1" t="s">
        <v>29</v>
      </c>
      <c r="G838" s="1" t="s">
        <v>44</v>
      </c>
      <c r="H838" s="2">
        <v>45051</v>
      </c>
      <c r="I838" s="3">
        <v>319563.71999999997</v>
      </c>
      <c r="J838" s="4">
        <v>263</v>
      </c>
      <c r="K838" s="5" t="s">
        <v>10</v>
      </c>
    </row>
    <row r="839" spans="5:11" x14ac:dyDescent="0.25">
      <c r="E839" s="1" t="s">
        <v>25</v>
      </c>
      <c r="F839" s="1" t="s">
        <v>53</v>
      </c>
      <c r="G839" s="1" t="s">
        <v>31</v>
      </c>
      <c r="H839" s="2">
        <v>44945</v>
      </c>
      <c r="I839" s="3">
        <v>195714.68</v>
      </c>
      <c r="J839" s="4">
        <v>125</v>
      </c>
      <c r="K839" s="5" t="s">
        <v>10</v>
      </c>
    </row>
    <row r="840" spans="5:11" x14ac:dyDescent="0.25">
      <c r="E840" s="1" t="s">
        <v>33</v>
      </c>
      <c r="F840" s="1" t="s">
        <v>39</v>
      </c>
      <c r="G840" s="1" t="s">
        <v>23</v>
      </c>
      <c r="H840" s="2">
        <v>45147</v>
      </c>
      <c r="I840" s="3">
        <v>550992.75</v>
      </c>
      <c r="J840" s="4">
        <v>356</v>
      </c>
      <c r="K840" s="5" t="s">
        <v>21</v>
      </c>
    </row>
    <row r="841" spans="5:11" x14ac:dyDescent="0.25">
      <c r="E841" s="1" t="s">
        <v>18</v>
      </c>
      <c r="F841" s="1" t="s">
        <v>19</v>
      </c>
      <c r="G841" s="1" t="s">
        <v>12</v>
      </c>
      <c r="H841" s="2">
        <v>45001</v>
      </c>
      <c r="I841" s="3">
        <v>612854.48</v>
      </c>
      <c r="J841" s="4">
        <v>408</v>
      </c>
      <c r="K841" s="5" t="s">
        <v>21</v>
      </c>
    </row>
    <row r="842" spans="5:11" x14ac:dyDescent="0.25">
      <c r="E842" s="1" t="s">
        <v>33</v>
      </c>
      <c r="F842" s="1" t="s">
        <v>51</v>
      </c>
      <c r="G842" s="1" t="s">
        <v>12</v>
      </c>
      <c r="H842" s="2">
        <v>45132</v>
      </c>
      <c r="I842" s="3">
        <v>508198.6</v>
      </c>
      <c r="J842" s="4">
        <v>490</v>
      </c>
      <c r="K842" s="5" t="s">
        <v>10</v>
      </c>
    </row>
    <row r="843" spans="5:11" x14ac:dyDescent="0.25">
      <c r="E843" s="1" t="s">
        <v>13</v>
      </c>
      <c r="F843" s="1" t="s">
        <v>45</v>
      </c>
      <c r="G843" s="1" t="s">
        <v>47</v>
      </c>
      <c r="H843" s="2">
        <v>45134</v>
      </c>
      <c r="I843" s="3">
        <v>1023466.36</v>
      </c>
      <c r="J843" s="4">
        <v>625</v>
      </c>
      <c r="K843" s="5" t="s">
        <v>28</v>
      </c>
    </row>
    <row r="844" spans="5:11" x14ac:dyDescent="0.25">
      <c r="E844" s="1" t="s">
        <v>25</v>
      </c>
      <c r="F844" s="1" t="s">
        <v>57</v>
      </c>
      <c r="G844" s="1" t="s">
        <v>50</v>
      </c>
      <c r="H844" s="2">
        <v>44959</v>
      </c>
      <c r="I844" s="3">
        <v>70053.2</v>
      </c>
      <c r="J844" s="4">
        <v>31</v>
      </c>
      <c r="K844" s="5" t="s">
        <v>21</v>
      </c>
    </row>
    <row r="845" spans="5:11" x14ac:dyDescent="0.25">
      <c r="E845" s="1" t="s">
        <v>13</v>
      </c>
      <c r="F845" s="1" t="s">
        <v>19</v>
      </c>
      <c r="G845" s="1" t="s">
        <v>61</v>
      </c>
      <c r="H845" s="2">
        <v>45051</v>
      </c>
      <c r="I845" s="3">
        <v>539907.48</v>
      </c>
      <c r="J845" s="4">
        <v>338</v>
      </c>
      <c r="K845" s="5" t="s">
        <v>21</v>
      </c>
    </row>
    <row r="846" spans="5:11" x14ac:dyDescent="0.25">
      <c r="E846" s="1" t="s">
        <v>7</v>
      </c>
      <c r="F846" s="1" t="s">
        <v>48</v>
      </c>
      <c r="G846" s="1" t="s">
        <v>55</v>
      </c>
      <c r="H846" s="2">
        <v>45134</v>
      </c>
      <c r="I846" s="3">
        <v>883486.1</v>
      </c>
      <c r="J846" s="4">
        <v>478</v>
      </c>
      <c r="K846" s="5" t="s">
        <v>10</v>
      </c>
    </row>
    <row r="847" spans="5:11" x14ac:dyDescent="0.25">
      <c r="E847" s="1" t="s">
        <v>18</v>
      </c>
      <c r="F847" s="1" t="s">
        <v>45</v>
      </c>
      <c r="G847" s="1" t="s">
        <v>62</v>
      </c>
      <c r="H847" s="2">
        <v>45044</v>
      </c>
      <c r="I847" s="3">
        <v>395711.47</v>
      </c>
      <c r="J847" s="4">
        <v>290</v>
      </c>
      <c r="K847" s="5" t="s">
        <v>28</v>
      </c>
    </row>
    <row r="848" spans="5:11" x14ac:dyDescent="0.25">
      <c r="E848" s="1" t="s">
        <v>33</v>
      </c>
      <c r="F848" s="1" t="s">
        <v>58</v>
      </c>
      <c r="G848" s="1" t="s">
        <v>37</v>
      </c>
      <c r="H848" s="2">
        <v>44936</v>
      </c>
      <c r="I848" s="3">
        <v>314802.18</v>
      </c>
      <c r="J848" s="4">
        <v>603</v>
      </c>
      <c r="K848" s="5" t="s">
        <v>21</v>
      </c>
    </row>
    <row r="849" spans="5:11" x14ac:dyDescent="0.25">
      <c r="E849" s="1" t="s">
        <v>33</v>
      </c>
      <c r="F849" s="1" t="s">
        <v>22</v>
      </c>
      <c r="G849" s="1" t="s">
        <v>12</v>
      </c>
      <c r="H849" s="2">
        <v>44935</v>
      </c>
      <c r="I849" s="3">
        <v>230619.48</v>
      </c>
      <c r="J849" s="4">
        <v>233</v>
      </c>
      <c r="K849" s="5" t="s">
        <v>10</v>
      </c>
    </row>
    <row r="850" spans="5:11" x14ac:dyDescent="0.25">
      <c r="E850" s="1" t="s">
        <v>7</v>
      </c>
      <c r="F850" s="1" t="s">
        <v>51</v>
      </c>
      <c r="G850" s="1" t="s">
        <v>38</v>
      </c>
      <c r="H850" s="2">
        <v>45107</v>
      </c>
      <c r="I850" s="3">
        <v>738310.37</v>
      </c>
      <c r="J850" s="4">
        <v>801</v>
      </c>
      <c r="K850" s="5" t="s">
        <v>10</v>
      </c>
    </row>
    <row r="851" spans="5:11" x14ac:dyDescent="0.25">
      <c r="E851" s="1" t="s">
        <v>13</v>
      </c>
      <c r="F851" s="1" t="s">
        <v>60</v>
      </c>
      <c r="G851" s="1" t="s">
        <v>20</v>
      </c>
      <c r="H851" s="2">
        <v>45135</v>
      </c>
      <c r="I851" s="3">
        <v>67706.94</v>
      </c>
      <c r="J851" s="4">
        <v>43</v>
      </c>
      <c r="K851" s="5" t="s">
        <v>10</v>
      </c>
    </row>
    <row r="852" spans="5:11" x14ac:dyDescent="0.25">
      <c r="E852" s="1" t="s">
        <v>25</v>
      </c>
      <c r="F852" s="1" t="s">
        <v>48</v>
      </c>
      <c r="G852" s="1" t="s">
        <v>54</v>
      </c>
      <c r="H852" s="2">
        <v>44965</v>
      </c>
      <c r="I852" s="3">
        <v>510137.59999999998</v>
      </c>
      <c r="J852" s="4">
        <v>265</v>
      </c>
      <c r="K852" s="5" t="s">
        <v>10</v>
      </c>
    </row>
    <row r="853" spans="5:11" x14ac:dyDescent="0.25">
      <c r="E853" s="1" t="s">
        <v>33</v>
      </c>
      <c r="F853" s="1" t="s">
        <v>57</v>
      </c>
      <c r="G853" s="1" t="s">
        <v>27</v>
      </c>
      <c r="H853" s="2">
        <v>45020</v>
      </c>
      <c r="I853" s="3">
        <v>536889.07999999996</v>
      </c>
      <c r="J853" s="4">
        <v>268</v>
      </c>
      <c r="K853" s="5" t="s">
        <v>21</v>
      </c>
    </row>
    <row r="854" spans="5:11" x14ac:dyDescent="0.25">
      <c r="E854" s="1" t="s">
        <v>33</v>
      </c>
      <c r="F854" s="1" t="s">
        <v>57</v>
      </c>
      <c r="G854" s="1" t="s">
        <v>52</v>
      </c>
      <c r="H854" s="2">
        <v>44946</v>
      </c>
      <c r="I854" s="3">
        <v>455630</v>
      </c>
      <c r="J854" s="4">
        <v>248</v>
      </c>
      <c r="K854" s="5" t="s">
        <v>21</v>
      </c>
    </row>
    <row r="855" spans="5:11" x14ac:dyDescent="0.25">
      <c r="E855" s="1" t="s">
        <v>25</v>
      </c>
      <c r="F855" s="1" t="s">
        <v>43</v>
      </c>
      <c r="G855" s="1" t="s">
        <v>31</v>
      </c>
      <c r="H855" s="2">
        <v>44985</v>
      </c>
      <c r="I855" s="3">
        <v>424895.24</v>
      </c>
      <c r="J855" s="4">
        <v>342</v>
      </c>
      <c r="K855" s="5" t="s">
        <v>10</v>
      </c>
    </row>
    <row r="856" spans="5:11" x14ac:dyDescent="0.25">
      <c r="E856" s="1" t="s">
        <v>13</v>
      </c>
      <c r="F856" s="1" t="s">
        <v>11</v>
      </c>
      <c r="G856" s="1" t="s">
        <v>55</v>
      </c>
      <c r="H856" s="2">
        <v>45054</v>
      </c>
      <c r="I856" s="3">
        <v>404327.28</v>
      </c>
      <c r="J856" s="4">
        <v>601</v>
      </c>
      <c r="K856" s="5" t="s">
        <v>10</v>
      </c>
    </row>
    <row r="857" spans="5:11" x14ac:dyDescent="0.25">
      <c r="E857" s="1" t="s">
        <v>13</v>
      </c>
      <c r="F857" s="1" t="s">
        <v>53</v>
      </c>
      <c r="G857" s="1" t="s">
        <v>31</v>
      </c>
      <c r="H857" s="2">
        <v>45147</v>
      </c>
      <c r="I857" s="3">
        <v>178392.06</v>
      </c>
      <c r="J857" s="4">
        <v>99</v>
      </c>
      <c r="K857" s="5" t="s">
        <v>10</v>
      </c>
    </row>
    <row r="858" spans="5:11" x14ac:dyDescent="0.25">
      <c r="E858" s="1" t="s">
        <v>33</v>
      </c>
      <c r="F858" s="1" t="s">
        <v>48</v>
      </c>
      <c r="G858" s="1" t="s">
        <v>23</v>
      </c>
      <c r="H858" s="2">
        <v>45125</v>
      </c>
      <c r="I858" s="3">
        <v>962500.49</v>
      </c>
      <c r="J858" s="4">
        <v>496</v>
      </c>
      <c r="K858" s="5" t="s">
        <v>10</v>
      </c>
    </row>
    <row r="859" spans="5:11" x14ac:dyDescent="0.25">
      <c r="E859" s="1" t="s">
        <v>7</v>
      </c>
      <c r="F859" s="1" t="s">
        <v>16</v>
      </c>
      <c r="G859" s="1" t="s">
        <v>55</v>
      </c>
      <c r="H859" s="2">
        <v>45037</v>
      </c>
      <c r="I859" s="3">
        <v>366616.32000000001</v>
      </c>
      <c r="J859" s="4">
        <v>430</v>
      </c>
      <c r="K859" s="5" t="s">
        <v>10</v>
      </c>
    </row>
    <row r="860" spans="5:11" x14ac:dyDescent="0.25">
      <c r="E860" s="1" t="s">
        <v>13</v>
      </c>
      <c r="F860" s="1" t="s">
        <v>53</v>
      </c>
      <c r="G860" s="1" t="s">
        <v>40</v>
      </c>
      <c r="H860" s="2">
        <v>44984</v>
      </c>
      <c r="I860" s="3">
        <v>47841.64</v>
      </c>
      <c r="J860" s="4">
        <v>30</v>
      </c>
      <c r="K860" s="5" t="s">
        <v>10</v>
      </c>
    </row>
    <row r="861" spans="5:11" x14ac:dyDescent="0.25">
      <c r="E861" s="1" t="s">
        <v>18</v>
      </c>
      <c r="F861" s="1" t="s">
        <v>58</v>
      </c>
      <c r="G861" s="1" t="s">
        <v>55</v>
      </c>
      <c r="H861" s="2">
        <v>45155</v>
      </c>
      <c r="I861" s="3">
        <v>418620.93</v>
      </c>
      <c r="J861" s="4">
        <v>537</v>
      </c>
      <c r="K861" s="5" t="s">
        <v>21</v>
      </c>
    </row>
    <row r="862" spans="5:11" x14ac:dyDescent="0.25">
      <c r="E862" s="1" t="s">
        <v>13</v>
      </c>
      <c r="F862" s="1" t="s">
        <v>42</v>
      </c>
      <c r="G862" s="1" t="s">
        <v>31</v>
      </c>
      <c r="H862" s="2">
        <v>45142</v>
      </c>
      <c r="I862" s="3">
        <v>203004.06</v>
      </c>
      <c r="J862" s="4">
        <v>237</v>
      </c>
      <c r="K862" s="5" t="s">
        <v>28</v>
      </c>
    </row>
    <row r="863" spans="5:11" x14ac:dyDescent="0.25">
      <c r="E863" s="1" t="s">
        <v>18</v>
      </c>
      <c r="F863" s="1" t="s">
        <v>39</v>
      </c>
      <c r="G863" s="1" t="s">
        <v>38</v>
      </c>
      <c r="H863" s="2">
        <v>45021</v>
      </c>
      <c r="I863" s="3">
        <v>274315.44</v>
      </c>
      <c r="J863" s="4">
        <v>210</v>
      </c>
      <c r="K863" s="5" t="s">
        <v>21</v>
      </c>
    </row>
    <row r="864" spans="5:11" x14ac:dyDescent="0.25">
      <c r="E864" s="1" t="s">
        <v>7</v>
      </c>
      <c r="F864" s="1" t="s">
        <v>46</v>
      </c>
      <c r="G864" s="1" t="s">
        <v>49</v>
      </c>
      <c r="H864" s="2">
        <v>45068</v>
      </c>
      <c r="I864" s="3">
        <v>280872.55</v>
      </c>
      <c r="J864" s="4">
        <v>285</v>
      </c>
      <c r="K864" s="5" t="s">
        <v>28</v>
      </c>
    </row>
    <row r="865" spans="5:11" x14ac:dyDescent="0.25">
      <c r="E865" s="1" t="s">
        <v>7</v>
      </c>
      <c r="F865" s="1" t="s">
        <v>14</v>
      </c>
      <c r="G865" s="1" t="s">
        <v>40</v>
      </c>
      <c r="H865" s="2">
        <v>45142</v>
      </c>
      <c r="I865" s="3">
        <v>251692.98</v>
      </c>
      <c r="J865" s="4">
        <v>254</v>
      </c>
      <c r="K865" s="5" t="s">
        <v>10</v>
      </c>
    </row>
    <row r="866" spans="5:11" x14ac:dyDescent="0.25">
      <c r="E866" s="1" t="s">
        <v>33</v>
      </c>
      <c r="F866" s="1" t="s">
        <v>34</v>
      </c>
      <c r="G866" s="1" t="s">
        <v>59</v>
      </c>
      <c r="H866" s="2">
        <v>45166</v>
      </c>
      <c r="I866" s="3">
        <v>263372.34000000003</v>
      </c>
      <c r="J866" s="4">
        <v>306</v>
      </c>
      <c r="K866" s="5" t="s">
        <v>21</v>
      </c>
    </row>
    <row r="867" spans="5:11" x14ac:dyDescent="0.25">
      <c r="E867" s="1" t="s">
        <v>18</v>
      </c>
      <c r="F867" s="1" t="s">
        <v>8</v>
      </c>
      <c r="G867" s="1" t="s">
        <v>41</v>
      </c>
      <c r="H867" s="2">
        <v>44944</v>
      </c>
      <c r="I867" s="3">
        <v>280438.90000000002</v>
      </c>
      <c r="J867" s="4">
        <v>169</v>
      </c>
      <c r="K867" s="5" t="s">
        <v>10</v>
      </c>
    </row>
    <row r="868" spans="5:11" x14ac:dyDescent="0.25">
      <c r="E868" s="1" t="s">
        <v>33</v>
      </c>
      <c r="F868" s="1" t="s">
        <v>45</v>
      </c>
      <c r="G868" s="1" t="s">
        <v>41</v>
      </c>
      <c r="H868" s="2">
        <v>45152</v>
      </c>
      <c r="I868" s="3">
        <v>50225</v>
      </c>
      <c r="J868" s="4">
        <v>39</v>
      </c>
      <c r="K868" s="5" t="s">
        <v>28</v>
      </c>
    </row>
    <row r="869" spans="5:11" x14ac:dyDescent="0.25">
      <c r="E869" s="1" t="s">
        <v>15</v>
      </c>
      <c r="F869" s="1" t="s">
        <v>48</v>
      </c>
      <c r="G869" s="1" t="s">
        <v>59</v>
      </c>
      <c r="H869" s="2">
        <v>45160</v>
      </c>
      <c r="I869" s="3">
        <v>404416.6</v>
      </c>
      <c r="J869" s="4">
        <v>219</v>
      </c>
      <c r="K869" s="5" t="s">
        <v>10</v>
      </c>
    </row>
    <row r="870" spans="5:11" x14ac:dyDescent="0.25">
      <c r="E870" s="1" t="s">
        <v>25</v>
      </c>
      <c r="F870" s="1" t="s">
        <v>51</v>
      </c>
      <c r="G870" s="1" t="s">
        <v>30</v>
      </c>
      <c r="H870" s="2">
        <v>45146</v>
      </c>
      <c r="I870" s="3">
        <v>385434</v>
      </c>
      <c r="J870" s="4">
        <v>342</v>
      </c>
      <c r="K870" s="5" t="s">
        <v>10</v>
      </c>
    </row>
    <row r="871" spans="5:11" x14ac:dyDescent="0.25">
      <c r="E871" s="1" t="s">
        <v>13</v>
      </c>
      <c r="F871" s="1" t="s">
        <v>53</v>
      </c>
      <c r="G871" s="1" t="s">
        <v>23</v>
      </c>
      <c r="H871" s="2">
        <v>45026</v>
      </c>
      <c r="I871" s="3">
        <v>319417.77</v>
      </c>
      <c r="J871" s="4">
        <v>160</v>
      </c>
      <c r="K871" s="5" t="s">
        <v>10</v>
      </c>
    </row>
    <row r="872" spans="5:11" x14ac:dyDescent="0.25">
      <c r="E872" s="1" t="s">
        <v>25</v>
      </c>
      <c r="F872" s="1" t="s">
        <v>45</v>
      </c>
      <c r="G872" s="1" t="s">
        <v>47</v>
      </c>
      <c r="H872" s="2">
        <v>45083</v>
      </c>
      <c r="I872" s="3">
        <v>227942.12</v>
      </c>
      <c r="J872" s="4">
        <v>159</v>
      </c>
      <c r="K872" s="5" t="s">
        <v>28</v>
      </c>
    </row>
    <row r="873" spans="5:11" x14ac:dyDescent="0.25">
      <c r="E873" s="1" t="s">
        <v>13</v>
      </c>
      <c r="F873" s="1" t="s">
        <v>14</v>
      </c>
      <c r="G873" s="1" t="s">
        <v>23</v>
      </c>
      <c r="H873" s="2">
        <v>44995</v>
      </c>
      <c r="I873" s="3">
        <v>277228.56</v>
      </c>
      <c r="J873" s="4">
        <v>359</v>
      </c>
      <c r="K873" s="5" t="s">
        <v>10</v>
      </c>
    </row>
    <row r="874" spans="5:11" x14ac:dyDescent="0.25">
      <c r="E874" s="1" t="s">
        <v>33</v>
      </c>
      <c r="F874" s="1" t="s">
        <v>57</v>
      </c>
      <c r="G874" s="1" t="s">
        <v>9</v>
      </c>
      <c r="H874" s="2">
        <v>45083</v>
      </c>
      <c r="I874" s="3">
        <v>572857.74</v>
      </c>
      <c r="J874" s="4">
        <v>258</v>
      </c>
      <c r="K874" s="5" t="s">
        <v>21</v>
      </c>
    </row>
    <row r="875" spans="5:11" x14ac:dyDescent="0.25">
      <c r="E875" s="1" t="s">
        <v>13</v>
      </c>
      <c r="F875" s="1" t="s">
        <v>29</v>
      </c>
      <c r="G875" s="1" t="s">
        <v>49</v>
      </c>
      <c r="H875" s="2">
        <v>45058</v>
      </c>
      <c r="I875" s="3">
        <v>1159329.3600000001</v>
      </c>
      <c r="J875" s="4">
        <v>1133</v>
      </c>
      <c r="K875" s="5" t="s">
        <v>10</v>
      </c>
    </row>
    <row r="876" spans="5:11" x14ac:dyDescent="0.25">
      <c r="E876" s="1" t="s">
        <v>33</v>
      </c>
      <c r="F876" s="1" t="s">
        <v>45</v>
      </c>
      <c r="G876" s="1" t="s">
        <v>24</v>
      </c>
      <c r="H876" s="2">
        <v>45002</v>
      </c>
      <c r="I876" s="3">
        <v>758215.92</v>
      </c>
      <c r="J876" s="4">
        <v>510</v>
      </c>
      <c r="K876" s="5" t="s">
        <v>28</v>
      </c>
    </row>
    <row r="877" spans="5:11" x14ac:dyDescent="0.25">
      <c r="E877" s="1" t="s">
        <v>33</v>
      </c>
      <c r="F877" s="1" t="s">
        <v>19</v>
      </c>
      <c r="G877" s="1" t="s">
        <v>50</v>
      </c>
      <c r="H877" s="2">
        <v>45134</v>
      </c>
      <c r="I877" s="3">
        <v>919175.74</v>
      </c>
      <c r="J877" s="4">
        <v>569</v>
      </c>
      <c r="K877" s="5" t="s">
        <v>21</v>
      </c>
    </row>
    <row r="878" spans="5:11" x14ac:dyDescent="0.25">
      <c r="E878" s="1" t="s">
        <v>18</v>
      </c>
      <c r="F878" s="1" t="s">
        <v>53</v>
      </c>
      <c r="G878" s="1" t="s">
        <v>55</v>
      </c>
      <c r="H878" s="2">
        <v>45105</v>
      </c>
      <c r="I878" s="3">
        <v>410569.04</v>
      </c>
      <c r="J878" s="4">
        <v>260</v>
      </c>
      <c r="K878" s="5" t="s">
        <v>10</v>
      </c>
    </row>
    <row r="879" spans="5:11" x14ac:dyDescent="0.25">
      <c r="E879" s="1" t="s">
        <v>7</v>
      </c>
      <c r="F879" s="1" t="s">
        <v>53</v>
      </c>
      <c r="G879" s="1" t="s">
        <v>31</v>
      </c>
      <c r="H879" s="2">
        <v>45001</v>
      </c>
      <c r="I879" s="3">
        <v>155372.14000000001</v>
      </c>
      <c r="J879" s="4">
        <v>94</v>
      </c>
      <c r="K879" s="5" t="s">
        <v>10</v>
      </c>
    </row>
    <row r="880" spans="5:11" x14ac:dyDescent="0.25">
      <c r="E880" s="1" t="s">
        <v>25</v>
      </c>
      <c r="F880" s="1" t="s">
        <v>26</v>
      </c>
      <c r="G880" s="1" t="s">
        <v>41</v>
      </c>
      <c r="H880" s="2">
        <v>44973</v>
      </c>
      <c r="I880" s="3">
        <v>575169.84</v>
      </c>
      <c r="J880" s="4">
        <v>343</v>
      </c>
      <c r="K880" s="5" t="s">
        <v>28</v>
      </c>
    </row>
    <row r="881" spans="5:11" x14ac:dyDescent="0.25">
      <c r="E881" s="1" t="s">
        <v>15</v>
      </c>
      <c r="F881" s="1" t="s">
        <v>57</v>
      </c>
      <c r="G881" s="1" t="s">
        <v>17</v>
      </c>
      <c r="H881" s="2">
        <v>44960</v>
      </c>
      <c r="I881" s="3">
        <v>729314.04</v>
      </c>
      <c r="J881" s="4">
        <v>356</v>
      </c>
      <c r="K881" s="5" t="s">
        <v>21</v>
      </c>
    </row>
    <row r="882" spans="5:11" x14ac:dyDescent="0.25">
      <c r="E882" s="1" t="s">
        <v>13</v>
      </c>
      <c r="F882" s="1" t="s">
        <v>22</v>
      </c>
      <c r="G882" s="1" t="s">
        <v>37</v>
      </c>
      <c r="H882" s="2">
        <v>45142</v>
      </c>
      <c r="I882" s="3">
        <v>676470.48</v>
      </c>
      <c r="J882" s="4">
        <v>641</v>
      </c>
      <c r="K882" s="5" t="s">
        <v>10</v>
      </c>
    </row>
    <row r="883" spans="5:11" x14ac:dyDescent="0.25">
      <c r="E883" s="1" t="s">
        <v>18</v>
      </c>
      <c r="F883" s="1" t="s">
        <v>11</v>
      </c>
      <c r="G883" s="1" t="s">
        <v>40</v>
      </c>
      <c r="H883" s="2">
        <v>45105</v>
      </c>
      <c r="I883" s="3">
        <v>1011947.86</v>
      </c>
      <c r="J883" s="4">
        <v>2298</v>
      </c>
      <c r="K883" s="5" t="s">
        <v>10</v>
      </c>
    </row>
    <row r="884" spans="5:11" x14ac:dyDescent="0.25">
      <c r="E884" s="1" t="s">
        <v>33</v>
      </c>
      <c r="F884" s="1" t="s">
        <v>14</v>
      </c>
      <c r="G884" s="1" t="s">
        <v>20</v>
      </c>
      <c r="H884" s="2">
        <v>45089</v>
      </c>
      <c r="I884" s="3">
        <v>518138.88</v>
      </c>
      <c r="J884" s="4">
        <v>684</v>
      </c>
      <c r="K884" s="5" t="s">
        <v>10</v>
      </c>
    </row>
    <row r="885" spans="5:11" x14ac:dyDescent="0.25">
      <c r="E885" s="1" t="s">
        <v>25</v>
      </c>
      <c r="F885" s="1" t="s">
        <v>57</v>
      </c>
      <c r="G885" s="1" t="s">
        <v>37</v>
      </c>
      <c r="H885" s="2">
        <v>45124</v>
      </c>
      <c r="I885" s="3">
        <v>20738.900000000001</v>
      </c>
      <c r="J885" s="4">
        <v>11</v>
      </c>
      <c r="K885" s="5" t="s">
        <v>21</v>
      </c>
    </row>
    <row r="886" spans="5:11" x14ac:dyDescent="0.25">
      <c r="E886" s="1" t="s">
        <v>25</v>
      </c>
      <c r="F886" s="1" t="s">
        <v>19</v>
      </c>
      <c r="G886" s="1" t="s">
        <v>49</v>
      </c>
      <c r="H886" s="2">
        <v>45166</v>
      </c>
      <c r="I886" s="3">
        <v>340876.83</v>
      </c>
      <c r="J886" s="4">
        <v>222</v>
      </c>
      <c r="K886" s="5" t="s">
        <v>21</v>
      </c>
    </row>
    <row r="887" spans="5:11" x14ac:dyDescent="0.25">
      <c r="E887" s="1" t="s">
        <v>18</v>
      </c>
      <c r="F887" s="1" t="s">
        <v>48</v>
      </c>
      <c r="G887" s="1" t="s">
        <v>47</v>
      </c>
      <c r="H887" s="2">
        <v>44958</v>
      </c>
      <c r="I887" s="3">
        <v>154575.04999999999</v>
      </c>
      <c r="J887" s="4">
        <v>85</v>
      </c>
      <c r="K887" s="5" t="s">
        <v>10</v>
      </c>
    </row>
    <row r="888" spans="5:11" x14ac:dyDescent="0.25">
      <c r="E888" s="1" t="s">
        <v>25</v>
      </c>
      <c r="F888" s="1" t="s">
        <v>57</v>
      </c>
      <c r="G888" s="1" t="s">
        <v>59</v>
      </c>
      <c r="H888" s="2">
        <v>45161</v>
      </c>
      <c r="I888" s="3">
        <v>234581.13</v>
      </c>
      <c r="J888" s="4">
        <v>115</v>
      </c>
      <c r="K888" s="5" t="s">
        <v>21</v>
      </c>
    </row>
    <row r="889" spans="5:11" x14ac:dyDescent="0.25">
      <c r="E889" s="1" t="s">
        <v>18</v>
      </c>
      <c r="F889" s="1" t="s">
        <v>34</v>
      </c>
      <c r="G889" s="1" t="s">
        <v>30</v>
      </c>
      <c r="H889" s="2">
        <v>45110</v>
      </c>
      <c r="I889" s="3">
        <v>649032.43999999994</v>
      </c>
      <c r="J889" s="4">
        <v>862</v>
      </c>
      <c r="K889" s="5" t="s">
        <v>21</v>
      </c>
    </row>
    <row r="890" spans="5:11" x14ac:dyDescent="0.25">
      <c r="E890" s="1" t="s">
        <v>18</v>
      </c>
      <c r="F890" s="1" t="s">
        <v>46</v>
      </c>
      <c r="G890" s="1" t="s">
        <v>37</v>
      </c>
      <c r="H890" s="2">
        <v>45169</v>
      </c>
      <c r="I890" s="3">
        <v>991.76</v>
      </c>
      <c r="J890" s="4">
        <v>1</v>
      </c>
      <c r="K890" s="5" t="s">
        <v>28</v>
      </c>
    </row>
    <row r="891" spans="5:11" x14ac:dyDescent="0.25">
      <c r="E891" s="1" t="s">
        <v>13</v>
      </c>
      <c r="F891" s="1" t="s">
        <v>45</v>
      </c>
      <c r="G891" s="1" t="s">
        <v>52</v>
      </c>
      <c r="H891" s="2">
        <v>45147</v>
      </c>
      <c r="I891" s="3">
        <v>162050.98000000001</v>
      </c>
      <c r="J891" s="4">
        <v>129</v>
      </c>
      <c r="K891" s="5" t="s">
        <v>28</v>
      </c>
    </row>
    <row r="892" spans="5:11" x14ac:dyDescent="0.25">
      <c r="E892" s="1" t="s">
        <v>33</v>
      </c>
      <c r="F892" s="1" t="s">
        <v>39</v>
      </c>
      <c r="G892" s="1" t="s">
        <v>30</v>
      </c>
      <c r="H892" s="2">
        <v>45007</v>
      </c>
      <c r="I892" s="3">
        <v>388168.2</v>
      </c>
      <c r="J892" s="4">
        <v>265</v>
      </c>
      <c r="K892" s="5" t="s">
        <v>21</v>
      </c>
    </row>
    <row r="893" spans="5:11" x14ac:dyDescent="0.25">
      <c r="E893" s="1" t="s">
        <v>15</v>
      </c>
      <c r="F893" s="1" t="s">
        <v>43</v>
      </c>
      <c r="G893" s="1" t="s">
        <v>24</v>
      </c>
      <c r="H893" s="2">
        <v>45099</v>
      </c>
      <c r="I893" s="3">
        <v>5758.2</v>
      </c>
      <c r="J893" s="4">
        <v>6</v>
      </c>
      <c r="K893" s="5" t="s">
        <v>10</v>
      </c>
    </row>
    <row r="894" spans="5:11" x14ac:dyDescent="0.25">
      <c r="E894" s="1" t="s">
        <v>25</v>
      </c>
      <c r="F894" s="1" t="s">
        <v>42</v>
      </c>
      <c r="G894" s="1" t="s">
        <v>52</v>
      </c>
      <c r="H894" s="2">
        <v>45104</v>
      </c>
      <c r="I894" s="3">
        <v>361461.24</v>
      </c>
      <c r="J894" s="4">
        <v>331</v>
      </c>
      <c r="K894" s="5" t="s">
        <v>28</v>
      </c>
    </row>
    <row r="895" spans="5:11" x14ac:dyDescent="0.25">
      <c r="E895" s="1" t="s">
        <v>25</v>
      </c>
      <c r="F895" s="1" t="s">
        <v>8</v>
      </c>
      <c r="G895" s="1" t="s">
        <v>27</v>
      </c>
      <c r="H895" s="2">
        <v>45023</v>
      </c>
      <c r="I895" s="3">
        <v>164817.73000000001</v>
      </c>
      <c r="J895" s="4">
        <v>98</v>
      </c>
      <c r="K895" s="5" t="s">
        <v>10</v>
      </c>
    </row>
    <row r="896" spans="5:11" x14ac:dyDescent="0.25">
      <c r="E896" s="1" t="s">
        <v>33</v>
      </c>
      <c r="F896" s="1" t="s">
        <v>39</v>
      </c>
      <c r="G896" s="1" t="s">
        <v>55</v>
      </c>
      <c r="H896" s="2">
        <v>45117</v>
      </c>
      <c r="I896" s="3">
        <v>360100.65</v>
      </c>
      <c r="J896" s="4">
        <v>263</v>
      </c>
      <c r="K896" s="5" t="s">
        <v>21</v>
      </c>
    </row>
    <row r="897" spans="5:11" x14ac:dyDescent="0.25">
      <c r="E897" s="1" t="s">
        <v>33</v>
      </c>
      <c r="F897" s="1" t="s">
        <v>34</v>
      </c>
      <c r="G897" s="1" t="s">
        <v>37</v>
      </c>
      <c r="H897" s="2">
        <v>45019</v>
      </c>
      <c r="I897" s="3">
        <v>109581.64</v>
      </c>
      <c r="J897" s="4">
        <v>115</v>
      </c>
      <c r="K897" s="5" t="s">
        <v>21</v>
      </c>
    </row>
    <row r="898" spans="5:11" x14ac:dyDescent="0.25">
      <c r="E898" s="1" t="s">
        <v>15</v>
      </c>
      <c r="F898" s="1" t="s">
        <v>32</v>
      </c>
      <c r="G898" s="1" t="s">
        <v>59</v>
      </c>
      <c r="H898" s="2">
        <v>45061</v>
      </c>
      <c r="I898" s="3">
        <v>245252.28</v>
      </c>
      <c r="J898" s="4">
        <v>225</v>
      </c>
      <c r="K898" s="5" t="s">
        <v>21</v>
      </c>
    </row>
    <row r="899" spans="5:11" x14ac:dyDescent="0.25">
      <c r="E899" s="1" t="s">
        <v>18</v>
      </c>
      <c r="F899" s="1" t="s">
        <v>57</v>
      </c>
      <c r="G899" s="1" t="s">
        <v>20</v>
      </c>
      <c r="H899" s="2">
        <v>45016</v>
      </c>
      <c r="I899" s="3">
        <v>854629.44</v>
      </c>
      <c r="J899" s="4">
        <v>408</v>
      </c>
      <c r="K899" s="5" t="s">
        <v>21</v>
      </c>
    </row>
    <row r="900" spans="5:11" x14ac:dyDescent="0.25">
      <c r="E900" s="1" t="s">
        <v>7</v>
      </c>
      <c r="F900" s="1" t="s">
        <v>36</v>
      </c>
      <c r="G900" s="1" t="s">
        <v>44</v>
      </c>
      <c r="H900" s="2">
        <v>45128</v>
      </c>
      <c r="I900" s="3">
        <v>510188.7</v>
      </c>
      <c r="J900" s="4">
        <v>281</v>
      </c>
      <c r="K900" s="5" t="s">
        <v>21</v>
      </c>
    </row>
    <row r="901" spans="5:11" x14ac:dyDescent="0.25">
      <c r="E901" s="1" t="s">
        <v>15</v>
      </c>
      <c r="F901" s="1" t="s">
        <v>43</v>
      </c>
      <c r="G901" s="1" t="s">
        <v>37</v>
      </c>
      <c r="H901" s="2">
        <v>45135</v>
      </c>
      <c r="I901" s="3">
        <v>100890.02</v>
      </c>
      <c r="J901" s="4">
        <v>79</v>
      </c>
      <c r="K901" s="5" t="s">
        <v>10</v>
      </c>
    </row>
    <row r="902" spans="5:11" x14ac:dyDescent="0.25">
      <c r="E902" s="1" t="s">
        <v>18</v>
      </c>
      <c r="F902" s="1" t="s">
        <v>26</v>
      </c>
      <c r="G902" s="1" t="s">
        <v>41</v>
      </c>
      <c r="H902" s="2">
        <v>44942</v>
      </c>
      <c r="I902" s="3">
        <v>227673.60000000001</v>
      </c>
      <c r="J902" s="4">
        <v>140</v>
      </c>
      <c r="K902" s="5" t="s">
        <v>28</v>
      </c>
    </row>
    <row r="903" spans="5:11" x14ac:dyDescent="0.25">
      <c r="E903" s="1" t="s">
        <v>33</v>
      </c>
      <c r="F903" s="1" t="s">
        <v>39</v>
      </c>
      <c r="G903" s="1" t="s">
        <v>12</v>
      </c>
      <c r="H903" s="2">
        <v>45002</v>
      </c>
      <c r="I903" s="3">
        <v>265561.87</v>
      </c>
      <c r="J903" s="4">
        <v>165</v>
      </c>
      <c r="K903" s="5" t="s">
        <v>21</v>
      </c>
    </row>
    <row r="904" spans="5:11" x14ac:dyDescent="0.25">
      <c r="E904" s="1" t="s">
        <v>7</v>
      </c>
      <c r="F904" s="1" t="s">
        <v>46</v>
      </c>
      <c r="G904" s="1" t="s">
        <v>30</v>
      </c>
      <c r="H904" s="2">
        <v>45048</v>
      </c>
      <c r="I904" s="3">
        <v>615333.18000000005</v>
      </c>
      <c r="J904" s="4">
        <v>628</v>
      </c>
      <c r="K904" s="5" t="s">
        <v>28</v>
      </c>
    </row>
    <row r="905" spans="5:11" x14ac:dyDescent="0.25">
      <c r="E905" s="1" t="s">
        <v>25</v>
      </c>
      <c r="F905" s="1" t="s">
        <v>51</v>
      </c>
      <c r="G905" s="1" t="s">
        <v>35</v>
      </c>
      <c r="H905" s="2">
        <v>45040</v>
      </c>
      <c r="I905" s="3">
        <v>482625.22</v>
      </c>
      <c r="J905" s="4">
        <v>406</v>
      </c>
      <c r="K905" s="5" t="s">
        <v>10</v>
      </c>
    </row>
    <row r="906" spans="5:11" x14ac:dyDescent="0.25">
      <c r="E906" s="1" t="s">
        <v>18</v>
      </c>
      <c r="F906" s="1" t="s">
        <v>16</v>
      </c>
      <c r="G906" s="1" t="s">
        <v>54</v>
      </c>
      <c r="H906" s="2">
        <v>44939</v>
      </c>
      <c r="I906" s="3">
        <v>38836</v>
      </c>
      <c r="J906" s="4">
        <v>51</v>
      </c>
      <c r="K906" s="5" t="s">
        <v>10</v>
      </c>
    </row>
    <row r="907" spans="5:11" x14ac:dyDescent="0.25">
      <c r="E907" s="1" t="s">
        <v>7</v>
      </c>
      <c r="F907" s="1" t="s">
        <v>14</v>
      </c>
      <c r="G907" s="1" t="s">
        <v>41</v>
      </c>
      <c r="H907" s="2">
        <v>44946</v>
      </c>
      <c r="I907" s="3">
        <v>109559.45</v>
      </c>
      <c r="J907" s="4">
        <v>127</v>
      </c>
      <c r="K907" s="5" t="s">
        <v>10</v>
      </c>
    </row>
    <row r="908" spans="5:11" x14ac:dyDescent="0.25">
      <c r="E908" s="1" t="s">
        <v>18</v>
      </c>
      <c r="F908" s="1" t="s">
        <v>29</v>
      </c>
      <c r="G908" s="1" t="s">
        <v>49</v>
      </c>
      <c r="H908" s="2">
        <v>45049</v>
      </c>
      <c r="I908" s="3">
        <v>218811.67</v>
      </c>
      <c r="J908" s="4">
        <v>243</v>
      </c>
      <c r="K908" s="5" t="s">
        <v>10</v>
      </c>
    </row>
    <row r="909" spans="5:11" x14ac:dyDescent="0.25">
      <c r="E909" s="1" t="s">
        <v>25</v>
      </c>
      <c r="F909" s="1" t="s">
        <v>26</v>
      </c>
      <c r="G909" s="1" t="s">
        <v>49</v>
      </c>
      <c r="H909" s="2">
        <v>45107</v>
      </c>
      <c r="I909" s="3">
        <v>56324.52</v>
      </c>
      <c r="J909" s="4">
        <v>29</v>
      </c>
      <c r="K909" s="5" t="s">
        <v>28</v>
      </c>
    </row>
    <row r="910" spans="5:11" x14ac:dyDescent="0.25">
      <c r="E910" s="1" t="s">
        <v>25</v>
      </c>
      <c r="F910" s="1" t="s">
        <v>8</v>
      </c>
      <c r="G910" s="1" t="s">
        <v>31</v>
      </c>
      <c r="H910" s="2">
        <v>45000</v>
      </c>
      <c r="I910" s="3">
        <v>97399.679999999993</v>
      </c>
      <c r="J910" s="4">
        <v>56</v>
      </c>
      <c r="K910" s="5" t="s">
        <v>10</v>
      </c>
    </row>
    <row r="911" spans="5:11" x14ac:dyDescent="0.25">
      <c r="E911" s="1" t="s">
        <v>7</v>
      </c>
      <c r="F911" s="1" t="s">
        <v>51</v>
      </c>
      <c r="G911" s="1" t="s">
        <v>56</v>
      </c>
      <c r="H911" s="2">
        <v>45096</v>
      </c>
      <c r="I911" s="3">
        <v>142933.42000000001</v>
      </c>
      <c r="J911" s="4">
        <v>127</v>
      </c>
      <c r="K911" s="5" t="s">
        <v>10</v>
      </c>
    </row>
    <row r="912" spans="5:11" x14ac:dyDescent="0.25">
      <c r="E912" s="1" t="s">
        <v>18</v>
      </c>
      <c r="F912" s="1" t="s">
        <v>34</v>
      </c>
      <c r="G912" s="1" t="s">
        <v>37</v>
      </c>
      <c r="H912" s="2">
        <v>45114</v>
      </c>
      <c r="I912" s="3">
        <v>306764.64</v>
      </c>
      <c r="J912" s="4">
        <v>398</v>
      </c>
      <c r="K912" s="5" t="s">
        <v>21</v>
      </c>
    </row>
    <row r="913" spans="5:11" x14ac:dyDescent="0.25">
      <c r="E913" s="1" t="s">
        <v>33</v>
      </c>
      <c r="F913" s="1" t="s">
        <v>46</v>
      </c>
      <c r="G913" s="1" t="s">
        <v>56</v>
      </c>
      <c r="H913" s="2">
        <v>45019</v>
      </c>
      <c r="I913" s="3">
        <v>115957.17</v>
      </c>
      <c r="J913" s="4">
        <v>131</v>
      </c>
      <c r="K913" s="5" t="s">
        <v>28</v>
      </c>
    </row>
    <row r="914" spans="5:11" x14ac:dyDescent="0.25">
      <c r="E914" s="1" t="s">
        <v>18</v>
      </c>
      <c r="F914" s="1" t="s">
        <v>8</v>
      </c>
      <c r="G914" s="1" t="s">
        <v>23</v>
      </c>
      <c r="H914" s="2">
        <v>45051</v>
      </c>
      <c r="I914" s="3">
        <v>301264.11</v>
      </c>
      <c r="J914" s="4">
        <v>175</v>
      </c>
      <c r="K914" s="5" t="s">
        <v>10</v>
      </c>
    </row>
    <row r="915" spans="5:11" x14ac:dyDescent="0.25">
      <c r="E915" s="1" t="s">
        <v>15</v>
      </c>
      <c r="F915" s="1" t="s">
        <v>16</v>
      </c>
      <c r="G915" s="1" t="s">
        <v>12</v>
      </c>
      <c r="H915" s="2">
        <v>45124</v>
      </c>
      <c r="I915" s="3">
        <v>389104.8</v>
      </c>
      <c r="J915" s="4">
        <v>429</v>
      </c>
      <c r="K915" s="5" t="s">
        <v>10</v>
      </c>
    </row>
    <row r="916" spans="5:11" x14ac:dyDescent="0.25">
      <c r="E916" s="1" t="s">
        <v>15</v>
      </c>
      <c r="F916" s="1" t="s">
        <v>11</v>
      </c>
      <c r="G916" s="1" t="s">
        <v>54</v>
      </c>
      <c r="H916" s="2">
        <v>45089</v>
      </c>
      <c r="I916" s="3">
        <v>96835.76</v>
      </c>
      <c r="J916" s="4">
        <v>153</v>
      </c>
      <c r="K916" s="5" t="s">
        <v>10</v>
      </c>
    </row>
    <row r="917" spans="5:11" x14ac:dyDescent="0.25">
      <c r="E917" s="1" t="s">
        <v>18</v>
      </c>
      <c r="F917" s="1" t="s">
        <v>14</v>
      </c>
      <c r="G917" s="1" t="s">
        <v>47</v>
      </c>
      <c r="H917" s="2">
        <v>45096</v>
      </c>
      <c r="I917" s="3">
        <v>157111.07999999999</v>
      </c>
      <c r="J917" s="4">
        <v>203</v>
      </c>
      <c r="K917" s="5" t="s">
        <v>10</v>
      </c>
    </row>
    <row r="918" spans="5:11" x14ac:dyDescent="0.25">
      <c r="E918" s="1" t="s">
        <v>15</v>
      </c>
      <c r="F918" s="1" t="s">
        <v>26</v>
      </c>
      <c r="G918" s="1" t="s">
        <v>62</v>
      </c>
      <c r="H918" s="2">
        <v>45013</v>
      </c>
      <c r="I918" s="3">
        <v>367421.6</v>
      </c>
      <c r="J918" s="4">
        <v>232</v>
      </c>
      <c r="K918" s="5" t="s">
        <v>28</v>
      </c>
    </row>
    <row r="919" spans="5:11" x14ac:dyDescent="0.25">
      <c r="E919" s="1" t="s">
        <v>18</v>
      </c>
      <c r="F919" s="1" t="s">
        <v>58</v>
      </c>
      <c r="G919" s="1" t="s">
        <v>20</v>
      </c>
      <c r="H919" s="2">
        <v>45019</v>
      </c>
      <c r="I919" s="3">
        <v>336027.86</v>
      </c>
      <c r="J919" s="4">
        <v>608</v>
      </c>
      <c r="K919" s="5" t="s">
        <v>21</v>
      </c>
    </row>
    <row r="920" spans="5:11" x14ac:dyDescent="0.25">
      <c r="E920" s="1" t="s">
        <v>18</v>
      </c>
      <c r="F920" s="1" t="s">
        <v>58</v>
      </c>
      <c r="G920" s="1" t="s">
        <v>41</v>
      </c>
      <c r="H920" s="2">
        <v>45006</v>
      </c>
      <c r="I920" s="3">
        <v>103553.8</v>
      </c>
      <c r="J920" s="4">
        <v>167</v>
      </c>
      <c r="K920" s="5" t="s">
        <v>21</v>
      </c>
    </row>
    <row r="921" spans="5:11" x14ac:dyDescent="0.25">
      <c r="E921" s="1" t="s">
        <v>18</v>
      </c>
      <c r="F921" s="1" t="s">
        <v>51</v>
      </c>
      <c r="G921" s="1" t="s">
        <v>59</v>
      </c>
      <c r="H921" s="2">
        <v>44952</v>
      </c>
      <c r="I921" s="3">
        <v>716667.84</v>
      </c>
      <c r="J921" s="4">
        <v>639</v>
      </c>
      <c r="K921" s="5" t="s">
        <v>10</v>
      </c>
    </row>
    <row r="922" spans="5:11" x14ac:dyDescent="0.25">
      <c r="E922" s="1" t="s">
        <v>25</v>
      </c>
      <c r="F922" s="1" t="s">
        <v>29</v>
      </c>
      <c r="G922" s="1" t="s">
        <v>50</v>
      </c>
      <c r="H922" s="2">
        <v>45070</v>
      </c>
      <c r="I922" s="3">
        <v>564712.12</v>
      </c>
      <c r="J922" s="4">
        <v>492</v>
      </c>
      <c r="K922" s="5" t="s">
        <v>10</v>
      </c>
    </row>
    <row r="923" spans="5:11" x14ac:dyDescent="0.25">
      <c r="E923" s="1" t="s">
        <v>7</v>
      </c>
      <c r="F923" s="1" t="s">
        <v>45</v>
      </c>
      <c r="G923" s="1" t="s">
        <v>54</v>
      </c>
      <c r="H923" s="2">
        <v>44960</v>
      </c>
      <c r="I923" s="3">
        <v>571925.9</v>
      </c>
      <c r="J923" s="4">
        <v>430</v>
      </c>
      <c r="K923" s="5" t="s">
        <v>28</v>
      </c>
    </row>
    <row r="924" spans="5:11" x14ac:dyDescent="0.25">
      <c r="E924" s="1" t="s">
        <v>33</v>
      </c>
      <c r="F924" s="1" t="s">
        <v>46</v>
      </c>
      <c r="G924" s="1" t="s">
        <v>55</v>
      </c>
      <c r="H924" s="2">
        <v>44946</v>
      </c>
      <c r="I924" s="3">
        <v>615663.02</v>
      </c>
      <c r="J924" s="4">
        <v>607</v>
      </c>
      <c r="K924" s="5" t="s">
        <v>28</v>
      </c>
    </row>
    <row r="925" spans="5:11" x14ac:dyDescent="0.25">
      <c r="E925" s="1" t="s">
        <v>25</v>
      </c>
      <c r="F925" s="1" t="s">
        <v>45</v>
      </c>
      <c r="G925" s="1" t="s">
        <v>40</v>
      </c>
      <c r="H925" s="2">
        <v>44935</v>
      </c>
      <c r="I925" s="3">
        <v>155429.4</v>
      </c>
      <c r="J925" s="4">
        <v>92</v>
      </c>
      <c r="K925" s="5" t="s">
        <v>28</v>
      </c>
    </row>
    <row r="926" spans="5:11" x14ac:dyDescent="0.25">
      <c r="E926" s="1" t="s">
        <v>25</v>
      </c>
      <c r="F926" s="1" t="s">
        <v>60</v>
      </c>
      <c r="G926" s="1" t="s">
        <v>59</v>
      </c>
      <c r="H926" s="2">
        <v>45097</v>
      </c>
      <c r="I926" s="3">
        <v>476203.14</v>
      </c>
      <c r="J926" s="4">
        <v>320</v>
      </c>
      <c r="K926" s="5" t="s">
        <v>10</v>
      </c>
    </row>
    <row r="927" spans="5:11" x14ac:dyDescent="0.25">
      <c r="E927" s="1" t="s">
        <v>13</v>
      </c>
      <c r="F927" s="1" t="s">
        <v>32</v>
      </c>
      <c r="G927" s="1" t="s">
        <v>56</v>
      </c>
      <c r="H927" s="2">
        <v>45097</v>
      </c>
      <c r="I927" s="3">
        <v>29043</v>
      </c>
      <c r="J927" s="4">
        <v>28</v>
      </c>
      <c r="K927" s="5" t="s">
        <v>21</v>
      </c>
    </row>
    <row r="928" spans="5:11" x14ac:dyDescent="0.25">
      <c r="E928" s="1" t="s">
        <v>15</v>
      </c>
      <c r="F928" s="1" t="s">
        <v>58</v>
      </c>
      <c r="G928" s="1" t="s">
        <v>52</v>
      </c>
      <c r="H928" s="2">
        <v>44971</v>
      </c>
      <c r="I928" s="3">
        <v>277040.40000000002</v>
      </c>
      <c r="J928" s="4">
        <v>356</v>
      </c>
      <c r="K928" s="5" t="s">
        <v>21</v>
      </c>
    </row>
    <row r="929" spans="5:11" x14ac:dyDescent="0.25">
      <c r="E929" s="1" t="s">
        <v>15</v>
      </c>
      <c r="F929" s="1" t="s">
        <v>46</v>
      </c>
      <c r="G929" s="1" t="s">
        <v>47</v>
      </c>
      <c r="H929" s="2">
        <v>45133</v>
      </c>
      <c r="I929" s="3">
        <v>825741</v>
      </c>
      <c r="J929" s="4">
        <v>794</v>
      </c>
      <c r="K929" s="5" t="s">
        <v>28</v>
      </c>
    </row>
    <row r="930" spans="5:11" x14ac:dyDescent="0.25">
      <c r="E930" s="1" t="s">
        <v>18</v>
      </c>
      <c r="F930" s="1" t="s">
        <v>26</v>
      </c>
      <c r="G930" s="1" t="s">
        <v>44</v>
      </c>
      <c r="H930" s="2">
        <v>45070</v>
      </c>
      <c r="I930" s="3">
        <v>901689.25</v>
      </c>
      <c r="J930" s="4">
        <v>569</v>
      </c>
      <c r="K930" s="5" t="s">
        <v>28</v>
      </c>
    </row>
    <row r="931" spans="5:11" x14ac:dyDescent="0.25">
      <c r="E931" s="1" t="s">
        <v>13</v>
      </c>
      <c r="F931" s="1" t="s">
        <v>51</v>
      </c>
      <c r="G931" s="1" t="s">
        <v>41</v>
      </c>
      <c r="H931" s="2">
        <v>45131</v>
      </c>
      <c r="I931" s="3">
        <v>82457.97</v>
      </c>
      <c r="J931" s="4">
        <v>74</v>
      </c>
      <c r="K931" s="5" t="s">
        <v>10</v>
      </c>
    </row>
    <row r="932" spans="5:11" x14ac:dyDescent="0.25">
      <c r="E932" s="1" t="s">
        <v>25</v>
      </c>
      <c r="F932" s="1" t="s">
        <v>57</v>
      </c>
      <c r="G932" s="1" t="s">
        <v>17</v>
      </c>
      <c r="H932" s="2">
        <v>45092</v>
      </c>
      <c r="I932" s="3">
        <v>831000.8</v>
      </c>
      <c r="J932" s="4">
        <v>406</v>
      </c>
      <c r="K932" s="5" t="s">
        <v>21</v>
      </c>
    </row>
    <row r="933" spans="5:11" x14ac:dyDescent="0.25">
      <c r="E933" s="1" t="s">
        <v>25</v>
      </c>
      <c r="F933" s="1" t="s">
        <v>29</v>
      </c>
      <c r="G933" s="1" t="s">
        <v>55</v>
      </c>
      <c r="H933" s="2">
        <v>45085</v>
      </c>
      <c r="I933" s="3">
        <v>824694.85</v>
      </c>
      <c r="J933" s="4">
        <v>929</v>
      </c>
      <c r="K933" s="5" t="s">
        <v>10</v>
      </c>
    </row>
    <row r="934" spans="5:11" x14ac:dyDescent="0.25">
      <c r="E934" s="1" t="s">
        <v>25</v>
      </c>
      <c r="F934" s="1" t="s">
        <v>46</v>
      </c>
      <c r="G934" s="1" t="s">
        <v>50</v>
      </c>
      <c r="H934" s="2">
        <v>45142</v>
      </c>
      <c r="I934" s="3">
        <v>435575.21</v>
      </c>
      <c r="J934" s="4">
        <v>475</v>
      </c>
      <c r="K934" s="5" t="s">
        <v>28</v>
      </c>
    </row>
    <row r="935" spans="5:11" x14ac:dyDescent="0.25">
      <c r="E935" s="1" t="s">
        <v>15</v>
      </c>
      <c r="F935" s="1" t="s">
        <v>32</v>
      </c>
      <c r="G935" s="1" t="s">
        <v>20</v>
      </c>
      <c r="H935" s="2">
        <v>45083</v>
      </c>
      <c r="I935" s="3">
        <v>196585.62</v>
      </c>
      <c r="J935" s="4">
        <v>175</v>
      </c>
      <c r="K935" s="5" t="s">
        <v>21</v>
      </c>
    </row>
    <row r="936" spans="5:11" x14ac:dyDescent="0.25">
      <c r="E936" s="1" t="s">
        <v>18</v>
      </c>
      <c r="F936" s="1" t="s">
        <v>43</v>
      </c>
      <c r="G936" s="1" t="s">
        <v>31</v>
      </c>
      <c r="H936" s="2">
        <v>45132</v>
      </c>
      <c r="I936" s="3">
        <v>890348.97</v>
      </c>
      <c r="J936" s="4">
        <v>720</v>
      </c>
      <c r="K936" s="5" t="s">
        <v>10</v>
      </c>
    </row>
    <row r="937" spans="5:11" x14ac:dyDescent="0.25">
      <c r="E937" s="1" t="s">
        <v>13</v>
      </c>
      <c r="F937" s="1" t="s">
        <v>34</v>
      </c>
      <c r="G937" s="1" t="s">
        <v>38</v>
      </c>
      <c r="H937" s="2">
        <v>44965</v>
      </c>
      <c r="I937" s="3">
        <v>17572.8</v>
      </c>
      <c r="J937" s="4">
        <v>21</v>
      </c>
      <c r="K937" s="5" t="s">
        <v>21</v>
      </c>
    </row>
    <row r="938" spans="5:11" x14ac:dyDescent="0.25">
      <c r="E938" s="1" t="s">
        <v>33</v>
      </c>
      <c r="F938" s="1" t="s">
        <v>26</v>
      </c>
      <c r="G938" s="1" t="s">
        <v>61</v>
      </c>
      <c r="H938" s="2">
        <v>45110</v>
      </c>
      <c r="I938" s="3">
        <v>453503.05</v>
      </c>
      <c r="J938" s="4">
        <v>269</v>
      </c>
      <c r="K938" s="5" t="s">
        <v>28</v>
      </c>
    </row>
    <row r="939" spans="5:11" x14ac:dyDescent="0.25">
      <c r="E939" s="1" t="s">
        <v>25</v>
      </c>
      <c r="F939" s="1" t="s">
        <v>26</v>
      </c>
      <c r="G939" s="1" t="s">
        <v>9</v>
      </c>
      <c r="H939" s="2">
        <v>45051</v>
      </c>
      <c r="I939" s="3">
        <v>283792.03999999998</v>
      </c>
      <c r="J939" s="4">
        <v>162</v>
      </c>
      <c r="K939" s="5" t="s">
        <v>28</v>
      </c>
    </row>
    <row r="940" spans="5:11" x14ac:dyDescent="0.25">
      <c r="E940" s="1" t="s">
        <v>18</v>
      </c>
      <c r="F940" s="1" t="s">
        <v>46</v>
      </c>
      <c r="G940" s="1" t="s">
        <v>50</v>
      </c>
      <c r="H940" s="2">
        <v>44957</v>
      </c>
      <c r="I940" s="3">
        <v>1298732.82</v>
      </c>
      <c r="J940" s="4">
        <v>1199</v>
      </c>
      <c r="K940" s="5" t="s">
        <v>28</v>
      </c>
    </row>
    <row r="941" spans="5:11" x14ac:dyDescent="0.25">
      <c r="E941" s="1" t="s">
        <v>13</v>
      </c>
      <c r="F941" s="1" t="s">
        <v>11</v>
      </c>
      <c r="G941" s="1" t="s">
        <v>9</v>
      </c>
      <c r="H941" s="2">
        <v>45107</v>
      </c>
      <c r="I941" s="3">
        <v>446268.97</v>
      </c>
      <c r="J941" s="4">
        <v>568</v>
      </c>
      <c r="K941" s="5" t="s">
        <v>10</v>
      </c>
    </row>
    <row r="942" spans="5:11" x14ac:dyDescent="0.25">
      <c r="E942" s="1" t="s">
        <v>25</v>
      </c>
      <c r="F942" s="1" t="s">
        <v>26</v>
      </c>
      <c r="G942" s="1" t="s">
        <v>17</v>
      </c>
      <c r="H942" s="2">
        <v>45090</v>
      </c>
      <c r="I942" s="3">
        <v>686497.28000000003</v>
      </c>
      <c r="J942" s="4">
        <v>370</v>
      </c>
      <c r="K942" s="5" t="s">
        <v>28</v>
      </c>
    </row>
    <row r="943" spans="5:11" x14ac:dyDescent="0.25">
      <c r="E943" s="1" t="s">
        <v>33</v>
      </c>
      <c r="F943" s="1" t="s">
        <v>48</v>
      </c>
      <c r="G943" s="1" t="s">
        <v>56</v>
      </c>
      <c r="H943" s="2">
        <v>44930</v>
      </c>
      <c r="I943" s="3">
        <v>288716.40000000002</v>
      </c>
      <c r="J943" s="4">
        <v>182</v>
      </c>
      <c r="K943" s="5" t="s">
        <v>10</v>
      </c>
    </row>
    <row r="944" spans="5:11" x14ac:dyDescent="0.25">
      <c r="E944" s="1" t="s">
        <v>25</v>
      </c>
      <c r="F944" s="1" t="s">
        <v>22</v>
      </c>
      <c r="G944" s="1" t="s">
        <v>23</v>
      </c>
      <c r="H944" s="2">
        <v>44959</v>
      </c>
      <c r="I944" s="3">
        <v>283063.2</v>
      </c>
      <c r="J944" s="4">
        <v>339</v>
      </c>
      <c r="K944" s="5" t="s">
        <v>10</v>
      </c>
    </row>
    <row r="945" spans="5:11" x14ac:dyDescent="0.25">
      <c r="E945" s="1" t="s">
        <v>13</v>
      </c>
      <c r="F945" s="1" t="s">
        <v>58</v>
      </c>
      <c r="G945" s="1" t="s">
        <v>9</v>
      </c>
      <c r="H945" s="2">
        <v>44980</v>
      </c>
      <c r="I945" s="3">
        <v>132467.51</v>
      </c>
      <c r="J945" s="4">
        <v>271</v>
      </c>
      <c r="K945" s="5" t="s">
        <v>21</v>
      </c>
    </row>
    <row r="946" spans="5:11" x14ac:dyDescent="0.25">
      <c r="E946" s="1" t="s">
        <v>25</v>
      </c>
      <c r="F946" s="1" t="s">
        <v>48</v>
      </c>
      <c r="G946" s="1" t="s">
        <v>56</v>
      </c>
      <c r="H946" s="2">
        <v>45049</v>
      </c>
      <c r="I946" s="3">
        <v>347880.54</v>
      </c>
      <c r="J946" s="4">
        <v>180</v>
      </c>
      <c r="K946" s="5" t="s">
        <v>10</v>
      </c>
    </row>
    <row r="947" spans="5:11" x14ac:dyDescent="0.25">
      <c r="E947" s="1" t="s">
        <v>15</v>
      </c>
      <c r="F947" s="1" t="s">
        <v>48</v>
      </c>
      <c r="G947" s="1" t="s">
        <v>37</v>
      </c>
      <c r="H947" s="2">
        <v>45103</v>
      </c>
      <c r="I947" s="3">
        <v>394642.08</v>
      </c>
      <c r="J947" s="4">
        <v>216</v>
      </c>
      <c r="K947" s="5" t="s">
        <v>10</v>
      </c>
    </row>
    <row r="948" spans="5:11" x14ac:dyDescent="0.25">
      <c r="E948" s="1" t="s">
        <v>33</v>
      </c>
      <c r="F948" s="1" t="s">
        <v>51</v>
      </c>
      <c r="G948" s="1" t="s">
        <v>56</v>
      </c>
      <c r="H948" s="2">
        <v>45097</v>
      </c>
      <c r="I948" s="3">
        <v>113258.04</v>
      </c>
      <c r="J948" s="4">
        <v>128</v>
      </c>
      <c r="K948" s="5" t="s">
        <v>10</v>
      </c>
    </row>
    <row r="949" spans="5:11" x14ac:dyDescent="0.25">
      <c r="E949" s="1" t="s">
        <v>7</v>
      </c>
      <c r="F949" s="1" t="s">
        <v>39</v>
      </c>
      <c r="G949" s="1" t="s">
        <v>54</v>
      </c>
      <c r="H949" s="2">
        <v>45013</v>
      </c>
      <c r="I949" s="3">
        <v>400603</v>
      </c>
      <c r="J949" s="4">
        <v>279</v>
      </c>
      <c r="K949" s="5" t="s">
        <v>21</v>
      </c>
    </row>
    <row r="950" spans="5:11" x14ac:dyDescent="0.25">
      <c r="E950" s="1" t="s">
        <v>33</v>
      </c>
      <c r="F950" s="1" t="s">
        <v>32</v>
      </c>
      <c r="G950" s="1" t="s">
        <v>49</v>
      </c>
      <c r="H950" s="2">
        <v>45140</v>
      </c>
      <c r="I950" s="3">
        <v>660289.98</v>
      </c>
      <c r="J950" s="4">
        <v>849</v>
      </c>
      <c r="K950" s="5" t="s">
        <v>21</v>
      </c>
    </row>
    <row r="951" spans="5:11" x14ac:dyDescent="0.25">
      <c r="E951" s="1" t="s">
        <v>18</v>
      </c>
      <c r="F951" s="1" t="s">
        <v>11</v>
      </c>
      <c r="G951" s="1" t="s">
        <v>17</v>
      </c>
      <c r="H951" s="2">
        <v>45161</v>
      </c>
      <c r="I951" s="3">
        <v>267490.02</v>
      </c>
      <c r="J951" s="4">
        <v>403</v>
      </c>
      <c r="K951" s="5" t="s">
        <v>10</v>
      </c>
    </row>
    <row r="952" spans="5:11" x14ac:dyDescent="0.25">
      <c r="E952" s="1" t="s">
        <v>18</v>
      </c>
      <c r="F952" s="1" t="s">
        <v>29</v>
      </c>
      <c r="G952" s="1" t="s">
        <v>24</v>
      </c>
      <c r="H952" s="2">
        <v>45026</v>
      </c>
      <c r="I952" s="3">
        <v>271109.15999999997</v>
      </c>
      <c r="J952" s="4">
        <v>282</v>
      </c>
      <c r="K952" s="5" t="s">
        <v>10</v>
      </c>
    </row>
    <row r="953" spans="5:11" x14ac:dyDescent="0.25">
      <c r="E953" s="1" t="s">
        <v>25</v>
      </c>
      <c r="F953" s="1" t="s">
        <v>36</v>
      </c>
      <c r="G953" s="1" t="s">
        <v>62</v>
      </c>
      <c r="H953" s="2">
        <v>44959</v>
      </c>
      <c r="I953" s="3">
        <v>223069.07</v>
      </c>
      <c r="J953" s="4">
        <v>147</v>
      </c>
      <c r="K953" s="5" t="s">
        <v>21</v>
      </c>
    </row>
    <row r="954" spans="5:11" x14ac:dyDescent="0.25">
      <c r="E954" s="1" t="s">
        <v>7</v>
      </c>
      <c r="F954" s="1" t="s">
        <v>19</v>
      </c>
      <c r="G954" s="1" t="s">
        <v>52</v>
      </c>
      <c r="H954" s="2">
        <v>44938</v>
      </c>
      <c r="I954" s="3">
        <v>260091.72</v>
      </c>
      <c r="J954" s="4">
        <v>193</v>
      </c>
      <c r="K954" s="5" t="s">
        <v>21</v>
      </c>
    </row>
    <row r="955" spans="5:11" x14ac:dyDescent="0.25">
      <c r="E955" s="1" t="s">
        <v>25</v>
      </c>
      <c r="F955" s="1" t="s">
        <v>58</v>
      </c>
      <c r="G955" s="1" t="s">
        <v>54</v>
      </c>
      <c r="H955" s="2">
        <v>45090</v>
      </c>
      <c r="I955" s="3">
        <v>953876.28</v>
      </c>
      <c r="J955" s="4">
        <v>1739</v>
      </c>
      <c r="K955" s="5" t="s">
        <v>21</v>
      </c>
    </row>
    <row r="956" spans="5:11" x14ac:dyDescent="0.25">
      <c r="E956" s="1" t="s">
        <v>18</v>
      </c>
      <c r="F956" s="1" t="s">
        <v>32</v>
      </c>
      <c r="G956" s="1" t="s">
        <v>24</v>
      </c>
      <c r="H956" s="2">
        <v>44988</v>
      </c>
      <c r="I956" s="3">
        <v>331858.73</v>
      </c>
      <c r="J956" s="4">
        <v>347</v>
      </c>
      <c r="K956" s="5" t="s">
        <v>21</v>
      </c>
    </row>
    <row r="957" spans="5:11" x14ac:dyDescent="0.25">
      <c r="E957" s="1" t="s">
        <v>33</v>
      </c>
      <c r="F957" s="1" t="s">
        <v>39</v>
      </c>
      <c r="G957" s="1" t="s">
        <v>17</v>
      </c>
      <c r="H957" s="2">
        <v>44929</v>
      </c>
      <c r="I957" s="3">
        <v>242154.08</v>
      </c>
      <c r="J957" s="4">
        <v>183</v>
      </c>
      <c r="K957" s="5" t="s">
        <v>21</v>
      </c>
    </row>
    <row r="958" spans="5:11" x14ac:dyDescent="0.25">
      <c r="E958" s="1" t="s">
        <v>7</v>
      </c>
      <c r="F958" s="1" t="s">
        <v>46</v>
      </c>
      <c r="G958" s="1" t="s">
        <v>41</v>
      </c>
      <c r="H958" s="2">
        <v>44995</v>
      </c>
      <c r="I958" s="3">
        <v>267708.7</v>
      </c>
      <c r="J958" s="4">
        <v>281</v>
      </c>
      <c r="K958" s="5" t="s">
        <v>28</v>
      </c>
    </row>
    <row r="959" spans="5:11" x14ac:dyDescent="0.25">
      <c r="E959" s="1" t="s">
        <v>13</v>
      </c>
      <c r="F959" s="1" t="s">
        <v>39</v>
      </c>
      <c r="G959" s="1" t="s">
        <v>37</v>
      </c>
      <c r="H959" s="2">
        <v>45167</v>
      </c>
      <c r="I959" s="3">
        <v>944743.8</v>
      </c>
      <c r="J959" s="4">
        <v>592</v>
      </c>
      <c r="K959" s="5" t="s">
        <v>21</v>
      </c>
    </row>
    <row r="960" spans="5:11" x14ac:dyDescent="0.25">
      <c r="E960" s="1" t="s">
        <v>18</v>
      </c>
      <c r="F960" s="1" t="s">
        <v>46</v>
      </c>
      <c r="G960" s="1" t="s">
        <v>56</v>
      </c>
      <c r="H960" s="2">
        <v>45166</v>
      </c>
      <c r="I960" s="3">
        <v>450288.02</v>
      </c>
      <c r="J960" s="4">
        <v>377</v>
      </c>
      <c r="K960" s="5" t="s">
        <v>28</v>
      </c>
    </row>
    <row r="961" spans="5:11" x14ac:dyDescent="0.25">
      <c r="E961" s="1" t="s">
        <v>15</v>
      </c>
      <c r="F961" s="1" t="s">
        <v>26</v>
      </c>
      <c r="G961" s="1" t="s">
        <v>38</v>
      </c>
      <c r="H961" s="2">
        <v>44953</v>
      </c>
      <c r="I961" s="3">
        <v>235633.44</v>
      </c>
      <c r="J961" s="4">
        <v>146</v>
      </c>
      <c r="K961" s="5" t="s">
        <v>28</v>
      </c>
    </row>
    <row r="962" spans="5:11" x14ac:dyDescent="0.25">
      <c r="E962" s="1" t="s">
        <v>18</v>
      </c>
      <c r="F962" s="1" t="s">
        <v>51</v>
      </c>
      <c r="G962" s="1" t="s">
        <v>17</v>
      </c>
      <c r="H962" s="2">
        <v>45159</v>
      </c>
      <c r="I962" s="3">
        <v>134884.89000000001</v>
      </c>
      <c r="J962" s="4">
        <v>147</v>
      </c>
      <c r="K962" s="5" t="s">
        <v>10</v>
      </c>
    </row>
    <row r="963" spans="5:11" x14ac:dyDescent="0.25">
      <c r="E963" s="1" t="s">
        <v>7</v>
      </c>
      <c r="F963" s="1" t="s">
        <v>16</v>
      </c>
      <c r="G963" s="1" t="s">
        <v>40</v>
      </c>
      <c r="H963" s="2">
        <v>45086</v>
      </c>
      <c r="I963" s="3">
        <v>1142895.6000000001</v>
      </c>
      <c r="J963" s="4">
        <v>1330</v>
      </c>
      <c r="K963" s="5" t="s">
        <v>10</v>
      </c>
    </row>
    <row r="964" spans="5:11" x14ac:dyDescent="0.25">
      <c r="E964" s="1" t="s">
        <v>13</v>
      </c>
      <c r="F964" s="1" t="s">
        <v>22</v>
      </c>
      <c r="G964" s="1" t="s">
        <v>17</v>
      </c>
      <c r="H964" s="2">
        <v>45163</v>
      </c>
      <c r="I964" s="3">
        <v>522878.58</v>
      </c>
      <c r="J964" s="4">
        <v>549</v>
      </c>
      <c r="K964" s="5" t="s">
        <v>10</v>
      </c>
    </row>
    <row r="965" spans="5:11" x14ac:dyDescent="0.25">
      <c r="E965" s="1" t="s">
        <v>13</v>
      </c>
      <c r="F965" s="1" t="s">
        <v>42</v>
      </c>
      <c r="G965" s="1" t="s">
        <v>12</v>
      </c>
      <c r="H965" s="2">
        <v>45092</v>
      </c>
      <c r="I965" s="3">
        <v>244613.6</v>
      </c>
      <c r="J965" s="4">
        <v>308</v>
      </c>
      <c r="K965" s="5" t="s">
        <v>28</v>
      </c>
    </row>
    <row r="966" spans="5:11" x14ac:dyDescent="0.25">
      <c r="E966" s="1" t="s">
        <v>15</v>
      </c>
      <c r="F966" s="1" t="s">
        <v>46</v>
      </c>
      <c r="G966" s="1" t="s">
        <v>49</v>
      </c>
      <c r="H966" s="2">
        <v>44963</v>
      </c>
      <c r="I966" s="3">
        <v>872013.8</v>
      </c>
      <c r="J966" s="4">
        <v>1028</v>
      </c>
      <c r="K966" s="5" t="s">
        <v>28</v>
      </c>
    </row>
    <row r="967" spans="5:11" x14ac:dyDescent="0.25">
      <c r="E967" s="1" t="s">
        <v>33</v>
      </c>
      <c r="F967" s="1" t="s">
        <v>53</v>
      </c>
      <c r="G967" s="1" t="s">
        <v>20</v>
      </c>
      <c r="H967" s="2">
        <v>45029</v>
      </c>
      <c r="I967" s="3">
        <v>536844</v>
      </c>
      <c r="J967" s="4">
        <v>291</v>
      </c>
      <c r="K967" s="5" t="s">
        <v>10</v>
      </c>
    </row>
    <row r="968" spans="5:11" x14ac:dyDescent="0.25">
      <c r="E968" s="1" t="s">
        <v>33</v>
      </c>
      <c r="F968" s="1" t="s">
        <v>36</v>
      </c>
      <c r="G968" s="1" t="s">
        <v>44</v>
      </c>
      <c r="H968" s="2">
        <v>45056</v>
      </c>
      <c r="I968" s="3">
        <v>311538.64</v>
      </c>
      <c r="J968" s="4">
        <v>218</v>
      </c>
      <c r="K968" s="5" t="s">
        <v>21</v>
      </c>
    </row>
    <row r="969" spans="5:11" x14ac:dyDescent="0.25">
      <c r="E969" s="1" t="s">
        <v>18</v>
      </c>
      <c r="F969" s="1" t="s">
        <v>14</v>
      </c>
      <c r="G969" s="1" t="s">
        <v>50</v>
      </c>
      <c r="H969" s="2">
        <v>45028</v>
      </c>
      <c r="I969" s="3">
        <v>338505.44</v>
      </c>
      <c r="J969" s="4">
        <v>405</v>
      </c>
      <c r="K969" s="5" t="s">
        <v>10</v>
      </c>
    </row>
    <row r="970" spans="5:11" x14ac:dyDescent="0.25">
      <c r="E970" s="1" t="s">
        <v>7</v>
      </c>
      <c r="F970" s="1" t="s">
        <v>46</v>
      </c>
      <c r="G970" s="1" t="s">
        <v>24</v>
      </c>
      <c r="H970" s="2">
        <v>45048</v>
      </c>
      <c r="I970" s="3">
        <v>113442.42</v>
      </c>
      <c r="J970" s="4">
        <v>111</v>
      </c>
      <c r="K970" s="5" t="s">
        <v>28</v>
      </c>
    </row>
    <row r="971" spans="5:11" x14ac:dyDescent="0.25">
      <c r="E971" s="1" t="s">
        <v>33</v>
      </c>
      <c r="F971" s="1" t="s">
        <v>32</v>
      </c>
      <c r="G971" s="1" t="s">
        <v>38</v>
      </c>
      <c r="H971" s="2">
        <v>45084</v>
      </c>
      <c r="I971" s="3">
        <v>478568.02</v>
      </c>
      <c r="J971" s="4">
        <v>465</v>
      </c>
      <c r="K971" s="5" t="s">
        <v>21</v>
      </c>
    </row>
    <row r="972" spans="5:11" x14ac:dyDescent="0.25">
      <c r="E972" s="1" t="s">
        <v>7</v>
      </c>
      <c r="F972" s="1" t="s">
        <v>58</v>
      </c>
      <c r="G972" s="1" t="s">
        <v>62</v>
      </c>
      <c r="H972" s="2">
        <v>45058</v>
      </c>
      <c r="I972" s="3">
        <v>671978.23</v>
      </c>
      <c r="J972" s="4">
        <v>1243</v>
      </c>
      <c r="K972" s="5" t="s">
        <v>21</v>
      </c>
    </row>
    <row r="973" spans="5:11" x14ac:dyDescent="0.25">
      <c r="E973" s="1" t="s">
        <v>7</v>
      </c>
      <c r="F973" s="1" t="s">
        <v>22</v>
      </c>
      <c r="G973" s="1" t="s">
        <v>37</v>
      </c>
      <c r="H973" s="2">
        <v>45023</v>
      </c>
      <c r="I973" s="3">
        <v>230455.96</v>
      </c>
      <c r="J973" s="4">
        <v>200</v>
      </c>
      <c r="K973" s="5" t="s">
        <v>10</v>
      </c>
    </row>
    <row r="974" spans="5:11" x14ac:dyDescent="0.25">
      <c r="E974" s="1" t="s">
        <v>25</v>
      </c>
      <c r="F974" s="1" t="s">
        <v>51</v>
      </c>
      <c r="G974" s="1" t="s">
        <v>38</v>
      </c>
      <c r="H974" s="2">
        <v>44960</v>
      </c>
      <c r="I974" s="3">
        <v>395141.6</v>
      </c>
      <c r="J974" s="4">
        <v>442</v>
      </c>
      <c r="K974" s="5" t="s">
        <v>10</v>
      </c>
    </row>
    <row r="975" spans="5:11" x14ac:dyDescent="0.25">
      <c r="E975" s="1" t="s">
        <v>18</v>
      </c>
      <c r="F975" s="1" t="s">
        <v>46</v>
      </c>
      <c r="G975" s="1" t="s">
        <v>35</v>
      </c>
      <c r="H975" s="2">
        <v>45035</v>
      </c>
      <c r="I975" s="3">
        <v>1100226.3999999999</v>
      </c>
      <c r="J975" s="4">
        <v>1016</v>
      </c>
      <c r="K975" s="5" t="s">
        <v>28</v>
      </c>
    </row>
    <row r="976" spans="5:11" x14ac:dyDescent="0.25">
      <c r="E976" s="1" t="s">
        <v>13</v>
      </c>
      <c r="F976" s="1" t="s">
        <v>42</v>
      </c>
      <c r="G976" s="1" t="s">
        <v>47</v>
      </c>
      <c r="H976" s="2">
        <v>45133</v>
      </c>
      <c r="I976" s="3">
        <v>424395.72</v>
      </c>
      <c r="J976" s="4">
        <v>558</v>
      </c>
      <c r="K976" s="5" t="s">
        <v>28</v>
      </c>
    </row>
    <row r="977" spans="5:11" x14ac:dyDescent="0.25">
      <c r="E977" s="1" t="s">
        <v>7</v>
      </c>
      <c r="F977" s="1" t="s">
        <v>43</v>
      </c>
      <c r="G977" s="1" t="s">
        <v>55</v>
      </c>
      <c r="H977" s="2">
        <v>45159</v>
      </c>
      <c r="I977" s="3">
        <v>1213128.42</v>
      </c>
      <c r="J977" s="4">
        <v>1024</v>
      </c>
      <c r="K977" s="5" t="s">
        <v>10</v>
      </c>
    </row>
    <row r="978" spans="5:11" x14ac:dyDescent="0.25">
      <c r="E978" s="1" t="s">
        <v>25</v>
      </c>
      <c r="F978" s="1" t="s">
        <v>57</v>
      </c>
      <c r="G978" s="1" t="s">
        <v>55</v>
      </c>
      <c r="H978" s="2">
        <v>44974</v>
      </c>
      <c r="I978" s="3">
        <v>125716.5</v>
      </c>
      <c r="J978" s="4">
        <v>61</v>
      </c>
      <c r="K978" s="5" t="s">
        <v>21</v>
      </c>
    </row>
    <row r="979" spans="5:11" x14ac:dyDescent="0.25">
      <c r="E979" s="1" t="s">
        <v>18</v>
      </c>
      <c r="F979" s="1" t="s">
        <v>39</v>
      </c>
      <c r="G979" s="1" t="s">
        <v>47</v>
      </c>
      <c r="H979" s="2">
        <v>45064</v>
      </c>
      <c r="I979" s="3">
        <v>333042.71000000002</v>
      </c>
      <c r="J979" s="4">
        <v>279</v>
      </c>
      <c r="K979" s="5" t="s">
        <v>21</v>
      </c>
    </row>
    <row r="980" spans="5:11" x14ac:dyDescent="0.25">
      <c r="E980" s="1" t="s">
        <v>15</v>
      </c>
      <c r="F980" s="1" t="s">
        <v>43</v>
      </c>
      <c r="G980" s="1" t="s">
        <v>20</v>
      </c>
      <c r="H980" s="2">
        <v>45125</v>
      </c>
      <c r="I980" s="3">
        <v>203199.15</v>
      </c>
      <c r="J980" s="4">
        <v>171</v>
      </c>
      <c r="K980" s="5" t="s">
        <v>10</v>
      </c>
    </row>
    <row r="981" spans="5:11" x14ac:dyDescent="0.25">
      <c r="E981" s="1" t="s">
        <v>7</v>
      </c>
      <c r="F981" s="1" t="s">
        <v>14</v>
      </c>
      <c r="G981" s="1" t="s">
        <v>44</v>
      </c>
      <c r="H981" s="2">
        <v>45029</v>
      </c>
      <c r="I981" s="3">
        <v>948341.52</v>
      </c>
      <c r="J981" s="4">
        <v>1087</v>
      </c>
      <c r="K981" s="5" t="s">
        <v>10</v>
      </c>
    </row>
    <row r="982" spans="5:11" x14ac:dyDescent="0.25">
      <c r="E982" s="1" t="s">
        <v>33</v>
      </c>
      <c r="F982" s="1" t="s">
        <v>46</v>
      </c>
      <c r="G982" s="1" t="s">
        <v>47</v>
      </c>
      <c r="H982" s="2">
        <v>45007</v>
      </c>
      <c r="I982" s="3">
        <v>443100</v>
      </c>
      <c r="J982" s="4">
        <v>493</v>
      </c>
      <c r="K982" s="5" t="s">
        <v>28</v>
      </c>
    </row>
    <row r="983" spans="5:11" x14ac:dyDescent="0.25">
      <c r="E983" s="1" t="s">
        <v>13</v>
      </c>
      <c r="F983" s="1" t="s">
        <v>32</v>
      </c>
      <c r="G983" s="1" t="s">
        <v>31</v>
      </c>
      <c r="H983" s="2">
        <v>45113</v>
      </c>
      <c r="I983" s="3">
        <v>30755.34</v>
      </c>
      <c r="J983" s="4">
        <v>34</v>
      </c>
      <c r="K983" s="5" t="s">
        <v>21</v>
      </c>
    </row>
    <row r="984" spans="5:11" x14ac:dyDescent="0.25">
      <c r="E984" s="1" t="s">
        <v>7</v>
      </c>
      <c r="F984" s="1" t="s">
        <v>43</v>
      </c>
      <c r="G984" s="1" t="s">
        <v>47</v>
      </c>
      <c r="H984" s="2">
        <v>45134</v>
      </c>
      <c r="I984" s="3">
        <v>87410.33</v>
      </c>
      <c r="J984" s="4">
        <v>75</v>
      </c>
      <c r="K984" s="5" t="s">
        <v>10</v>
      </c>
    </row>
    <row r="985" spans="5:11" x14ac:dyDescent="0.25">
      <c r="E985" s="1" t="s">
        <v>18</v>
      </c>
      <c r="F985" s="1" t="s">
        <v>16</v>
      </c>
      <c r="G985" s="1" t="s">
        <v>23</v>
      </c>
      <c r="H985" s="2">
        <v>45131</v>
      </c>
      <c r="I985" s="3">
        <v>58814.7</v>
      </c>
      <c r="J985" s="4">
        <v>67</v>
      </c>
      <c r="K985" s="5" t="s">
        <v>10</v>
      </c>
    </row>
    <row r="986" spans="5:11" x14ac:dyDescent="0.25">
      <c r="E986" s="1" t="s">
        <v>13</v>
      </c>
      <c r="F986" s="1" t="s">
        <v>11</v>
      </c>
      <c r="G986" s="1" t="s">
        <v>17</v>
      </c>
      <c r="H986" s="2">
        <v>45071</v>
      </c>
      <c r="I986" s="3">
        <v>452714.08</v>
      </c>
      <c r="J986" s="4">
        <v>735</v>
      </c>
      <c r="K986" s="5" t="s">
        <v>10</v>
      </c>
    </row>
    <row r="987" spans="5:11" x14ac:dyDescent="0.25">
      <c r="E987" s="1" t="s">
        <v>13</v>
      </c>
      <c r="F987" s="1" t="s">
        <v>45</v>
      </c>
      <c r="G987" s="1" t="s">
        <v>27</v>
      </c>
      <c r="H987" s="2">
        <v>44977</v>
      </c>
      <c r="I987" s="3">
        <v>279331.28999999998</v>
      </c>
      <c r="J987" s="4">
        <v>188</v>
      </c>
      <c r="K987" s="5" t="s">
        <v>28</v>
      </c>
    </row>
    <row r="988" spans="5:11" x14ac:dyDescent="0.25">
      <c r="E988" s="1" t="s">
        <v>15</v>
      </c>
      <c r="F988" s="1" t="s">
        <v>58</v>
      </c>
      <c r="G988" s="1" t="s">
        <v>37</v>
      </c>
      <c r="H988" s="2">
        <v>44981</v>
      </c>
      <c r="I988" s="3">
        <v>119315.28</v>
      </c>
      <c r="J988" s="4">
        <v>248</v>
      </c>
      <c r="K988" s="5" t="s">
        <v>21</v>
      </c>
    </row>
    <row r="989" spans="5:11" x14ac:dyDescent="0.25">
      <c r="E989" s="1" t="s">
        <v>25</v>
      </c>
      <c r="F989" s="1" t="s">
        <v>29</v>
      </c>
      <c r="G989" s="1" t="s">
        <v>17</v>
      </c>
      <c r="H989" s="2">
        <v>45142</v>
      </c>
      <c r="I989" s="3">
        <v>458073</v>
      </c>
      <c r="J989" s="4">
        <v>413</v>
      </c>
      <c r="K989" s="5" t="s">
        <v>10</v>
      </c>
    </row>
    <row r="990" spans="5:11" x14ac:dyDescent="0.25">
      <c r="E990" s="1" t="s">
        <v>25</v>
      </c>
      <c r="F990" s="1" t="s">
        <v>36</v>
      </c>
      <c r="G990" s="1" t="s">
        <v>59</v>
      </c>
      <c r="H990" s="2">
        <v>45064</v>
      </c>
      <c r="I990" s="3">
        <v>116386.13</v>
      </c>
      <c r="J990" s="4">
        <v>68</v>
      </c>
      <c r="K990" s="5" t="s">
        <v>21</v>
      </c>
    </row>
    <row r="991" spans="5:11" x14ac:dyDescent="0.25">
      <c r="E991" s="1" t="s">
        <v>7</v>
      </c>
      <c r="F991" s="1" t="s">
        <v>32</v>
      </c>
      <c r="G991" s="1" t="s">
        <v>40</v>
      </c>
      <c r="H991" s="2">
        <v>44971</v>
      </c>
      <c r="I991" s="3">
        <v>201127.5</v>
      </c>
      <c r="J991" s="4">
        <v>175</v>
      </c>
      <c r="K991" s="5" t="s">
        <v>21</v>
      </c>
    </row>
    <row r="992" spans="5:11" x14ac:dyDescent="0.25">
      <c r="E992" s="1" t="s">
        <v>25</v>
      </c>
      <c r="F992" s="1" t="s">
        <v>22</v>
      </c>
      <c r="G992" s="1" t="s">
        <v>50</v>
      </c>
      <c r="H992" s="2">
        <v>45099</v>
      </c>
      <c r="I992" s="3">
        <v>297481.8</v>
      </c>
      <c r="J992" s="4">
        <v>320</v>
      </c>
      <c r="K992" s="5" t="s">
        <v>10</v>
      </c>
    </row>
    <row r="993" spans="5:11" x14ac:dyDescent="0.25">
      <c r="E993" s="1" t="s">
        <v>7</v>
      </c>
      <c r="F993" s="1" t="s">
        <v>14</v>
      </c>
      <c r="G993" s="1" t="s">
        <v>54</v>
      </c>
      <c r="H993" s="2">
        <v>45121</v>
      </c>
      <c r="I993" s="3">
        <v>1470065.1</v>
      </c>
      <c r="J993" s="4">
        <v>2051</v>
      </c>
      <c r="K993" s="5" t="s">
        <v>10</v>
      </c>
    </row>
    <row r="994" spans="5:11" x14ac:dyDescent="0.25">
      <c r="E994" s="1" t="s">
        <v>33</v>
      </c>
      <c r="F994" s="1" t="s">
        <v>16</v>
      </c>
      <c r="G994" s="1" t="s">
        <v>61</v>
      </c>
      <c r="H994" s="2">
        <v>45013</v>
      </c>
      <c r="I994" s="3">
        <v>166998.85999999999</v>
      </c>
      <c r="J994" s="4">
        <v>151</v>
      </c>
      <c r="K994" s="5" t="s">
        <v>10</v>
      </c>
    </row>
    <row r="995" spans="5:11" x14ac:dyDescent="0.25">
      <c r="E995" s="1" t="s">
        <v>13</v>
      </c>
      <c r="F995" s="1" t="s">
        <v>8</v>
      </c>
      <c r="G995" s="1" t="s">
        <v>54</v>
      </c>
      <c r="H995" s="2">
        <v>45167</v>
      </c>
      <c r="I995" s="3">
        <v>718030.6</v>
      </c>
      <c r="J995" s="4">
        <v>359</v>
      </c>
      <c r="K995" s="5" t="s">
        <v>10</v>
      </c>
    </row>
    <row r="996" spans="5:11" x14ac:dyDescent="0.25">
      <c r="E996" s="1" t="s">
        <v>25</v>
      </c>
      <c r="F996" s="1" t="s">
        <v>39</v>
      </c>
      <c r="G996" s="1" t="s">
        <v>54</v>
      </c>
      <c r="H996" s="2">
        <v>45161</v>
      </c>
      <c r="I996" s="3">
        <v>328618.84999999998</v>
      </c>
      <c r="J996" s="4">
        <v>223</v>
      </c>
      <c r="K996" s="5" t="s">
        <v>21</v>
      </c>
    </row>
    <row r="997" spans="5:11" x14ac:dyDescent="0.25">
      <c r="E997" s="1" t="s">
        <v>33</v>
      </c>
      <c r="F997" s="1" t="s">
        <v>26</v>
      </c>
      <c r="G997" s="1" t="s">
        <v>54</v>
      </c>
      <c r="H997" s="2">
        <v>45000</v>
      </c>
      <c r="I997" s="3">
        <v>371280</v>
      </c>
      <c r="J997" s="4">
        <v>229</v>
      </c>
      <c r="K997" s="5" t="s">
        <v>28</v>
      </c>
    </row>
    <row r="998" spans="5:11" x14ac:dyDescent="0.25">
      <c r="E998" s="1" t="s">
        <v>25</v>
      </c>
      <c r="F998" s="1" t="s">
        <v>36</v>
      </c>
      <c r="G998" s="1" t="s">
        <v>61</v>
      </c>
      <c r="H998" s="2">
        <v>45100</v>
      </c>
      <c r="I998" s="3">
        <v>27849.5</v>
      </c>
      <c r="J998" s="4">
        <v>16</v>
      </c>
      <c r="K998" s="5" t="s">
        <v>21</v>
      </c>
    </row>
    <row r="999" spans="5:11" x14ac:dyDescent="0.25">
      <c r="E999" s="1" t="s">
        <v>7</v>
      </c>
      <c r="F999" s="1" t="s">
        <v>51</v>
      </c>
      <c r="G999" s="1" t="s">
        <v>54</v>
      </c>
      <c r="H999" s="2">
        <v>45007</v>
      </c>
      <c r="I999" s="3">
        <v>233018.23999999999</v>
      </c>
      <c r="J999" s="4">
        <v>224</v>
      </c>
      <c r="K999" s="5" t="s">
        <v>10</v>
      </c>
    </row>
    <row r="1000" spans="5:11" x14ac:dyDescent="0.25">
      <c r="E1000" s="1" t="s">
        <v>33</v>
      </c>
      <c r="F1000" s="1" t="s">
        <v>42</v>
      </c>
      <c r="G1000" s="1" t="s">
        <v>12</v>
      </c>
      <c r="H1000" s="2">
        <v>44953</v>
      </c>
      <c r="I1000" s="3">
        <v>195743.66</v>
      </c>
      <c r="J1000" s="4">
        <v>228</v>
      </c>
      <c r="K1000" s="5" t="s">
        <v>28</v>
      </c>
    </row>
    <row r="1001" spans="5:11" x14ac:dyDescent="0.25">
      <c r="E1001" s="1" t="s">
        <v>13</v>
      </c>
      <c r="F1001" s="1" t="s">
        <v>19</v>
      </c>
      <c r="G1001" s="1" t="s">
        <v>17</v>
      </c>
      <c r="H1001" s="2">
        <v>45002</v>
      </c>
      <c r="I1001" s="3">
        <v>804655.04</v>
      </c>
      <c r="J1001" s="4">
        <v>502</v>
      </c>
      <c r="K1001" s="5" t="s">
        <v>21</v>
      </c>
    </row>
    <row r="1002" spans="5:11" x14ac:dyDescent="0.25">
      <c r="E1002" s="1" t="s">
        <v>15</v>
      </c>
      <c r="F1002" s="1" t="s">
        <v>60</v>
      </c>
      <c r="G1002" s="1" t="s">
        <v>52</v>
      </c>
      <c r="H1002" s="2">
        <v>44970</v>
      </c>
      <c r="I1002" s="3">
        <v>10769.22</v>
      </c>
      <c r="J1002" s="4">
        <v>8</v>
      </c>
      <c r="K1002" s="5" t="s">
        <v>10</v>
      </c>
    </row>
    <row r="1003" spans="5:11" x14ac:dyDescent="0.25">
      <c r="E1003" s="1" t="s">
        <v>25</v>
      </c>
      <c r="F1003" s="1" t="s">
        <v>51</v>
      </c>
      <c r="G1003" s="1" t="s">
        <v>40</v>
      </c>
      <c r="H1003" s="2">
        <v>45001</v>
      </c>
      <c r="I1003" s="3">
        <v>701768.2</v>
      </c>
      <c r="J1003" s="4">
        <v>621</v>
      </c>
      <c r="K1003" s="5" t="s">
        <v>10</v>
      </c>
    </row>
    <row r="1004" spans="5:11" x14ac:dyDescent="0.25">
      <c r="E1004" s="1" t="s">
        <v>7</v>
      </c>
      <c r="F1004" s="1" t="s">
        <v>36</v>
      </c>
      <c r="G1004" s="1" t="s">
        <v>17</v>
      </c>
      <c r="H1004" s="2">
        <v>45107</v>
      </c>
      <c r="I1004" s="3">
        <v>111892.9</v>
      </c>
      <c r="J1004" s="4">
        <v>72</v>
      </c>
      <c r="K1004" s="5" t="s">
        <v>21</v>
      </c>
    </row>
    <row r="1005" spans="5:11" x14ac:dyDescent="0.25">
      <c r="E1005" s="1" t="s">
        <v>7</v>
      </c>
      <c r="F1005" s="1" t="s">
        <v>48</v>
      </c>
      <c r="G1005" s="1" t="s">
        <v>38</v>
      </c>
      <c r="H1005" s="2">
        <v>44953</v>
      </c>
      <c r="I1005" s="3">
        <v>43392.160000000003</v>
      </c>
      <c r="J1005" s="4">
        <v>27</v>
      </c>
      <c r="K1005" s="5" t="s">
        <v>10</v>
      </c>
    </row>
    <row r="1006" spans="5:11" x14ac:dyDescent="0.25">
      <c r="E1006" s="1" t="s">
        <v>7</v>
      </c>
      <c r="F1006" s="1" t="s">
        <v>36</v>
      </c>
      <c r="G1006" s="1" t="s">
        <v>40</v>
      </c>
      <c r="H1006" s="2">
        <v>44987</v>
      </c>
      <c r="I1006" s="3">
        <v>609663.6</v>
      </c>
      <c r="J1006" s="4">
        <v>373</v>
      </c>
      <c r="K1006" s="5" t="s">
        <v>21</v>
      </c>
    </row>
    <row r="1007" spans="5:11" x14ac:dyDescent="0.25">
      <c r="E1007" s="1" t="s">
        <v>13</v>
      </c>
      <c r="F1007" s="1" t="s">
        <v>32</v>
      </c>
      <c r="G1007" s="1" t="s">
        <v>47</v>
      </c>
      <c r="H1007" s="2">
        <v>45098</v>
      </c>
      <c r="I1007" s="3">
        <v>222535.04000000001</v>
      </c>
      <c r="J1007" s="4">
        <v>208</v>
      </c>
      <c r="K1007" s="5" t="s">
        <v>21</v>
      </c>
    </row>
    <row r="1008" spans="5:11" x14ac:dyDescent="0.25">
      <c r="E1008" s="1" t="s">
        <v>15</v>
      </c>
      <c r="F1008" s="1" t="s">
        <v>29</v>
      </c>
      <c r="G1008" s="1" t="s">
        <v>41</v>
      </c>
      <c r="H1008" s="2">
        <v>44981</v>
      </c>
      <c r="I1008" s="3">
        <v>28630.07</v>
      </c>
      <c r="J1008" s="4">
        <v>31</v>
      </c>
      <c r="K1008" s="5" t="s">
        <v>10</v>
      </c>
    </row>
    <row r="1009" spans="5:11" x14ac:dyDescent="0.25">
      <c r="E1009" s="1" t="s">
        <v>13</v>
      </c>
      <c r="F1009" s="1" t="s">
        <v>43</v>
      </c>
      <c r="G1009" s="1" t="s">
        <v>62</v>
      </c>
      <c r="H1009" s="2">
        <v>45058</v>
      </c>
      <c r="I1009" s="3">
        <v>175420.14</v>
      </c>
      <c r="J1009" s="4">
        <v>143</v>
      </c>
      <c r="K1009" s="5" t="s">
        <v>10</v>
      </c>
    </row>
    <row r="1010" spans="5:11" x14ac:dyDescent="0.25">
      <c r="E1010" s="1" t="s">
        <v>7</v>
      </c>
      <c r="F1010" s="1" t="s">
        <v>19</v>
      </c>
      <c r="G1010" s="1" t="s">
        <v>31</v>
      </c>
      <c r="H1010" s="2">
        <v>44937</v>
      </c>
      <c r="I1010" s="3">
        <v>270581.84999999998</v>
      </c>
      <c r="J1010" s="4">
        <v>171</v>
      </c>
      <c r="K1010" s="5" t="s">
        <v>21</v>
      </c>
    </row>
    <row r="1011" spans="5:11" x14ac:dyDescent="0.25">
      <c r="E1011" s="1" t="s">
        <v>18</v>
      </c>
      <c r="F1011" s="1" t="s">
        <v>53</v>
      </c>
      <c r="G1011" s="1" t="s">
        <v>61</v>
      </c>
      <c r="H1011" s="2">
        <v>44974</v>
      </c>
      <c r="I1011" s="3">
        <v>155770.51</v>
      </c>
      <c r="J1011" s="4">
        <v>88</v>
      </c>
      <c r="K1011" s="5" t="s">
        <v>10</v>
      </c>
    </row>
    <row r="1012" spans="5:11" x14ac:dyDescent="0.25">
      <c r="E1012" s="1" t="s">
        <v>33</v>
      </c>
      <c r="F1012" s="1" t="s">
        <v>14</v>
      </c>
      <c r="G1012" s="1" t="s">
        <v>56</v>
      </c>
      <c r="H1012" s="2">
        <v>45146</v>
      </c>
      <c r="I1012" s="3">
        <v>151678.79999999999</v>
      </c>
      <c r="J1012" s="4">
        <v>199</v>
      </c>
      <c r="K1012" s="5" t="s">
        <v>10</v>
      </c>
    </row>
    <row r="1013" spans="5:11" x14ac:dyDescent="0.25">
      <c r="E1013" s="1" t="s">
        <v>7</v>
      </c>
      <c r="F1013" s="1" t="s">
        <v>43</v>
      </c>
      <c r="G1013" s="1" t="s">
        <v>30</v>
      </c>
      <c r="H1013" s="2">
        <v>44932</v>
      </c>
      <c r="I1013" s="3">
        <v>397025.16</v>
      </c>
      <c r="J1013" s="4">
        <v>276</v>
      </c>
      <c r="K1013" s="5" t="s">
        <v>10</v>
      </c>
    </row>
    <row r="1014" spans="5:11" x14ac:dyDescent="0.25">
      <c r="E1014" s="1" t="s">
        <v>25</v>
      </c>
      <c r="F1014" s="1" t="s">
        <v>19</v>
      </c>
      <c r="G1014" s="1" t="s">
        <v>59</v>
      </c>
      <c r="H1014" s="2">
        <v>45133</v>
      </c>
      <c r="I1014" s="3">
        <v>415581.32</v>
      </c>
      <c r="J1014" s="4">
        <v>262</v>
      </c>
      <c r="K1014" s="5" t="s">
        <v>21</v>
      </c>
    </row>
    <row r="1015" spans="5:11" x14ac:dyDescent="0.25">
      <c r="E1015" s="1" t="s">
        <v>7</v>
      </c>
      <c r="F1015" s="1" t="s">
        <v>29</v>
      </c>
      <c r="G1015" s="1" t="s">
        <v>59</v>
      </c>
      <c r="H1015" s="2">
        <v>44939</v>
      </c>
      <c r="I1015" s="3">
        <v>116068.26</v>
      </c>
      <c r="J1015" s="4">
        <v>102</v>
      </c>
      <c r="K1015" s="5" t="s">
        <v>10</v>
      </c>
    </row>
    <row r="1016" spans="5:11" x14ac:dyDescent="0.25">
      <c r="E1016" s="1" t="s">
        <v>7</v>
      </c>
      <c r="F1016" s="1" t="s">
        <v>57</v>
      </c>
      <c r="G1016" s="1" t="s">
        <v>54</v>
      </c>
      <c r="H1016" s="2">
        <v>45125</v>
      </c>
      <c r="I1016" s="3">
        <v>809627.28</v>
      </c>
      <c r="J1016" s="4">
        <v>386</v>
      </c>
      <c r="K1016" s="5" t="s">
        <v>21</v>
      </c>
    </row>
    <row r="1017" spans="5:11" x14ac:dyDescent="0.25">
      <c r="E1017" s="1" t="s">
        <v>13</v>
      </c>
      <c r="F1017" s="1" t="s">
        <v>29</v>
      </c>
      <c r="G1017" s="1" t="s">
        <v>30</v>
      </c>
      <c r="H1017" s="2">
        <v>45082</v>
      </c>
      <c r="I1017" s="3">
        <v>549843.84</v>
      </c>
      <c r="J1017" s="4">
        <v>459</v>
      </c>
      <c r="K1017" s="5" t="s">
        <v>10</v>
      </c>
    </row>
    <row r="1018" spans="5:11" x14ac:dyDescent="0.25">
      <c r="E1018" s="1" t="s">
        <v>18</v>
      </c>
      <c r="F1018" s="1" t="s">
        <v>22</v>
      </c>
      <c r="G1018" s="1" t="s">
        <v>47</v>
      </c>
      <c r="H1018" s="2">
        <v>44944</v>
      </c>
      <c r="I1018" s="3">
        <v>869762.88</v>
      </c>
      <c r="J1018" s="4">
        <v>736</v>
      </c>
      <c r="K1018" s="5" t="s">
        <v>10</v>
      </c>
    </row>
    <row r="1019" spans="5:11" x14ac:dyDescent="0.25">
      <c r="E1019" s="1" t="s">
        <v>25</v>
      </c>
      <c r="F1019" s="1" t="s">
        <v>57</v>
      </c>
      <c r="G1019" s="1" t="s">
        <v>52</v>
      </c>
      <c r="H1019" s="2">
        <v>44970</v>
      </c>
      <c r="I1019" s="3">
        <v>461564.32</v>
      </c>
      <c r="J1019" s="4">
        <v>219</v>
      </c>
      <c r="K1019" s="5" t="s">
        <v>21</v>
      </c>
    </row>
    <row r="1020" spans="5:11" x14ac:dyDescent="0.25">
      <c r="E1020" s="1" t="s">
        <v>18</v>
      </c>
      <c r="F1020" s="1" t="s">
        <v>19</v>
      </c>
      <c r="G1020" s="1" t="s">
        <v>44</v>
      </c>
      <c r="H1020" s="2">
        <v>44981</v>
      </c>
      <c r="I1020" s="3">
        <v>33138</v>
      </c>
      <c r="J1020" s="4">
        <v>23</v>
      </c>
      <c r="K1020" s="5" t="s">
        <v>21</v>
      </c>
    </row>
    <row r="1021" spans="5:11" x14ac:dyDescent="0.25">
      <c r="E1021" s="1" t="s">
        <v>7</v>
      </c>
      <c r="F1021" s="1" t="s">
        <v>45</v>
      </c>
      <c r="G1021" s="1" t="s">
        <v>23</v>
      </c>
      <c r="H1021" s="2">
        <v>45161</v>
      </c>
      <c r="I1021" s="3">
        <v>217989.52</v>
      </c>
      <c r="J1021" s="4">
        <v>145</v>
      </c>
      <c r="K1021" s="5" t="s">
        <v>28</v>
      </c>
    </row>
    <row r="1022" spans="5:11" x14ac:dyDescent="0.25">
      <c r="E1022" s="1" t="s">
        <v>15</v>
      </c>
      <c r="F1022" s="1" t="s">
        <v>45</v>
      </c>
      <c r="G1022" s="1" t="s">
        <v>38</v>
      </c>
      <c r="H1022" s="2">
        <v>45078</v>
      </c>
      <c r="I1022" s="3">
        <v>125555.64</v>
      </c>
      <c r="J1022" s="4">
        <v>102</v>
      </c>
      <c r="K1022" s="5" t="s">
        <v>28</v>
      </c>
    </row>
    <row r="1023" spans="5:11" x14ac:dyDescent="0.25">
      <c r="E1023" s="1" t="s">
        <v>18</v>
      </c>
      <c r="F1023" s="1" t="s">
        <v>42</v>
      </c>
      <c r="G1023" s="1" t="s">
        <v>30</v>
      </c>
      <c r="H1023" s="2">
        <v>45112</v>
      </c>
      <c r="I1023" s="3">
        <v>125155.52</v>
      </c>
      <c r="J1023" s="4">
        <v>151</v>
      </c>
      <c r="K1023" s="5" t="s">
        <v>28</v>
      </c>
    </row>
    <row r="1024" spans="5:11" x14ac:dyDescent="0.25">
      <c r="E1024" s="1" t="s">
        <v>13</v>
      </c>
      <c r="F1024" s="1" t="s">
        <v>48</v>
      </c>
      <c r="G1024" s="1" t="s">
        <v>20</v>
      </c>
      <c r="H1024" s="2">
        <v>45159</v>
      </c>
      <c r="I1024" s="3">
        <v>17199</v>
      </c>
      <c r="J1024" s="4">
        <v>10</v>
      </c>
      <c r="K1024" s="5" t="s">
        <v>10</v>
      </c>
    </row>
    <row r="1025" spans="5:11" x14ac:dyDescent="0.25">
      <c r="E1025" s="1" t="s">
        <v>25</v>
      </c>
      <c r="F1025" s="1" t="s">
        <v>29</v>
      </c>
      <c r="G1025" s="1" t="s">
        <v>61</v>
      </c>
      <c r="H1025" s="2">
        <v>45013</v>
      </c>
      <c r="I1025" s="3">
        <v>286691.44</v>
      </c>
      <c r="J1025" s="4">
        <v>341</v>
      </c>
      <c r="K1025" s="5" t="s">
        <v>10</v>
      </c>
    </row>
    <row r="1026" spans="5:11" x14ac:dyDescent="0.25">
      <c r="E1026" s="1" t="s">
        <v>15</v>
      </c>
      <c r="F1026" s="1" t="s">
        <v>16</v>
      </c>
      <c r="G1026" s="1" t="s">
        <v>49</v>
      </c>
      <c r="H1026" s="2">
        <v>44931</v>
      </c>
      <c r="I1026" s="3">
        <v>1464209.18</v>
      </c>
      <c r="J1026" s="4">
        <v>1880</v>
      </c>
      <c r="K1026" s="5" t="s">
        <v>10</v>
      </c>
    </row>
    <row r="1027" spans="5:11" x14ac:dyDescent="0.25">
      <c r="E1027" s="1" t="s">
        <v>15</v>
      </c>
      <c r="F1027" s="1" t="s">
        <v>16</v>
      </c>
      <c r="G1027" s="1" t="s">
        <v>59</v>
      </c>
      <c r="H1027" s="2">
        <v>45055</v>
      </c>
      <c r="I1027" s="3">
        <v>885657.36</v>
      </c>
      <c r="J1027" s="4">
        <v>958</v>
      </c>
      <c r="K1027" s="5" t="s">
        <v>10</v>
      </c>
    </row>
    <row r="1028" spans="5:11" x14ac:dyDescent="0.25">
      <c r="E1028" s="1" t="s">
        <v>18</v>
      </c>
      <c r="F1028" s="1" t="s">
        <v>43</v>
      </c>
      <c r="G1028" s="1" t="s">
        <v>44</v>
      </c>
      <c r="H1028" s="2">
        <v>45051</v>
      </c>
      <c r="I1028" s="3">
        <v>35510.160000000003</v>
      </c>
      <c r="J1028" s="4">
        <v>31</v>
      </c>
      <c r="K1028" s="5" t="s">
        <v>10</v>
      </c>
    </row>
    <row r="1029" spans="5:11" x14ac:dyDescent="0.25">
      <c r="E1029" s="1" t="s">
        <v>33</v>
      </c>
      <c r="F1029" s="1" t="s">
        <v>14</v>
      </c>
      <c r="G1029" s="1" t="s">
        <v>47</v>
      </c>
      <c r="H1029" s="2">
        <v>44929</v>
      </c>
      <c r="I1029" s="3">
        <v>618364.31999999995</v>
      </c>
      <c r="J1029" s="4">
        <v>906</v>
      </c>
      <c r="K1029" s="5" t="s">
        <v>10</v>
      </c>
    </row>
    <row r="1030" spans="5:11" x14ac:dyDescent="0.25">
      <c r="E1030" s="1" t="s">
        <v>33</v>
      </c>
      <c r="F1030" s="1" t="s">
        <v>53</v>
      </c>
      <c r="G1030" s="1" t="s">
        <v>17</v>
      </c>
      <c r="H1030" s="2">
        <v>45168</v>
      </c>
      <c r="I1030" s="3">
        <v>782631.22</v>
      </c>
      <c r="J1030" s="4">
        <v>437</v>
      </c>
      <c r="K1030" s="5" t="s">
        <v>10</v>
      </c>
    </row>
    <row r="1031" spans="5:11" x14ac:dyDescent="0.25">
      <c r="E1031" s="1" t="s">
        <v>13</v>
      </c>
      <c r="F1031" s="1" t="s">
        <v>16</v>
      </c>
      <c r="G1031" s="1" t="s">
        <v>55</v>
      </c>
      <c r="H1031" s="2">
        <v>45005</v>
      </c>
      <c r="I1031" s="3">
        <v>689613.12</v>
      </c>
      <c r="J1031" s="4">
        <v>650</v>
      </c>
      <c r="K1031" s="5" t="s">
        <v>10</v>
      </c>
    </row>
    <row r="1032" spans="5:11" x14ac:dyDescent="0.25">
      <c r="E1032" s="1" t="s">
        <v>13</v>
      </c>
      <c r="F1032" s="1" t="s">
        <v>22</v>
      </c>
      <c r="G1032" s="1" t="s">
        <v>52</v>
      </c>
      <c r="H1032" s="2">
        <v>45167</v>
      </c>
      <c r="I1032" s="3">
        <v>381468.92</v>
      </c>
      <c r="J1032" s="4">
        <v>310</v>
      </c>
      <c r="K1032" s="5" t="s">
        <v>10</v>
      </c>
    </row>
    <row r="1033" spans="5:11" x14ac:dyDescent="0.25">
      <c r="E1033" s="1" t="s">
        <v>15</v>
      </c>
      <c r="F1033" s="1" t="s">
        <v>36</v>
      </c>
      <c r="G1033" s="1" t="s">
        <v>61</v>
      </c>
      <c r="H1033" s="2">
        <v>45050</v>
      </c>
      <c r="I1033" s="3">
        <v>34025.599999999999</v>
      </c>
      <c r="J1033" s="4">
        <v>20</v>
      </c>
      <c r="K1033" s="5" t="s">
        <v>21</v>
      </c>
    </row>
    <row r="1034" spans="5:11" x14ac:dyDescent="0.25">
      <c r="E1034" s="1" t="s">
        <v>25</v>
      </c>
      <c r="F1034" s="1" t="s">
        <v>29</v>
      </c>
      <c r="G1034" s="1" t="s">
        <v>37</v>
      </c>
      <c r="H1034" s="2">
        <v>45084</v>
      </c>
      <c r="I1034" s="3">
        <v>730390.5</v>
      </c>
      <c r="J1034" s="4">
        <v>612</v>
      </c>
      <c r="K1034" s="5" t="s">
        <v>10</v>
      </c>
    </row>
    <row r="1035" spans="5:11" x14ac:dyDescent="0.25">
      <c r="E1035" s="1" t="s">
        <v>7</v>
      </c>
      <c r="F1035" s="1" t="s">
        <v>29</v>
      </c>
      <c r="G1035" s="1" t="s">
        <v>38</v>
      </c>
      <c r="H1035" s="2">
        <v>45009</v>
      </c>
      <c r="I1035" s="3">
        <v>774340.28</v>
      </c>
      <c r="J1035" s="4">
        <v>792</v>
      </c>
      <c r="K1035" s="5" t="s">
        <v>10</v>
      </c>
    </row>
    <row r="1036" spans="5:11" x14ac:dyDescent="0.25">
      <c r="E1036" s="1" t="s">
        <v>25</v>
      </c>
      <c r="F1036" s="1" t="s">
        <v>26</v>
      </c>
      <c r="G1036" s="1" t="s">
        <v>62</v>
      </c>
      <c r="H1036" s="2">
        <v>45014</v>
      </c>
      <c r="I1036" s="3">
        <v>171481.17</v>
      </c>
      <c r="J1036" s="4">
        <v>101</v>
      </c>
      <c r="K1036" s="5" t="s">
        <v>28</v>
      </c>
    </row>
    <row r="1037" spans="5:11" x14ac:dyDescent="0.25">
      <c r="E1037" s="1" t="s">
        <v>33</v>
      </c>
      <c r="F1037" s="1" t="s">
        <v>8</v>
      </c>
      <c r="G1037" s="1" t="s">
        <v>37</v>
      </c>
      <c r="H1037" s="2">
        <v>45023</v>
      </c>
      <c r="I1037" s="3">
        <v>71242.850000000006</v>
      </c>
      <c r="J1037" s="4">
        <v>47</v>
      </c>
      <c r="K1037" s="5" t="s">
        <v>10</v>
      </c>
    </row>
    <row r="1038" spans="5:11" x14ac:dyDescent="0.25">
      <c r="E1038" s="1" t="s">
        <v>25</v>
      </c>
      <c r="F1038" s="1" t="s">
        <v>11</v>
      </c>
      <c r="G1038" s="1" t="s">
        <v>52</v>
      </c>
      <c r="H1038" s="2">
        <v>45092</v>
      </c>
      <c r="I1038" s="3">
        <v>137630.64000000001</v>
      </c>
      <c r="J1038" s="4">
        <v>285</v>
      </c>
      <c r="K1038" s="5" t="s">
        <v>10</v>
      </c>
    </row>
    <row r="1039" spans="5:11" x14ac:dyDescent="0.25">
      <c r="E1039" s="1" t="s">
        <v>13</v>
      </c>
      <c r="F1039" s="1" t="s">
        <v>32</v>
      </c>
      <c r="G1039" s="1" t="s">
        <v>24</v>
      </c>
      <c r="H1039" s="2">
        <v>45168</v>
      </c>
      <c r="I1039" s="3">
        <v>189972.44</v>
      </c>
      <c r="J1039" s="4">
        <v>232</v>
      </c>
      <c r="K1039" s="5" t="s">
        <v>21</v>
      </c>
    </row>
    <row r="1040" spans="5:11" x14ac:dyDescent="0.25">
      <c r="E1040" s="1" t="s">
        <v>18</v>
      </c>
      <c r="F1040" s="1" t="s">
        <v>32</v>
      </c>
      <c r="G1040" s="1" t="s">
        <v>23</v>
      </c>
      <c r="H1040" s="2">
        <v>44986</v>
      </c>
      <c r="I1040" s="3">
        <v>407120.98</v>
      </c>
      <c r="J1040" s="4">
        <v>420</v>
      </c>
      <c r="K1040" s="5" t="s">
        <v>21</v>
      </c>
    </row>
    <row r="1041" spans="5:11" x14ac:dyDescent="0.25">
      <c r="E1041" s="1" t="s">
        <v>7</v>
      </c>
      <c r="F1041" s="1" t="s">
        <v>58</v>
      </c>
      <c r="G1041" s="1" t="s">
        <v>40</v>
      </c>
      <c r="H1041" s="2">
        <v>44970</v>
      </c>
      <c r="I1041" s="3">
        <v>584685.78</v>
      </c>
      <c r="J1041" s="4">
        <v>737</v>
      </c>
      <c r="K1041" s="5" t="s">
        <v>21</v>
      </c>
    </row>
    <row r="1042" spans="5:11" x14ac:dyDescent="0.25">
      <c r="E1042" s="1" t="s">
        <v>33</v>
      </c>
      <c r="F1042" s="1" t="s">
        <v>11</v>
      </c>
      <c r="G1042" s="1" t="s">
        <v>12</v>
      </c>
      <c r="H1042" s="2">
        <v>45063</v>
      </c>
      <c r="I1042" s="3">
        <v>398408.22</v>
      </c>
      <c r="J1042" s="4">
        <v>717</v>
      </c>
      <c r="K1042" s="5" t="s">
        <v>10</v>
      </c>
    </row>
    <row r="1043" spans="5:11" x14ac:dyDescent="0.25">
      <c r="E1043" s="1" t="s">
        <v>15</v>
      </c>
      <c r="F1043" s="1" t="s">
        <v>57</v>
      </c>
      <c r="G1043" s="1" t="s">
        <v>52</v>
      </c>
      <c r="H1043" s="2">
        <v>45148</v>
      </c>
      <c r="I1043" s="3">
        <v>778023.75</v>
      </c>
      <c r="J1043" s="4">
        <v>373</v>
      </c>
      <c r="K1043" s="5" t="s">
        <v>21</v>
      </c>
    </row>
    <row r="1044" spans="5:11" x14ac:dyDescent="0.25">
      <c r="E1044" s="1" t="s">
        <v>25</v>
      </c>
      <c r="F1044" s="1" t="s">
        <v>32</v>
      </c>
      <c r="G1044" s="1" t="s">
        <v>50</v>
      </c>
      <c r="H1044" s="2">
        <v>44959</v>
      </c>
      <c r="I1044" s="3">
        <v>61350.45</v>
      </c>
      <c r="J1044" s="4">
        <v>56</v>
      </c>
      <c r="K1044" s="5" t="s">
        <v>21</v>
      </c>
    </row>
    <row r="1045" spans="5:11" x14ac:dyDescent="0.25">
      <c r="E1045" s="1" t="s">
        <v>33</v>
      </c>
      <c r="F1045" s="1" t="s">
        <v>53</v>
      </c>
      <c r="G1045" s="1" t="s">
        <v>37</v>
      </c>
      <c r="H1045" s="2">
        <v>45107</v>
      </c>
      <c r="I1045" s="3">
        <v>377253.24</v>
      </c>
      <c r="J1045" s="4">
        <v>226</v>
      </c>
      <c r="K1045" s="5" t="s">
        <v>10</v>
      </c>
    </row>
    <row r="1046" spans="5:11" x14ac:dyDescent="0.25">
      <c r="E1046" s="1" t="s">
        <v>33</v>
      </c>
      <c r="F1046" s="1" t="s">
        <v>14</v>
      </c>
      <c r="G1046" s="1" t="s">
        <v>61</v>
      </c>
      <c r="H1046" s="2">
        <v>45114</v>
      </c>
      <c r="I1046" s="3">
        <v>228060.7</v>
      </c>
      <c r="J1046" s="4">
        <v>272</v>
      </c>
      <c r="K1046" s="5" t="s">
        <v>10</v>
      </c>
    </row>
    <row r="1047" spans="5:11" x14ac:dyDescent="0.25">
      <c r="E1047" s="1" t="s">
        <v>18</v>
      </c>
      <c r="F1047" s="1" t="s">
        <v>34</v>
      </c>
      <c r="G1047" s="1" t="s">
        <v>12</v>
      </c>
      <c r="H1047" s="2">
        <v>44958</v>
      </c>
      <c r="I1047" s="3">
        <v>172382</v>
      </c>
      <c r="J1047" s="4">
        <v>273</v>
      </c>
      <c r="K1047" s="5" t="s">
        <v>21</v>
      </c>
    </row>
    <row r="1048" spans="5:11" x14ac:dyDescent="0.25">
      <c r="E1048" s="1" t="s">
        <v>33</v>
      </c>
      <c r="F1048" s="1" t="s">
        <v>53</v>
      </c>
      <c r="G1048" s="1" t="s">
        <v>59</v>
      </c>
      <c r="H1048" s="2">
        <v>44984</v>
      </c>
      <c r="I1048" s="3">
        <v>322531.3</v>
      </c>
      <c r="J1048" s="4">
        <v>182</v>
      </c>
      <c r="K1048" s="5" t="s">
        <v>10</v>
      </c>
    </row>
    <row r="1049" spans="5:11" x14ac:dyDescent="0.25">
      <c r="E1049" s="1" t="s">
        <v>15</v>
      </c>
      <c r="F1049" s="1" t="s">
        <v>53</v>
      </c>
      <c r="G1049" s="1" t="s">
        <v>35</v>
      </c>
      <c r="H1049" s="2">
        <v>44928</v>
      </c>
      <c r="I1049" s="3">
        <v>71245.440000000002</v>
      </c>
      <c r="J1049" s="4">
        <v>39</v>
      </c>
      <c r="K1049" s="5" t="s">
        <v>10</v>
      </c>
    </row>
    <row r="1050" spans="5:11" x14ac:dyDescent="0.25">
      <c r="E1050" s="1" t="s">
        <v>18</v>
      </c>
      <c r="F1050" s="1" t="s">
        <v>42</v>
      </c>
      <c r="G1050" s="1" t="s">
        <v>27</v>
      </c>
      <c r="H1050" s="2">
        <v>45152</v>
      </c>
      <c r="I1050" s="3">
        <v>224939.4</v>
      </c>
      <c r="J1050" s="4">
        <v>227</v>
      </c>
      <c r="K1050" s="5" t="s">
        <v>28</v>
      </c>
    </row>
    <row r="1051" spans="5:11" x14ac:dyDescent="0.25">
      <c r="E1051" s="1" t="s">
        <v>25</v>
      </c>
      <c r="F1051" s="1" t="s">
        <v>8</v>
      </c>
      <c r="G1051" s="1" t="s">
        <v>49</v>
      </c>
      <c r="H1051" s="2">
        <v>44938</v>
      </c>
      <c r="I1051" s="3">
        <v>171574.48</v>
      </c>
      <c r="J1051" s="4">
        <v>97</v>
      </c>
      <c r="K1051" s="5" t="s">
        <v>10</v>
      </c>
    </row>
    <row r="1052" spans="5:11" x14ac:dyDescent="0.25">
      <c r="E1052" s="1" t="s">
        <v>25</v>
      </c>
      <c r="F1052" s="1" t="s">
        <v>43</v>
      </c>
      <c r="G1052" s="1" t="s">
        <v>49</v>
      </c>
      <c r="H1052" s="2">
        <v>45069</v>
      </c>
      <c r="I1052" s="3">
        <v>673274.7</v>
      </c>
      <c r="J1052" s="4">
        <v>545</v>
      </c>
      <c r="K1052" s="5" t="s">
        <v>10</v>
      </c>
    </row>
    <row r="1053" spans="5:11" x14ac:dyDescent="0.25">
      <c r="E1053" s="1" t="s">
        <v>15</v>
      </c>
      <c r="F1053" s="1" t="s">
        <v>36</v>
      </c>
      <c r="G1053" s="1" t="s">
        <v>17</v>
      </c>
      <c r="H1053" s="2">
        <v>44974</v>
      </c>
      <c r="I1053" s="3">
        <v>11905.25</v>
      </c>
      <c r="J1053" s="4">
        <v>9</v>
      </c>
      <c r="K1053" s="5" t="s">
        <v>21</v>
      </c>
    </row>
    <row r="1054" spans="5:11" x14ac:dyDescent="0.25">
      <c r="E1054" s="1" t="s">
        <v>33</v>
      </c>
      <c r="F1054" s="1" t="s">
        <v>32</v>
      </c>
      <c r="G1054" s="1" t="s">
        <v>31</v>
      </c>
      <c r="H1054" s="2">
        <v>44938</v>
      </c>
      <c r="I1054" s="3">
        <v>38065.230000000003</v>
      </c>
      <c r="J1054" s="4">
        <v>39</v>
      </c>
      <c r="K1054" s="5" t="s">
        <v>21</v>
      </c>
    </row>
    <row r="1055" spans="5:11" x14ac:dyDescent="0.25">
      <c r="E1055" s="1" t="s">
        <v>33</v>
      </c>
      <c r="F1055" s="1" t="s">
        <v>43</v>
      </c>
      <c r="G1055" s="1" t="s">
        <v>35</v>
      </c>
      <c r="H1055" s="2">
        <v>45159</v>
      </c>
      <c r="I1055" s="3">
        <v>823965.94</v>
      </c>
      <c r="J1055" s="4">
        <v>542</v>
      </c>
      <c r="K1055" s="5" t="s">
        <v>10</v>
      </c>
    </row>
    <row r="1056" spans="5:11" x14ac:dyDescent="0.25">
      <c r="E1056" s="1" t="s">
        <v>18</v>
      </c>
      <c r="F1056" s="1" t="s">
        <v>45</v>
      </c>
      <c r="G1056" s="1" t="s">
        <v>49</v>
      </c>
      <c r="H1056" s="2">
        <v>44999</v>
      </c>
      <c r="I1056" s="3">
        <v>246164.8</v>
      </c>
      <c r="J1056" s="4">
        <v>193</v>
      </c>
      <c r="K1056" s="5" t="s">
        <v>28</v>
      </c>
    </row>
    <row r="1057" spans="5:11" x14ac:dyDescent="0.25">
      <c r="E1057" s="1" t="s">
        <v>15</v>
      </c>
      <c r="F1057" s="1" t="s">
        <v>32</v>
      </c>
      <c r="G1057" s="1" t="s">
        <v>24</v>
      </c>
      <c r="H1057" s="2">
        <v>44932</v>
      </c>
      <c r="I1057" s="3">
        <v>912643.2</v>
      </c>
      <c r="J1057" s="4">
        <v>864</v>
      </c>
      <c r="K1057" s="5" t="s">
        <v>21</v>
      </c>
    </row>
    <row r="1058" spans="5:11" x14ac:dyDescent="0.25">
      <c r="E1058" s="1" t="s">
        <v>18</v>
      </c>
      <c r="F1058" s="1" t="s">
        <v>14</v>
      </c>
      <c r="G1058" s="1" t="s">
        <v>37</v>
      </c>
      <c r="H1058" s="2">
        <v>45134</v>
      </c>
      <c r="I1058" s="3">
        <v>84537.600000000006</v>
      </c>
      <c r="J1058" s="4">
        <v>94</v>
      </c>
      <c r="K1058" s="5" t="s">
        <v>10</v>
      </c>
    </row>
    <row r="1059" spans="5:11" x14ac:dyDescent="0.25">
      <c r="E1059" s="1" t="s">
        <v>18</v>
      </c>
      <c r="F1059" s="1" t="s">
        <v>48</v>
      </c>
      <c r="G1059" s="1" t="s">
        <v>41</v>
      </c>
      <c r="H1059" s="2">
        <v>44974</v>
      </c>
      <c r="I1059" s="3">
        <v>685576.64</v>
      </c>
      <c r="J1059" s="4">
        <v>376</v>
      </c>
      <c r="K1059" s="5" t="s">
        <v>10</v>
      </c>
    </row>
    <row r="1060" spans="5:11" x14ac:dyDescent="0.25">
      <c r="E1060" s="1" t="s">
        <v>33</v>
      </c>
      <c r="F1060" s="1" t="s">
        <v>39</v>
      </c>
      <c r="G1060" s="1" t="s">
        <v>59</v>
      </c>
      <c r="H1060" s="2">
        <v>44938</v>
      </c>
      <c r="I1060" s="3">
        <v>716835</v>
      </c>
      <c r="J1060" s="4">
        <v>618</v>
      </c>
      <c r="K1060" s="5" t="s">
        <v>21</v>
      </c>
    </row>
    <row r="1061" spans="5:11" x14ac:dyDescent="0.25">
      <c r="E1061" s="1" t="s">
        <v>13</v>
      </c>
      <c r="F1061" s="1" t="s">
        <v>39</v>
      </c>
      <c r="G1061" s="1" t="s">
        <v>38</v>
      </c>
      <c r="H1061" s="2">
        <v>44932</v>
      </c>
      <c r="I1061" s="3">
        <v>626840.82999999996</v>
      </c>
      <c r="J1061" s="4">
        <v>539</v>
      </c>
      <c r="K1061" s="5" t="s">
        <v>21</v>
      </c>
    </row>
    <row r="1062" spans="5:11" x14ac:dyDescent="0.25">
      <c r="E1062" s="1" t="s">
        <v>7</v>
      </c>
      <c r="F1062" s="1" t="s">
        <v>8</v>
      </c>
      <c r="G1062" s="1" t="s">
        <v>30</v>
      </c>
      <c r="H1062" s="2">
        <v>45120</v>
      </c>
      <c r="I1062" s="3">
        <v>29172.639999999999</v>
      </c>
      <c r="J1062" s="4">
        <v>16</v>
      </c>
      <c r="K1062" s="5" t="s">
        <v>10</v>
      </c>
    </row>
    <row r="1063" spans="5:11" x14ac:dyDescent="0.25">
      <c r="E1063" s="1" t="s">
        <v>25</v>
      </c>
      <c r="F1063" s="1" t="s">
        <v>29</v>
      </c>
      <c r="G1063" s="1" t="s">
        <v>24</v>
      </c>
      <c r="H1063" s="2">
        <v>45118</v>
      </c>
      <c r="I1063" s="3">
        <v>357342.3</v>
      </c>
      <c r="J1063" s="4">
        <v>341</v>
      </c>
      <c r="K1063" s="5" t="s">
        <v>10</v>
      </c>
    </row>
    <row r="1064" spans="5:11" x14ac:dyDescent="0.25">
      <c r="E1064" s="1" t="s">
        <v>7</v>
      </c>
      <c r="F1064" s="1" t="s">
        <v>60</v>
      </c>
      <c r="G1064" s="1" t="s">
        <v>38</v>
      </c>
      <c r="H1064" s="2">
        <v>44931</v>
      </c>
      <c r="I1064" s="3">
        <v>372519.7</v>
      </c>
      <c r="J1064" s="4">
        <v>265</v>
      </c>
      <c r="K1064" s="5" t="s">
        <v>10</v>
      </c>
    </row>
    <row r="1065" spans="5:11" x14ac:dyDescent="0.25">
      <c r="E1065" s="1" t="s">
        <v>15</v>
      </c>
      <c r="F1065" s="1" t="s">
        <v>32</v>
      </c>
      <c r="G1065" s="1" t="s">
        <v>38</v>
      </c>
      <c r="H1065" s="2">
        <v>44963</v>
      </c>
      <c r="I1065" s="3">
        <v>521965.22</v>
      </c>
      <c r="J1065" s="4">
        <v>505</v>
      </c>
      <c r="K1065" s="5" t="s">
        <v>21</v>
      </c>
    </row>
    <row r="1066" spans="5:11" x14ac:dyDescent="0.25">
      <c r="E1066" s="1" t="s">
        <v>15</v>
      </c>
      <c r="F1066" s="1" t="s">
        <v>34</v>
      </c>
      <c r="G1066" s="1" t="s">
        <v>23</v>
      </c>
      <c r="H1066" s="2">
        <v>44928</v>
      </c>
      <c r="I1066" s="3">
        <v>108381</v>
      </c>
      <c r="J1066" s="4">
        <v>105</v>
      </c>
      <c r="K1066" s="5" t="s">
        <v>21</v>
      </c>
    </row>
    <row r="1067" spans="5:11" x14ac:dyDescent="0.25">
      <c r="E1067" s="1" t="s">
        <v>15</v>
      </c>
      <c r="F1067" s="1" t="s">
        <v>46</v>
      </c>
      <c r="G1067" s="1" t="s">
        <v>62</v>
      </c>
      <c r="H1067" s="2">
        <v>45033</v>
      </c>
      <c r="I1067" s="3">
        <v>375410</v>
      </c>
      <c r="J1067" s="4">
        <v>303</v>
      </c>
      <c r="K1067" s="5" t="s">
        <v>28</v>
      </c>
    </row>
    <row r="1068" spans="5:11" x14ac:dyDescent="0.25">
      <c r="E1068" s="1" t="s">
        <v>7</v>
      </c>
      <c r="F1068" s="1" t="s">
        <v>34</v>
      </c>
      <c r="G1068" s="1" t="s">
        <v>56</v>
      </c>
      <c r="H1068" s="2">
        <v>44972</v>
      </c>
      <c r="I1068" s="3">
        <v>154816.06</v>
      </c>
      <c r="J1068" s="4">
        <v>244</v>
      </c>
      <c r="K1068" s="5" t="s">
        <v>21</v>
      </c>
    </row>
    <row r="1069" spans="5:11" x14ac:dyDescent="0.25">
      <c r="E1069" s="1" t="s">
        <v>33</v>
      </c>
      <c r="F1069" s="1" t="s">
        <v>11</v>
      </c>
      <c r="G1069" s="1" t="s">
        <v>31</v>
      </c>
      <c r="H1069" s="2">
        <v>45013</v>
      </c>
      <c r="I1069" s="3">
        <v>429888.55</v>
      </c>
      <c r="J1069" s="4">
        <v>619</v>
      </c>
      <c r="K1069" s="5" t="s">
        <v>10</v>
      </c>
    </row>
    <row r="1070" spans="5:11" x14ac:dyDescent="0.25">
      <c r="E1070" s="1" t="s">
        <v>13</v>
      </c>
      <c r="F1070" s="1" t="s">
        <v>16</v>
      </c>
      <c r="G1070" s="1" t="s">
        <v>40</v>
      </c>
      <c r="H1070" s="2">
        <v>45092</v>
      </c>
      <c r="I1070" s="3">
        <v>190102.5</v>
      </c>
      <c r="J1070" s="4">
        <v>208</v>
      </c>
      <c r="K1070" s="5" t="s">
        <v>10</v>
      </c>
    </row>
    <row r="1071" spans="5:11" x14ac:dyDescent="0.25">
      <c r="E1071" s="1" t="s">
        <v>15</v>
      </c>
      <c r="F1071" s="1" t="s">
        <v>45</v>
      </c>
      <c r="G1071" s="1" t="s">
        <v>55</v>
      </c>
      <c r="H1071" s="2">
        <v>45142</v>
      </c>
      <c r="I1071" s="3">
        <v>757226.82</v>
      </c>
      <c r="J1071" s="4">
        <v>563</v>
      </c>
      <c r="K1071" s="5" t="s">
        <v>28</v>
      </c>
    </row>
    <row r="1072" spans="5:11" x14ac:dyDescent="0.25">
      <c r="E1072" s="1" t="s">
        <v>25</v>
      </c>
      <c r="F1072" s="1" t="s">
        <v>36</v>
      </c>
      <c r="G1072" s="1" t="s">
        <v>50</v>
      </c>
      <c r="H1072" s="2">
        <v>45142</v>
      </c>
      <c r="I1072" s="3">
        <v>55827.45</v>
      </c>
      <c r="J1072" s="4">
        <v>33</v>
      </c>
      <c r="K1072" s="5" t="s">
        <v>21</v>
      </c>
    </row>
    <row r="1073" spans="5:11" x14ac:dyDescent="0.25">
      <c r="E1073" s="1" t="s">
        <v>13</v>
      </c>
      <c r="F1073" s="1" t="s">
        <v>36</v>
      </c>
      <c r="G1073" s="1" t="s">
        <v>20</v>
      </c>
      <c r="H1073" s="2">
        <v>45133</v>
      </c>
      <c r="I1073" s="3">
        <v>693804.16</v>
      </c>
      <c r="J1073" s="4">
        <v>376</v>
      </c>
      <c r="K1073" s="5" t="s">
        <v>21</v>
      </c>
    </row>
    <row r="1074" spans="5:11" x14ac:dyDescent="0.25">
      <c r="E1074" s="1" t="s">
        <v>33</v>
      </c>
      <c r="F1074" s="1" t="s">
        <v>48</v>
      </c>
      <c r="G1074" s="1" t="s">
        <v>35</v>
      </c>
      <c r="H1074" s="2">
        <v>45001</v>
      </c>
      <c r="I1074" s="3">
        <v>559886.88</v>
      </c>
      <c r="J1074" s="4">
        <v>328</v>
      </c>
      <c r="K1074" s="5" t="s">
        <v>10</v>
      </c>
    </row>
    <row r="1075" spans="5:11" x14ac:dyDescent="0.25">
      <c r="E1075" s="1" t="s">
        <v>15</v>
      </c>
      <c r="F1075" s="1" t="s">
        <v>14</v>
      </c>
      <c r="G1075" s="1" t="s">
        <v>17</v>
      </c>
      <c r="H1075" s="2">
        <v>44953</v>
      </c>
      <c r="I1075" s="3">
        <v>54264.56</v>
      </c>
      <c r="J1075" s="4">
        <v>59</v>
      </c>
      <c r="K1075" s="5" t="s">
        <v>10</v>
      </c>
    </row>
    <row r="1076" spans="5:11" x14ac:dyDescent="0.25">
      <c r="E1076" s="1" t="s">
        <v>25</v>
      </c>
      <c r="F1076" s="1" t="s">
        <v>32</v>
      </c>
      <c r="G1076" s="1" t="s">
        <v>55</v>
      </c>
      <c r="H1076" s="2">
        <v>45014</v>
      </c>
      <c r="I1076" s="3">
        <v>51754.5</v>
      </c>
      <c r="J1076" s="4">
        <v>51</v>
      </c>
      <c r="K1076" s="5" t="s">
        <v>21</v>
      </c>
    </row>
    <row r="1077" spans="5:11" x14ac:dyDescent="0.25">
      <c r="E1077" s="1" t="s">
        <v>15</v>
      </c>
      <c r="F1077" s="1" t="s">
        <v>48</v>
      </c>
      <c r="G1077" s="1" t="s">
        <v>38</v>
      </c>
      <c r="H1077" s="2">
        <v>44971</v>
      </c>
      <c r="I1077" s="3">
        <v>912246.3</v>
      </c>
      <c r="J1077" s="4">
        <v>485</v>
      </c>
      <c r="K1077" s="5" t="s">
        <v>10</v>
      </c>
    </row>
    <row r="1078" spans="5:11" x14ac:dyDescent="0.25">
      <c r="E1078" s="1" t="s">
        <v>13</v>
      </c>
      <c r="F1078" s="1" t="s">
        <v>48</v>
      </c>
      <c r="G1078" s="1" t="s">
        <v>61</v>
      </c>
      <c r="H1078" s="2">
        <v>45086</v>
      </c>
      <c r="I1078" s="3">
        <v>167335.98000000001</v>
      </c>
      <c r="J1078" s="4">
        <v>105</v>
      </c>
      <c r="K1078" s="5" t="s">
        <v>10</v>
      </c>
    </row>
    <row r="1079" spans="5:11" x14ac:dyDescent="0.25">
      <c r="E1079" s="1" t="s">
        <v>18</v>
      </c>
      <c r="F1079" s="1" t="s">
        <v>11</v>
      </c>
      <c r="G1079" s="1" t="s">
        <v>35</v>
      </c>
      <c r="H1079" s="2">
        <v>45093</v>
      </c>
      <c r="I1079" s="3">
        <v>824948.11</v>
      </c>
      <c r="J1079" s="4">
        <v>1482</v>
      </c>
      <c r="K1079" s="5" t="s">
        <v>10</v>
      </c>
    </row>
    <row r="1080" spans="5:11" x14ac:dyDescent="0.25">
      <c r="E1080" s="1" t="s">
        <v>15</v>
      </c>
      <c r="F1080" s="1" t="s">
        <v>8</v>
      </c>
      <c r="G1080" s="1" t="s">
        <v>12</v>
      </c>
      <c r="H1080" s="2">
        <v>44973</v>
      </c>
      <c r="I1080" s="3">
        <v>562222.07999999996</v>
      </c>
      <c r="J1080" s="4">
        <v>354</v>
      </c>
      <c r="K1080" s="5" t="s">
        <v>10</v>
      </c>
    </row>
    <row r="1081" spans="5:11" x14ac:dyDescent="0.25">
      <c r="E1081" s="1" t="s">
        <v>33</v>
      </c>
      <c r="F1081" s="1" t="s">
        <v>34</v>
      </c>
      <c r="G1081" s="1" t="s">
        <v>30</v>
      </c>
      <c r="H1081" s="2">
        <v>44932</v>
      </c>
      <c r="I1081" s="3">
        <v>473003.37</v>
      </c>
      <c r="J1081" s="4">
        <v>541</v>
      </c>
      <c r="K1081" s="5" t="s">
        <v>21</v>
      </c>
    </row>
    <row r="1082" spans="5:11" x14ac:dyDescent="0.25">
      <c r="E1082" s="1" t="s">
        <v>7</v>
      </c>
      <c r="F1082" s="1" t="s">
        <v>58</v>
      </c>
      <c r="G1082" s="1" t="s">
        <v>47</v>
      </c>
      <c r="H1082" s="2">
        <v>45166</v>
      </c>
      <c r="I1082" s="3">
        <v>781212.6</v>
      </c>
      <c r="J1082" s="4">
        <v>1031</v>
      </c>
      <c r="K1082" s="5" t="s">
        <v>21</v>
      </c>
    </row>
    <row r="1083" spans="5:11" x14ac:dyDescent="0.25">
      <c r="E1083" s="1" t="s">
        <v>15</v>
      </c>
      <c r="F1083" s="1" t="s">
        <v>48</v>
      </c>
      <c r="G1083" s="1" t="s">
        <v>23</v>
      </c>
      <c r="H1083" s="2">
        <v>45071</v>
      </c>
      <c r="I1083" s="3">
        <v>140699.65</v>
      </c>
      <c r="J1083" s="4">
        <v>85</v>
      </c>
      <c r="K1083" s="5" t="s">
        <v>10</v>
      </c>
    </row>
    <row r="1084" spans="5:11" x14ac:dyDescent="0.25">
      <c r="E1084" s="1" t="s">
        <v>33</v>
      </c>
      <c r="F1084" s="1" t="s">
        <v>34</v>
      </c>
      <c r="G1084" s="1" t="s">
        <v>52</v>
      </c>
      <c r="H1084" s="2">
        <v>45103</v>
      </c>
      <c r="I1084" s="3">
        <v>222906.32</v>
      </c>
      <c r="J1084" s="4">
        <v>267</v>
      </c>
      <c r="K1084" s="5" t="s">
        <v>21</v>
      </c>
    </row>
    <row r="1085" spans="5:11" x14ac:dyDescent="0.25">
      <c r="E1085" s="1" t="s">
        <v>13</v>
      </c>
      <c r="F1085" s="1" t="s">
        <v>51</v>
      </c>
      <c r="G1085" s="1" t="s">
        <v>47</v>
      </c>
      <c r="H1085" s="2">
        <v>44943</v>
      </c>
      <c r="I1085" s="3">
        <v>618453.99</v>
      </c>
      <c r="J1085" s="4">
        <v>561</v>
      </c>
      <c r="K1085" s="5" t="s">
        <v>10</v>
      </c>
    </row>
    <row r="1086" spans="5:11" x14ac:dyDescent="0.25">
      <c r="E1086" s="1" t="s">
        <v>15</v>
      </c>
      <c r="F1086" s="1" t="s">
        <v>22</v>
      </c>
      <c r="G1086" s="1" t="s">
        <v>37</v>
      </c>
      <c r="H1086" s="2">
        <v>45055</v>
      </c>
      <c r="I1086" s="3">
        <v>1238233.92</v>
      </c>
      <c r="J1086" s="4">
        <v>1438</v>
      </c>
      <c r="K1086" s="5" t="s">
        <v>10</v>
      </c>
    </row>
    <row r="1087" spans="5:11" x14ac:dyDescent="0.25">
      <c r="E1087" s="1" t="s">
        <v>25</v>
      </c>
      <c r="F1087" s="1" t="s">
        <v>11</v>
      </c>
      <c r="G1087" s="1" t="s">
        <v>54</v>
      </c>
      <c r="H1087" s="2">
        <v>45089</v>
      </c>
      <c r="I1087" s="3">
        <v>85487.15</v>
      </c>
      <c r="J1087" s="4">
        <v>109</v>
      </c>
      <c r="K1087" s="5" t="s">
        <v>10</v>
      </c>
    </row>
    <row r="1088" spans="5:11" x14ac:dyDescent="0.25">
      <c r="E1088" s="1" t="s">
        <v>7</v>
      </c>
      <c r="F1088" s="1" t="s">
        <v>16</v>
      </c>
      <c r="G1088" s="1" t="s">
        <v>35</v>
      </c>
      <c r="H1088" s="2">
        <v>45125</v>
      </c>
      <c r="I1088" s="3">
        <v>554992.19999999995</v>
      </c>
      <c r="J1088" s="4">
        <v>476</v>
      </c>
      <c r="K1088" s="5" t="s">
        <v>10</v>
      </c>
    </row>
    <row r="1089" spans="5:11" x14ac:dyDescent="0.25">
      <c r="E1089" s="1" t="s">
        <v>7</v>
      </c>
      <c r="F1089" s="1" t="s">
        <v>26</v>
      </c>
      <c r="G1089" s="1" t="s">
        <v>54</v>
      </c>
      <c r="H1089" s="2">
        <v>45035</v>
      </c>
      <c r="I1089" s="3">
        <v>324372.15999999997</v>
      </c>
      <c r="J1089" s="4">
        <v>202</v>
      </c>
      <c r="K1089" s="5" t="s">
        <v>28</v>
      </c>
    </row>
    <row r="1090" spans="5:11" x14ac:dyDescent="0.25">
      <c r="E1090" s="1" t="s">
        <v>13</v>
      </c>
      <c r="F1090" s="1" t="s">
        <v>8</v>
      </c>
      <c r="G1090" s="1" t="s">
        <v>50</v>
      </c>
      <c r="H1090" s="2">
        <v>45029</v>
      </c>
      <c r="I1090" s="3">
        <v>864882.9</v>
      </c>
      <c r="J1090" s="4">
        <v>603</v>
      </c>
      <c r="K1090" s="5" t="s">
        <v>10</v>
      </c>
    </row>
    <row r="1091" spans="5:11" x14ac:dyDescent="0.25">
      <c r="E1091" s="1" t="s">
        <v>25</v>
      </c>
      <c r="F1091" s="1" t="s">
        <v>43</v>
      </c>
      <c r="G1091" s="1" t="s">
        <v>55</v>
      </c>
      <c r="H1091" s="2">
        <v>45142</v>
      </c>
      <c r="I1091" s="3">
        <v>3846.99</v>
      </c>
      <c r="J1091" s="4">
        <v>3</v>
      </c>
      <c r="K1091" s="5" t="s">
        <v>10</v>
      </c>
    </row>
    <row r="1092" spans="5:11" x14ac:dyDescent="0.25">
      <c r="E1092" s="1" t="s">
        <v>18</v>
      </c>
      <c r="F1092" s="1" t="s">
        <v>11</v>
      </c>
      <c r="G1092" s="1" t="s">
        <v>27</v>
      </c>
      <c r="H1092" s="2">
        <v>45075</v>
      </c>
      <c r="I1092" s="3">
        <v>230114.36</v>
      </c>
      <c r="J1092" s="4">
        <v>289</v>
      </c>
      <c r="K1092" s="5" t="s">
        <v>10</v>
      </c>
    </row>
    <row r="1093" spans="5:11" x14ac:dyDescent="0.25">
      <c r="E1093" s="1" t="s">
        <v>18</v>
      </c>
      <c r="F1093" s="1" t="s">
        <v>48</v>
      </c>
      <c r="G1093" s="1" t="s">
        <v>44</v>
      </c>
      <c r="H1093" s="2">
        <v>45117</v>
      </c>
      <c r="I1093" s="3">
        <v>453553.24</v>
      </c>
      <c r="J1093" s="4">
        <v>230</v>
      </c>
      <c r="K1093" s="5" t="s">
        <v>10</v>
      </c>
    </row>
    <row r="1094" spans="5:11" x14ac:dyDescent="0.25">
      <c r="E1094" s="1" t="s">
        <v>18</v>
      </c>
      <c r="F1094" s="1" t="s">
        <v>26</v>
      </c>
      <c r="G1094" s="1" t="s">
        <v>24</v>
      </c>
      <c r="H1094" s="2">
        <v>44993</v>
      </c>
      <c r="I1094" s="3">
        <v>369925.92</v>
      </c>
      <c r="J1094" s="4">
        <v>234</v>
      </c>
      <c r="K1094" s="5" t="s">
        <v>28</v>
      </c>
    </row>
    <row r="1095" spans="5:11" x14ac:dyDescent="0.25">
      <c r="E1095" s="1" t="s">
        <v>33</v>
      </c>
      <c r="F1095" s="1" t="s">
        <v>48</v>
      </c>
      <c r="G1095" s="1" t="s">
        <v>27</v>
      </c>
      <c r="H1095" s="2">
        <v>45135</v>
      </c>
      <c r="I1095" s="3">
        <v>65349.9</v>
      </c>
      <c r="J1095" s="4">
        <v>36</v>
      </c>
      <c r="K1095" s="5" t="s">
        <v>10</v>
      </c>
    </row>
    <row r="1096" spans="5:11" x14ac:dyDescent="0.25">
      <c r="E1096" s="1" t="s">
        <v>15</v>
      </c>
      <c r="F1096" s="1" t="s">
        <v>29</v>
      </c>
      <c r="G1096" s="1" t="s">
        <v>40</v>
      </c>
      <c r="H1096" s="2">
        <v>45015</v>
      </c>
      <c r="I1096" s="3">
        <v>915921.72</v>
      </c>
      <c r="J1096" s="4">
        <v>822</v>
      </c>
      <c r="K1096" s="5" t="s">
        <v>10</v>
      </c>
    </row>
    <row r="1097" spans="5:11" x14ac:dyDescent="0.25">
      <c r="E1097" s="1" t="s">
        <v>7</v>
      </c>
      <c r="F1097" s="1" t="s">
        <v>53</v>
      </c>
      <c r="G1097" s="1" t="s">
        <v>40</v>
      </c>
      <c r="H1097" s="2">
        <v>45056</v>
      </c>
      <c r="I1097" s="3">
        <v>918897</v>
      </c>
      <c r="J1097" s="4">
        <v>532</v>
      </c>
      <c r="K1097" s="5" t="s">
        <v>10</v>
      </c>
    </row>
    <row r="1098" spans="5:11" x14ac:dyDescent="0.25">
      <c r="E1098" s="1" t="s">
        <v>13</v>
      </c>
      <c r="F1098" s="1" t="s">
        <v>22</v>
      </c>
      <c r="G1098" s="1" t="s">
        <v>40</v>
      </c>
      <c r="H1098" s="2">
        <v>45142</v>
      </c>
      <c r="I1098" s="3">
        <v>516102.3</v>
      </c>
      <c r="J1098" s="4">
        <v>461</v>
      </c>
      <c r="K1098" s="5" t="s">
        <v>10</v>
      </c>
    </row>
    <row r="1099" spans="5:11" x14ac:dyDescent="0.25">
      <c r="E1099" s="1" t="s">
        <v>15</v>
      </c>
      <c r="F1099" s="1" t="s">
        <v>36</v>
      </c>
      <c r="G1099" s="1" t="s">
        <v>40</v>
      </c>
      <c r="H1099" s="2">
        <v>45155</v>
      </c>
      <c r="I1099" s="3">
        <v>568147.72</v>
      </c>
      <c r="J1099" s="4">
        <v>337</v>
      </c>
      <c r="K1099" s="5" t="s">
        <v>21</v>
      </c>
    </row>
    <row r="1100" spans="5:11" x14ac:dyDescent="0.25">
      <c r="E1100" s="1" t="s">
        <v>13</v>
      </c>
      <c r="F1100" s="1" t="s">
        <v>16</v>
      </c>
      <c r="G1100" s="1" t="s">
        <v>35</v>
      </c>
      <c r="H1100" s="2">
        <v>45153</v>
      </c>
      <c r="I1100" s="3">
        <v>500415.3</v>
      </c>
      <c r="J1100" s="4">
        <v>457</v>
      </c>
      <c r="K1100" s="5" t="s">
        <v>10</v>
      </c>
    </row>
    <row r="1101" spans="5:11" x14ac:dyDescent="0.25">
      <c r="E1101" s="1" t="s">
        <v>15</v>
      </c>
      <c r="F1101" s="1" t="s">
        <v>26</v>
      </c>
      <c r="G1101" s="1" t="s">
        <v>61</v>
      </c>
      <c r="H1101" s="2">
        <v>44978</v>
      </c>
      <c r="I1101" s="3">
        <v>390369.42</v>
      </c>
      <c r="J1101" s="4">
        <v>210</v>
      </c>
      <c r="K1101" s="5" t="s">
        <v>28</v>
      </c>
    </row>
    <row r="1102" spans="5:11" x14ac:dyDescent="0.25">
      <c r="E1102" s="1" t="s">
        <v>13</v>
      </c>
      <c r="F1102" s="1" t="s">
        <v>57</v>
      </c>
      <c r="G1102" s="1" t="s">
        <v>12</v>
      </c>
      <c r="H1102" s="2">
        <v>45139</v>
      </c>
      <c r="I1102" s="3">
        <v>264933.90000000002</v>
      </c>
      <c r="J1102" s="4">
        <v>120</v>
      </c>
      <c r="K1102" s="5" t="s">
        <v>21</v>
      </c>
    </row>
    <row r="1103" spans="5:11" x14ac:dyDescent="0.25">
      <c r="E1103" s="1" t="s">
        <v>15</v>
      </c>
      <c r="F1103" s="1" t="s">
        <v>34</v>
      </c>
      <c r="G1103" s="1" t="s">
        <v>24</v>
      </c>
      <c r="H1103" s="2">
        <v>44938</v>
      </c>
      <c r="I1103" s="3">
        <v>7759.36</v>
      </c>
      <c r="J1103" s="4">
        <v>9</v>
      </c>
      <c r="K1103" s="5" t="s">
        <v>21</v>
      </c>
    </row>
    <row r="1104" spans="5:11" x14ac:dyDescent="0.25">
      <c r="E1104" s="1" t="s">
        <v>33</v>
      </c>
      <c r="F1104" s="1" t="s">
        <v>32</v>
      </c>
      <c r="G1104" s="1" t="s">
        <v>12</v>
      </c>
      <c r="H1104" s="2">
        <v>45072</v>
      </c>
      <c r="I1104" s="3">
        <v>264482.40000000002</v>
      </c>
      <c r="J1104" s="4">
        <v>255</v>
      </c>
      <c r="K1104" s="5" t="s">
        <v>21</v>
      </c>
    </row>
    <row r="1105" spans="5:11" x14ac:dyDescent="0.25">
      <c r="E1105" s="1" t="s">
        <v>13</v>
      </c>
      <c r="F1105" s="1" t="s">
        <v>8</v>
      </c>
      <c r="G1105" s="1" t="s">
        <v>40</v>
      </c>
      <c r="H1105" s="2">
        <v>45027</v>
      </c>
      <c r="I1105" s="3">
        <v>806236.2</v>
      </c>
      <c r="J1105" s="4">
        <v>485</v>
      </c>
      <c r="K1105" s="5" t="s">
        <v>10</v>
      </c>
    </row>
    <row r="1106" spans="5:11" x14ac:dyDescent="0.25">
      <c r="E1106" s="1" t="s">
        <v>25</v>
      </c>
      <c r="F1106" s="1" t="s">
        <v>60</v>
      </c>
      <c r="G1106" s="1" t="s">
        <v>24</v>
      </c>
      <c r="H1106" s="2">
        <v>45005</v>
      </c>
      <c r="I1106" s="3">
        <v>136431.47</v>
      </c>
      <c r="J1106" s="4">
        <v>100</v>
      </c>
      <c r="K1106" s="5" t="s">
        <v>10</v>
      </c>
    </row>
    <row r="1107" spans="5:11" x14ac:dyDescent="0.25">
      <c r="E1107" s="1" t="s">
        <v>7</v>
      </c>
      <c r="F1107" s="1" t="s">
        <v>51</v>
      </c>
      <c r="G1107" s="1" t="s">
        <v>24</v>
      </c>
      <c r="H1107" s="2">
        <v>45111</v>
      </c>
      <c r="I1107" s="3">
        <v>581265.43999999994</v>
      </c>
      <c r="J1107" s="4">
        <v>494</v>
      </c>
      <c r="K1107" s="5" t="s">
        <v>10</v>
      </c>
    </row>
    <row r="1108" spans="5:11" x14ac:dyDescent="0.25">
      <c r="E1108" s="1" t="s">
        <v>13</v>
      </c>
      <c r="F1108" s="1" t="s">
        <v>51</v>
      </c>
      <c r="G1108" s="1" t="s">
        <v>23</v>
      </c>
      <c r="H1108" s="2">
        <v>45083</v>
      </c>
      <c r="I1108" s="3">
        <v>347485.25</v>
      </c>
      <c r="J1108" s="4">
        <v>363</v>
      </c>
      <c r="K1108" s="5" t="s">
        <v>10</v>
      </c>
    </row>
    <row r="1109" spans="5:11" x14ac:dyDescent="0.25">
      <c r="E1109" s="1" t="s">
        <v>13</v>
      </c>
      <c r="F1109" s="1" t="s">
        <v>39</v>
      </c>
      <c r="G1109" s="1" t="s">
        <v>55</v>
      </c>
      <c r="H1109" s="2">
        <v>44929</v>
      </c>
      <c r="I1109" s="3">
        <v>688301.18</v>
      </c>
      <c r="J1109" s="4">
        <v>508</v>
      </c>
      <c r="K1109" s="5" t="s">
        <v>21</v>
      </c>
    </row>
    <row r="1110" spans="5:11" x14ac:dyDescent="0.25">
      <c r="E1110" s="1" t="s">
        <v>25</v>
      </c>
      <c r="F1110" s="1" t="s">
        <v>16</v>
      </c>
      <c r="G1110" s="1" t="s">
        <v>49</v>
      </c>
      <c r="H1110" s="2">
        <v>44942</v>
      </c>
      <c r="I1110" s="3">
        <v>734479.76</v>
      </c>
      <c r="J1110" s="4">
        <v>655</v>
      </c>
      <c r="K1110" s="5" t="s">
        <v>10</v>
      </c>
    </row>
    <row r="1111" spans="5:11" x14ac:dyDescent="0.25">
      <c r="E1111" s="1" t="s">
        <v>25</v>
      </c>
      <c r="F1111" s="1" t="s">
        <v>8</v>
      </c>
      <c r="G1111" s="1" t="s">
        <v>20</v>
      </c>
      <c r="H1111" s="2">
        <v>45035</v>
      </c>
      <c r="I1111" s="3">
        <v>114901.64</v>
      </c>
      <c r="J1111" s="4">
        <v>70</v>
      </c>
      <c r="K1111" s="5" t="s">
        <v>10</v>
      </c>
    </row>
    <row r="1112" spans="5:11" x14ac:dyDescent="0.25">
      <c r="E1112" s="1" t="s">
        <v>33</v>
      </c>
      <c r="F1112" s="1" t="s">
        <v>60</v>
      </c>
      <c r="G1112" s="1" t="s">
        <v>24</v>
      </c>
      <c r="H1112" s="2">
        <v>44973</v>
      </c>
      <c r="I1112" s="3">
        <v>69720.63</v>
      </c>
      <c r="J1112" s="4">
        <v>43</v>
      </c>
      <c r="K1112" s="5" t="s">
        <v>10</v>
      </c>
    </row>
    <row r="1113" spans="5:11" x14ac:dyDescent="0.25">
      <c r="E1113" s="1" t="s">
        <v>33</v>
      </c>
      <c r="F1113" s="1" t="s">
        <v>11</v>
      </c>
      <c r="G1113" s="1" t="s">
        <v>59</v>
      </c>
      <c r="H1113" s="2">
        <v>45070</v>
      </c>
      <c r="I1113" s="3">
        <v>924022.4</v>
      </c>
      <c r="J1113" s="4">
        <v>1453</v>
      </c>
      <c r="K1113" s="5" t="s">
        <v>10</v>
      </c>
    </row>
    <row r="1114" spans="5:11" x14ac:dyDescent="0.25">
      <c r="E1114" s="1" t="s">
        <v>33</v>
      </c>
      <c r="F1114" s="1" t="s">
        <v>14</v>
      </c>
      <c r="G1114" s="1" t="s">
        <v>35</v>
      </c>
      <c r="H1114" s="2">
        <v>44953</v>
      </c>
      <c r="I1114" s="3">
        <v>241147.2</v>
      </c>
      <c r="J1114" s="4">
        <v>336</v>
      </c>
      <c r="K1114" s="5" t="s">
        <v>10</v>
      </c>
    </row>
    <row r="1115" spans="5:11" x14ac:dyDescent="0.25">
      <c r="E1115" s="1" t="s">
        <v>33</v>
      </c>
      <c r="F1115" s="1" t="s">
        <v>53</v>
      </c>
      <c r="G1115" s="1" t="s">
        <v>61</v>
      </c>
      <c r="H1115" s="2">
        <v>44935</v>
      </c>
      <c r="I1115" s="3">
        <v>417293.8</v>
      </c>
      <c r="J1115" s="4">
        <v>241</v>
      </c>
      <c r="K1115" s="5" t="s">
        <v>10</v>
      </c>
    </row>
    <row r="1116" spans="5:11" x14ac:dyDescent="0.25">
      <c r="E1116" s="1" t="s">
        <v>15</v>
      </c>
      <c r="F1116" s="1" t="s">
        <v>42</v>
      </c>
      <c r="G1116" s="1" t="s">
        <v>20</v>
      </c>
      <c r="H1116" s="2">
        <v>45163</v>
      </c>
      <c r="I1116" s="3">
        <v>286155.73</v>
      </c>
      <c r="J1116" s="4">
        <v>308</v>
      </c>
      <c r="K1116" s="5" t="s">
        <v>28</v>
      </c>
    </row>
    <row r="1117" spans="5:11" x14ac:dyDescent="0.25">
      <c r="E1117" s="1" t="s">
        <v>15</v>
      </c>
      <c r="F1117" s="1" t="s">
        <v>42</v>
      </c>
      <c r="G1117" s="1" t="s">
        <v>54</v>
      </c>
      <c r="H1117" s="2">
        <v>45002</v>
      </c>
      <c r="I1117" s="3">
        <v>138518.1</v>
      </c>
      <c r="J1117" s="4">
        <v>158</v>
      </c>
      <c r="K1117" s="5" t="s">
        <v>28</v>
      </c>
    </row>
    <row r="1118" spans="5:11" x14ac:dyDescent="0.25">
      <c r="E1118" s="1" t="s">
        <v>33</v>
      </c>
      <c r="F1118" s="1" t="s">
        <v>51</v>
      </c>
      <c r="G1118" s="1" t="s">
        <v>61</v>
      </c>
      <c r="H1118" s="2">
        <v>45132</v>
      </c>
      <c r="I1118" s="3">
        <v>313993.75</v>
      </c>
      <c r="J1118" s="4">
        <v>365</v>
      </c>
      <c r="K1118" s="5" t="s">
        <v>10</v>
      </c>
    </row>
    <row r="1119" spans="5:11" x14ac:dyDescent="0.25">
      <c r="E1119" s="1" t="s">
        <v>18</v>
      </c>
      <c r="F1119" s="1" t="s">
        <v>43</v>
      </c>
      <c r="G1119" s="1" t="s">
        <v>55</v>
      </c>
      <c r="H1119" s="2">
        <v>44967</v>
      </c>
      <c r="I1119" s="3">
        <v>980958.44</v>
      </c>
      <c r="J1119" s="4">
        <v>679</v>
      </c>
      <c r="K1119" s="5" t="s">
        <v>10</v>
      </c>
    </row>
    <row r="1120" spans="5:11" x14ac:dyDescent="0.25">
      <c r="E1120" s="1" t="s">
        <v>13</v>
      </c>
      <c r="F1120" s="1" t="s">
        <v>14</v>
      </c>
      <c r="G1120" s="1" t="s">
        <v>17</v>
      </c>
      <c r="H1120" s="2">
        <v>45114</v>
      </c>
      <c r="I1120" s="3">
        <v>567224.56000000006</v>
      </c>
      <c r="J1120" s="4">
        <v>684</v>
      </c>
      <c r="K1120" s="5" t="s">
        <v>10</v>
      </c>
    </row>
    <row r="1121" spans="5:11" x14ac:dyDescent="0.25">
      <c r="E1121" s="1" t="s">
        <v>25</v>
      </c>
      <c r="F1121" s="1" t="s">
        <v>19</v>
      </c>
      <c r="G1121" s="1" t="s">
        <v>56</v>
      </c>
      <c r="H1121" s="2">
        <v>45054</v>
      </c>
      <c r="I1121" s="3">
        <v>952109.2</v>
      </c>
      <c r="J1121" s="4">
        <v>640</v>
      </c>
      <c r="K1121" s="5" t="s">
        <v>21</v>
      </c>
    </row>
    <row r="1122" spans="5:11" x14ac:dyDescent="0.25">
      <c r="E1122" s="1" t="s">
        <v>15</v>
      </c>
      <c r="F1122" s="1" t="s">
        <v>32</v>
      </c>
      <c r="G1122" s="1" t="s">
        <v>49</v>
      </c>
      <c r="H1122" s="2">
        <v>45110</v>
      </c>
      <c r="I1122" s="3">
        <v>284427.36</v>
      </c>
      <c r="J1122" s="4">
        <v>354</v>
      </c>
      <c r="K1122" s="5" t="s">
        <v>21</v>
      </c>
    </row>
    <row r="1123" spans="5:11" x14ac:dyDescent="0.25">
      <c r="E1123" s="1" t="s">
        <v>15</v>
      </c>
      <c r="F1123" s="1" t="s">
        <v>39</v>
      </c>
      <c r="G1123" s="1" t="s">
        <v>24</v>
      </c>
      <c r="H1123" s="2">
        <v>45026</v>
      </c>
      <c r="I1123" s="3">
        <v>176904</v>
      </c>
      <c r="J1123" s="4">
        <v>120</v>
      </c>
      <c r="K1123" s="5" t="s">
        <v>21</v>
      </c>
    </row>
    <row r="1124" spans="5:11" x14ac:dyDescent="0.25">
      <c r="E1124" s="1" t="s">
        <v>13</v>
      </c>
      <c r="F1124" s="1" t="s">
        <v>32</v>
      </c>
      <c r="G1124" s="1" t="s">
        <v>52</v>
      </c>
      <c r="H1124" s="2">
        <v>45062</v>
      </c>
      <c r="I1124" s="3">
        <v>1220805.04</v>
      </c>
      <c r="J1124" s="4">
        <v>1268</v>
      </c>
      <c r="K1124" s="5" t="s">
        <v>21</v>
      </c>
    </row>
    <row r="1125" spans="5:11" x14ac:dyDescent="0.25">
      <c r="E1125" s="1" t="s">
        <v>13</v>
      </c>
      <c r="F1125" s="1" t="s">
        <v>8</v>
      </c>
      <c r="G1125" s="1" t="s">
        <v>23</v>
      </c>
      <c r="H1125" s="2">
        <v>45159</v>
      </c>
      <c r="I1125" s="3">
        <v>277026.75</v>
      </c>
      <c r="J1125" s="4">
        <v>145</v>
      </c>
      <c r="K1125" s="5" t="s">
        <v>10</v>
      </c>
    </row>
    <row r="1126" spans="5:11" x14ac:dyDescent="0.25">
      <c r="E1126" s="1" t="s">
        <v>18</v>
      </c>
      <c r="F1126" s="1" t="s">
        <v>32</v>
      </c>
      <c r="G1126" s="1" t="s">
        <v>35</v>
      </c>
      <c r="H1126" s="2">
        <v>45163</v>
      </c>
      <c r="I1126" s="3">
        <v>12010.32</v>
      </c>
      <c r="J1126" s="4">
        <v>12</v>
      </c>
      <c r="K1126" s="5" t="s">
        <v>21</v>
      </c>
    </row>
    <row r="1127" spans="5:11" x14ac:dyDescent="0.25">
      <c r="E1127" s="1" t="s">
        <v>15</v>
      </c>
      <c r="F1127" s="1" t="s">
        <v>34</v>
      </c>
      <c r="G1127" s="1" t="s">
        <v>61</v>
      </c>
      <c r="H1127" s="2">
        <v>45098</v>
      </c>
      <c r="I1127" s="3">
        <v>272363</v>
      </c>
      <c r="J1127" s="4">
        <v>311</v>
      </c>
      <c r="K1127" s="5" t="s">
        <v>21</v>
      </c>
    </row>
    <row r="1128" spans="5:11" x14ac:dyDescent="0.25">
      <c r="E1128" s="1" t="s">
        <v>7</v>
      </c>
      <c r="F1128" s="1" t="s">
        <v>26</v>
      </c>
      <c r="G1128" s="1" t="s">
        <v>47</v>
      </c>
      <c r="H1128" s="2">
        <v>45098</v>
      </c>
      <c r="I1128" s="3">
        <v>286659.09999999998</v>
      </c>
      <c r="J1128" s="4">
        <v>193</v>
      </c>
      <c r="K1128" s="5" t="s">
        <v>28</v>
      </c>
    </row>
    <row r="1129" spans="5:11" x14ac:dyDescent="0.25">
      <c r="E1129" s="1" t="s">
        <v>18</v>
      </c>
      <c r="F1129" s="1" t="s">
        <v>36</v>
      </c>
      <c r="G1129" s="1" t="s">
        <v>37</v>
      </c>
      <c r="H1129" s="2">
        <v>45035</v>
      </c>
      <c r="I1129" s="3">
        <v>101540.25</v>
      </c>
      <c r="J1129" s="4">
        <v>63</v>
      </c>
      <c r="K1129" s="5" t="s">
        <v>21</v>
      </c>
    </row>
    <row r="1130" spans="5:11" x14ac:dyDescent="0.25">
      <c r="E1130" s="1" t="s">
        <v>13</v>
      </c>
      <c r="F1130" s="1" t="s">
        <v>22</v>
      </c>
      <c r="G1130" s="1" t="s">
        <v>49</v>
      </c>
      <c r="H1130" s="2">
        <v>45133</v>
      </c>
      <c r="I1130" s="3">
        <v>635161.17000000004</v>
      </c>
      <c r="J1130" s="4">
        <v>778</v>
      </c>
      <c r="K1130" s="5" t="s">
        <v>10</v>
      </c>
    </row>
    <row r="1131" spans="5:11" x14ac:dyDescent="0.25">
      <c r="E1131" s="1" t="s">
        <v>13</v>
      </c>
      <c r="F1131" s="1" t="s">
        <v>48</v>
      </c>
      <c r="G1131" s="1" t="s">
        <v>54</v>
      </c>
      <c r="H1131" s="2">
        <v>44963</v>
      </c>
      <c r="I1131" s="3">
        <v>267724.79999999999</v>
      </c>
      <c r="J1131" s="4">
        <v>163</v>
      </c>
      <c r="K1131" s="5" t="s">
        <v>10</v>
      </c>
    </row>
    <row r="1132" spans="5:11" x14ac:dyDescent="0.25">
      <c r="E1132" s="1" t="s">
        <v>13</v>
      </c>
      <c r="F1132" s="1" t="s">
        <v>60</v>
      </c>
      <c r="G1132" s="1" t="s">
        <v>52</v>
      </c>
      <c r="H1132" s="2">
        <v>45022</v>
      </c>
      <c r="I1132" s="3">
        <v>257761.28</v>
      </c>
      <c r="J1132" s="4">
        <v>171</v>
      </c>
      <c r="K1132" s="5" t="s">
        <v>10</v>
      </c>
    </row>
    <row r="1133" spans="5:11" x14ac:dyDescent="0.25">
      <c r="E1133" s="1" t="s">
        <v>18</v>
      </c>
      <c r="F1133" s="1" t="s">
        <v>26</v>
      </c>
      <c r="G1133" s="1" t="s">
        <v>30</v>
      </c>
      <c r="H1133" s="2">
        <v>45008</v>
      </c>
      <c r="I1133" s="3">
        <v>119377.65</v>
      </c>
      <c r="J1133" s="4">
        <v>66</v>
      </c>
      <c r="K1133" s="5" t="s">
        <v>28</v>
      </c>
    </row>
    <row r="1134" spans="5:11" x14ac:dyDescent="0.25">
      <c r="E1134" s="1" t="s">
        <v>25</v>
      </c>
      <c r="F1134" s="1" t="s">
        <v>43</v>
      </c>
      <c r="G1134" s="1" t="s">
        <v>54</v>
      </c>
      <c r="H1134" s="2">
        <v>44950</v>
      </c>
      <c r="I1134" s="3">
        <v>889990.78</v>
      </c>
      <c r="J1134" s="4">
        <v>602</v>
      </c>
      <c r="K1134" s="5" t="s">
        <v>10</v>
      </c>
    </row>
    <row r="1135" spans="5:11" x14ac:dyDescent="0.25">
      <c r="E1135" s="1" t="s">
        <v>13</v>
      </c>
      <c r="F1135" s="1" t="s">
        <v>45</v>
      </c>
      <c r="G1135" s="1" t="s">
        <v>55</v>
      </c>
      <c r="H1135" s="2">
        <v>45089</v>
      </c>
      <c r="I1135" s="3">
        <v>523739.44</v>
      </c>
      <c r="J1135" s="4">
        <v>382</v>
      </c>
      <c r="K1135" s="5" t="s">
        <v>28</v>
      </c>
    </row>
    <row r="1136" spans="5:11" x14ac:dyDescent="0.25">
      <c r="E1136" s="1" t="s">
        <v>13</v>
      </c>
      <c r="F1136" s="1" t="s">
        <v>29</v>
      </c>
      <c r="G1136" s="1" t="s">
        <v>56</v>
      </c>
      <c r="H1136" s="2">
        <v>44963</v>
      </c>
      <c r="I1136" s="3">
        <v>541129.12</v>
      </c>
      <c r="J1136" s="4">
        <v>561</v>
      </c>
      <c r="K1136" s="5" t="s">
        <v>10</v>
      </c>
    </row>
    <row r="1137" spans="5:11" x14ac:dyDescent="0.25">
      <c r="E1137" s="1" t="s">
        <v>25</v>
      </c>
      <c r="F1137" s="1" t="s">
        <v>58</v>
      </c>
      <c r="G1137" s="1" t="s">
        <v>37</v>
      </c>
      <c r="H1137" s="2">
        <v>45099</v>
      </c>
      <c r="I1137" s="3">
        <v>427093.8</v>
      </c>
      <c r="J1137" s="4">
        <v>697</v>
      </c>
      <c r="K1137" s="5" t="s">
        <v>21</v>
      </c>
    </row>
    <row r="1138" spans="5:11" x14ac:dyDescent="0.25">
      <c r="E1138" s="1" t="s">
        <v>7</v>
      </c>
      <c r="F1138" s="1" t="s">
        <v>45</v>
      </c>
      <c r="G1138" s="1" t="s">
        <v>59</v>
      </c>
      <c r="H1138" s="2">
        <v>44991</v>
      </c>
      <c r="I1138" s="3">
        <v>711182.92</v>
      </c>
      <c r="J1138" s="4">
        <v>518</v>
      </c>
      <c r="K1138" s="5" t="s">
        <v>28</v>
      </c>
    </row>
    <row r="1139" spans="5:11" x14ac:dyDescent="0.25">
      <c r="E1139" s="1" t="s">
        <v>7</v>
      </c>
      <c r="F1139" s="1" t="s">
        <v>57</v>
      </c>
      <c r="G1139" s="1" t="s">
        <v>27</v>
      </c>
      <c r="H1139" s="2">
        <v>45098</v>
      </c>
      <c r="I1139" s="3">
        <v>327809.71999999997</v>
      </c>
      <c r="J1139" s="4">
        <v>170</v>
      </c>
      <c r="K1139" s="5" t="s">
        <v>21</v>
      </c>
    </row>
    <row r="1140" spans="5:11" x14ac:dyDescent="0.25">
      <c r="E1140" s="1" t="s">
        <v>13</v>
      </c>
      <c r="F1140" s="1" t="s">
        <v>46</v>
      </c>
      <c r="G1140" s="1" t="s">
        <v>17</v>
      </c>
      <c r="H1140" s="2">
        <v>45167</v>
      </c>
      <c r="I1140" s="3">
        <v>132895.84</v>
      </c>
      <c r="J1140" s="4">
        <v>111</v>
      </c>
      <c r="K1140" s="5" t="s">
        <v>28</v>
      </c>
    </row>
    <row r="1141" spans="5:11" x14ac:dyDescent="0.25">
      <c r="E1141" s="1" t="s">
        <v>33</v>
      </c>
      <c r="F1141" s="1" t="s">
        <v>22</v>
      </c>
      <c r="G1141" s="1" t="s">
        <v>59</v>
      </c>
      <c r="H1141" s="2">
        <v>45082</v>
      </c>
      <c r="I1141" s="3">
        <v>590728.31999999995</v>
      </c>
      <c r="J1141" s="4">
        <v>546</v>
      </c>
      <c r="K1141" s="5" t="s">
        <v>10</v>
      </c>
    </row>
    <row r="1142" spans="5:11" x14ac:dyDescent="0.25">
      <c r="E1142" s="1" t="s">
        <v>25</v>
      </c>
      <c r="F1142" s="1" t="s">
        <v>11</v>
      </c>
      <c r="G1142" s="1" t="s">
        <v>44</v>
      </c>
      <c r="H1142" s="2">
        <v>44978</v>
      </c>
      <c r="I1142" s="3">
        <v>108574.9</v>
      </c>
      <c r="J1142" s="4">
        <v>153</v>
      </c>
      <c r="K1142" s="5" t="s">
        <v>10</v>
      </c>
    </row>
    <row r="1143" spans="5:11" x14ac:dyDescent="0.25">
      <c r="E1143" s="1" t="s">
        <v>25</v>
      </c>
      <c r="F1143" s="1" t="s">
        <v>22</v>
      </c>
      <c r="G1143" s="1" t="s">
        <v>27</v>
      </c>
      <c r="H1143" s="2">
        <v>44967</v>
      </c>
      <c r="I1143" s="3">
        <v>322414.12</v>
      </c>
      <c r="J1143" s="4">
        <v>327</v>
      </c>
      <c r="K1143" s="5" t="s">
        <v>10</v>
      </c>
    </row>
    <row r="1144" spans="5:11" x14ac:dyDescent="0.25">
      <c r="E1144" s="1" t="s">
        <v>7</v>
      </c>
      <c r="F1144" s="1" t="s">
        <v>53</v>
      </c>
      <c r="G1144" s="1" t="s">
        <v>41</v>
      </c>
      <c r="H1144" s="2">
        <v>45047</v>
      </c>
      <c r="I1144" s="3">
        <v>343525.35</v>
      </c>
      <c r="J1144" s="4">
        <v>198</v>
      </c>
      <c r="K1144" s="5" t="s">
        <v>10</v>
      </c>
    </row>
    <row r="1145" spans="5:11" x14ac:dyDescent="0.25">
      <c r="E1145" s="1" t="s">
        <v>13</v>
      </c>
      <c r="F1145" s="1" t="s">
        <v>32</v>
      </c>
      <c r="G1145" s="1" t="s">
        <v>50</v>
      </c>
      <c r="H1145" s="2">
        <v>45159</v>
      </c>
      <c r="I1145" s="3">
        <v>196738.5</v>
      </c>
      <c r="J1145" s="4">
        <v>261</v>
      </c>
      <c r="K1145" s="5" t="s">
        <v>21</v>
      </c>
    </row>
    <row r="1146" spans="5:11" x14ac:dyDescent="0.25">
      <c r="E1146" s="1" t="s">
        <v>25</v>
      </c>
      <c r="F1146" s="1" t="s">
        <v>19</v>
      </c>
      <c r="G1146" s="1" t="s">
        <v>12</v>
      </c>
      <c r="H1146" s="2">
        <v>45006</v>
      </c>
      <c r="I1146" s="3">
        <v>597106.16</v>
      </c>
      <c r="J1146" s="4">
        <v>355</v>
      </c>
      <c r="K1146" s="5" t="s">
        <v>21</v>
      </c>
    </row>
    <row r="1147" spans="5:11" x14ac:dyDescent="0.25">
      <c r="E1147" s="1" t="s">
        <v>7</v>
      </c>
      <c r="F1147" s="1" t="s">
        <v>45</v>
      </c>
      <c r="G1147" s="1" t="s">
        <v>49</v>
      </c>
      <c r="H1147" s="2">
        <v>45092</v>
      </c>
      <c r="I1147" s="3">
        <v>41895</v>
      </c>
      <c r="J1147" s="4">
        <v>25</v>
      </c>
      <c r="K1147" s="5" t="s">
        <v>28</v>
      </c>
    </row>
    <row r="1148" spans="5:11" x14ac:dyDescent="0.25">
      <c r="E1148" s="1" t="s">
        <v>18</v>
      </c>
      <c r="F1148" s="1" t="s">
        <v>14</v>
      </c>
      <c r="G1148" s="1" t="s">
        <v>35</v>
      </c>
      <c r="H1148" s="2">
        <v>44928</v>
      </c>
      <c r="I1148" s="3">
        <v>265668.76</v>
      </c>
      <c r="J1148" s="4">
        <v>356</v>
      </c>
      <c r="K1148" s="5" t="s">
        <v>10</v>
      </c>
    </row>
    <row r="1149" spans="5:11" x14ac:dyDescent="0.25">
      <c r="E1149" s="1" t="s">
        <v>15</v>
      </c>
      <c r="F1149" s="1" t="s">
        <v>34</v>
      </c>
      <c r="G1149" s="1" t="s">
        <v>47</v>
      </c>
      <c r="H1149" s="2">
        <v>45008</v>
      </c>
      <c r="I1149" s="3">
        <v>544598.25</v>
      </c>
      <c r="J1149" s="4">
        <v>697</v>
      </c>
      <c r="K1149" s="5" t="s">
        <v>21</v>
      </c>
    </row>
    <row r="1150" spans="5:11" x14ac:dyDescent="0.25">
      <c r="E1150" s="1" t="s">
        <v>18</v>
      </c>
      <c r="F1150" s="1" t="s">
        <v>57</v>
      </c>
      <c r="G1150" s="1" t="s">
        <v>37</v>
      </c>
      <c r="H1150" s="2">
        <v>45159</v>
      </c>
      <c r="I1150" s="3">
        <v>26873</v>
      </c>
      <c r="J1150" s="4">
        <v>14</v>
      </c>
      <c r="K1150" s="5" t="s">
        <v>21</v>
      </c>
    </row>
    <row r="1151" spans="5:11" x14ac:dyDescent="0.25">
      <c r="E1151" s="1" t="s">
        <v>13</v>
      </c>
      <c r="F1151" s="1" t="s">
        <v>26</v>
      </c>
      <c r="G1151" s="1" t="s">
        <v>17</v>
      </c>
      <c r="H1151" s="2">
        <v>45070</v>
      </c>
      <c r="I1151" s="3">
        <v>65856.98</v>
      </c>
      <c r="J1151" s="4">
        <v>34</v>
      </c>
      <c r="K1151" s="5" t="s">
        <v>28</v>
      </c>
    </row>
    <row r="1152" spans="5:11" x14ac:dyDescent="0.25">
      <c r="E1152" s="1" t="s">
        <v>7</v>
      </c>
      <c r="F1152" s="1" t="s">
        <v>39</v>
      </c>
      <c r="G1152" s="1" t="s">
        <v>55</v>
      </c>
      <c r="H1152" s="2">
        <v>45054</v>
      </c>
      <c r="I1152" s="3">
        <v>694870.54</v>
      </c>
      <c r="J1152" s="4">
        <v>504</v>
      </c>
      <c r="K1152" s="5" t="s">
        <v>21</v>
      </c>
    </row>
    <row r="1153" spans="5:11" x14ac:dyDescent="0.25">
      <c r="E1153" s="1" t="s">
        <v>25</v>
      </c>
      <c r="F1153" s="1" t="s">
        <v>45</v>
      </c>
      <c r="G1153" s="1" t="s">
        <v>49</v>
      </c>
      <c r="H1153" s="2">
        <v>45037</v>
      </c>
      <c r="I1153" s="3">
        <v>633118.07999999996</v>
      </c>
      <c r="J1153" s="4">
        <v>405</v>
      </c>
      <c r="K1153" s="5" t="s">
        <v>28</v>
      </c>
    </row>
    <row r="1154" spans="5:11" x14ac:dyDescent="0.25">
      <c r="E1154" s="1" t="s">
        <v>15</v>
      </c>
      <c r="F1154" s="1" t="s">
        <v>36</v>
      </c>
      <c r="G1154" s="1" t="s">
        <v>27</v>
      </c>
      <c r="H1154" s="2">
        <v>45090</v>
      </c>
      <c r="I1154" s="3">
        <v>38314.5</v>
      </c>
      <c r="J1154" s="4">
        <v>25</v>
      </c>
      <c r="K1154" s="5" t="s">
        <v>21</v>
      </c>
    </row>
    <row r="1155" spans="5:11" x14ac:dyDescent="0.25">
      <c r="E1155" s="1" t="s">
        <v>15</v>
      </c>
      <c r="F1155" s="1" t="s">
        <v>19</v>
      </c>
      <c r="G1155" s="1" t="s">
        <v>17</v>
      </c>
      <c r="H1155" s="2">
        <v>45029</v>
      </c>
      <c r="I1155" s="3">
        <v>144586.26</v>
      </c>
      <c r="J1155" s="4">
        <v>93</v>
      </c>
      <c r="K1155" s="5" t="s">
        <v>21</v>
      </c>
    </row>
    <row r="1156" spans="5:11" x14ac:dyDescent="0.25">
      <c r="E1156" s="1" t="s">
        <v>13</v>
      </c>
      <c r="F1156" s="1" t="s">
        <v>19</v>
      </c>
      <c r="G1156" s="1" t="s">
        <v>35</v>
      </c>
      <c r="H1156" s="2">
        <v>45152</v>
      </c>
      <c r="I1156" s="3">
        <v>615436.92000000004</v>
      </c>
      <c r="J1156" s="4">
        <v>445</v>
      </c>
      <c r="K1156" s="5" t="s">
        <v>21</v>
      </c>
    </row>
    <row r="1157" spans="5:11" x14ac:dyDescent="0.25">
      <c r="E1157" s="1" t="s">
        <v>18</v>
      </c>
      <c r="F1157" s="1" t="s">
        <v>34</v>
      </c>
      <c r="G1157" s="1" t="s">
        <v>23</v>
      </c>
      <c r="H1157" s="2">
        <v>45121</v>
      </c>
      <c r="I1157" s="3">
        <v>315292.59999999998</v>
      </c>
      <c r="J1157" s="4">
        <v>360</v>
      </c>
      <c r="K1157" s="5" t="s">
        <v>21</v>
      </c>
    </row>
    <row r="1158" spans="5:11" x14ac:dyDescent="0.25">
      <c r="E1158" s="1" t="s">
        <v>25</v>
      </c>
      <c r="F1158" s="1" t="s">
        <v>19</v>
      </c>
      <c r="G1158" s="1" t="s">
        <v>30</v>
      </c>
      <c r="H1158" s="2">
        <v>44986</v>
      </c>
      <c r="I1158" s="3">
        <v>782131.14</v>
      </c>
      <c r="J1158" s="4">
        <v>527</v>
      </c>
      <c r="K1158" s="5" t="s">
        <v>21</v>
      </c>
    </row>
    <row r="1159" spans="5:11" x14ac:dyDescent="0.25">
      <c r="E1159" s="1" t="s">
        <v>13</v>
      </c>
      <c r="F1159" s="1" t="s">
        <v>11</v>
      </c>
      <c r="G1159" s="1" t="s">
        <v>20</v>
      </c>
      <c r="H1159" s="2">
        <v>44959</v>
      </c>
      <c r="I1159" s="3">
        <v>1366808.52</v>
      </c>
      <c r="J1159" s="4">
        <v>2443</v>
      </c>
      <c r="K1159" s="5" t="s">
        <v>10</v>
      </c>
    </row>
    <row r="1160" spans="5:11" x14ac:dyDescent="0.25">
      <c r="E1160" s="1" t="s">
        <v>7</v>
      </c>
      <c r="F1160" s="1" t="s">
        <v>42</v>
      </c>
      <c r="G1160" s="1" t="s">
        <v>40</v>
      </c>
      <c r="H1160" s="2">
        <v>44986</v>
      </c>
      <c r="I1160" s="3">
        <v>937889.4</v>
      </c>
      <c r="J1160" s="4">
        <v>874</v>
      </c>
      <c r="K1160" s="5" t="s">
        <v>28</v>
      </c>
    </row>
    <row r="1161" spans="5:11" x14ac:dyDescent="0.25">
      <c r="E1161" s="1" t="s">
        <v>33</v>
      </c>
      <c r="F1161" s="1" t="s">
        <v>36</v>
      </c>
      <c r="G1161" s="1" t="s">
        <v>23</v>
      </c>
      <c r="H1161" s="2">
        <v>45145</v>
      </c>
      <c r="I1161" s="3">
        <v>301737.8</v>
      </c>
      <c r="J1161" s="4">
        <v>164</v>
      </c>
      <c r="K1161" s="5" t="s">
        <v>21</v>
      </c>
    </row>
    <row r="1162" spans="5:11" x14ac:dyDescent="0.25">
      <c r="E1162" s="1" t="s">
        <v>7</v>
      </c>
      <c r="F1162" s="1" t="s">
        <v>48</v>
      </c>
      <c r="G1162" s="1" t="s">
        <v>12</v>
      </c>
      <c r="H1162" s="2">
        <v>44943</v>
      </c>
      <c r="I1162" s="3">
        <v>541576.84</v>
      </c>
      <c r="J1162" s="4">
        <v>286</v>
      </c>
      <c r="K1162" s="5" t="s">
        <v>10</v>
      </c>
    </row>
    <row r="1163" spans="5:11" x14ac:dyDescent="0.25">
      <c r="E1163" s="1" t="s">
        <v>13</v>
      </c>
      <c r="F1163" s="1" t="s">
        <v>42</v>
      </c>
      <c r="G1163" s="1" t="s">
        <v>9</v>
      </c>
      <c r="H1163" s="2">
        <v>44950</v>
      </c>
      <c r="I1163" s="3">
        <v>513130.8</v>
      </c>
      <c r="J1163" s="4">
        <v>647</v>
      </c>
      <c r="K1163" s="5" t="s">
        <v>28</v>
      </c>
    </row>
    <row r="1164" spans="5:11" x14ac:dyDescent="0.25">
      <c r="E1164" s="1" t="s">
        <v>15</v>
      </c>
      <c r="F1164" s="1" t="s">
        <v>51</v>
      </c>
      <c r="G1164" s="1" t="s">
        <v>9</v>
      </c>
      <c r="H1164" s="2">
        <v>44988</v>
      </c>
      <c r="I1164" s="3">
        <v>867739.6</v>
      </c>
      <c r="J1164" s="4">
        <v>769</v>
      </c>
      <c r="K1164" s="5" t="s">
        <v>10</v>
      </c>
    </row>
    <row r="1165" spans="5:11" x14ac:dyDescent="0.25">
      <c r="E1165" s="1" t="s">
        <v>13</v>
      </c>
      <c r="F1165" s="1" t="s">
        <v>16</v>
      </c>
      <c r="G1165" s="1" t="s">
        <v>50</v>
      </c>
      <c r="H1165" s="2">
        <v>45000</v>
      </c>
      <c r="I1165" s="3">
        <v>132464.64000000001</v>
      </c>
      <c r="J1165" s="4">
        <v>168</v>
      </c>
      <c r="K1165" s="5" t="s">
        <v>10</v>
      </c>
    </row>
    <row r="1166" spans="5:11" x14ac:dyDescent="0.25">
      <c r="E1166" s="1" t="s">
        <v>15</v>
      </c>
      <c r="F1166" s="1" t="s">
        <v>19</v>
      </c>
      <c r="G1166" s="1" t="s">
        <v>9</v>
      </c>
      <c r="H1166" s="2">
        <v>45131</v>
      </c>
      <c r="I1166" s="3">
        <v>60147.5</v>
      </c>
      <c r="J1166" s="4">
        <v>44</v>
      </c>
      <c r="K1166" s="5" t="s">
        <v>21</v>
      </c>
    </row>
    <row r="1167" spans="5:11" x14ac:dyDescent="0.25">
      <c r="E1167" s="1" t="s">
        <v>25</v>
      </c>
      <c r="F1167" s="1" t="s">
        <v>19</v>
      </c>
      <c r="G1167" s="1" t="s">
        <v>61</v>
      </c>
      <c r="H1167" s="2">
        <v>45146</v>
      </c>
      <c r="I1167" s="3">
        <v>672852.18</v>
      </c>
      <c r="J1167" s="4">
        <v>513</v>
      </c>
      <c r="K1167" s="5" t="s">
        <v>21</v>
      </c>
    </row>
    <row r="1168" spans="5:11" x14ac:dyDescent="0.25">
      <c r="E1168" s="1" t="s">
        <v>7</v>
      </c>
      <c r="F1168" s="1" t="s">
        <v>32</v>
      </c>
      <c r="G1168" s="1" t="s">
        <v>47</v>
      </c>
      <c r="H1168" s="2">
        <v>45020</v>
      </c>
      <c r="I1168" s="3">
        <v>62644.4</v>
      </c>
      <c r="J1168" s="4">
        <v>61</v>
      </c>
      <c r="K1168" s="5" t="s">
        <v>21</v>
      </c>
    </row>
    <row r="1169" spans="5:11" x14ac:dyDescent="0.25">
      <c r="E1169" s="1" t="s">
        <v>15</v>
      </c>
      <c r="F1169" s="1" t="s">
        <v>32</v>
      </c>
      <c r="G1169" s="1" t="s">
        <v>52</v>
      </c>
      <c r="H1169" s="2">
        <v>45006</v>
      </c>
      <c r="I1169" s="3">
        <v>1362110.33</v>
      </c>
      <c r="J1169" s="4">
        <v>1308</v>
      </c>
      <c r="K1169" s="5" t="s">
        <v>21</v>
      </c>
    </row>
    <row r="1170" spans="5:11" x14ac:dyDescent="0.25">
      <c r="E1170" s="1" t="s">
        <v>25</v>
      </c>
      <c r="F1170" s="1" t="s">
        <v>29</v>
      </c>
      <c r="G1170" s="1" t="s">
        <v>40</v>
      </c>
      <c r="H1170" s="2">
        <v>45132</v>
      </c>
      <c r="I1170" s="3">
        <v>138199.6</v>
      </c>
      <c r="J1170" s="4">
        <v>151</v>
      </c>
      <c r="K1170" s="5" t="s">
        <v>10</v>
      </c>
    </row>
    <row r="1171" spans="5:11" x14ac:dyDescent="0.25">
      <c r="E1171" s="1" t="s">
        <v>33</v>
      </c>
      <c r="F1171" s="1" t="s">
        <v>53</v>
      </c>
      <c r="G1171" s="1" t="s">
        <v>54</v>
      </c>
      <c r="H1171" s="2">
        <v>45125</v>
      </c>
      <c r="I1171" s="3">
        <v>206470.53</v>
      </c>
      <c r="J1171" s="4">
        <v>96</v>
      </c>
      <c r="K1171" s="5" t="s">
        <v>10</v>
      </c>
    </row>
    <row r="1172" spans="5:11" x14ac:dyDescent="0.25">
      <c r="E1172" s="1" t="s">
        <v>13</v>
      </c>
      <c r="F1172" s="1" t="s">
        <v>42</v>
      </c>
      <c r="G1172" s="1" t="s">
        <v>38</v>
      </c>
      <c r="H1172" s="2">
        <v>45077</v>
      </c>
      <c r="I1172" s="3">
        <v>19021.8</v>
      </c>
      <c r="J1172" s="4">
        <v>19</v>
      </c>
      <c r="K1172" s="5" t="s">
        <v>28</v>
      </c>
    </row>
    <row r="1173" spans="5:11" x14ac:dyDescent="0.25">
      <c r="E1173" s="1" t="s">
        <v>33</v>
      </c>
      <c r="F1173" s="1" t="s">
        <v>29</v>
      </c>
      <c r="G1173" s="1" t="s">
        <v>41</v>
      </c>
      <c r="H1173" s="2">
        <v>44981</v>
      </c>
      <c r="I1173" s="3">
        <v>457805.04</v>
      </c>
      <c r="J1173" s="4">
        <v>539</v>
      </c>
      <c r="K1173" s="5" t="s">
        <v>10</v>
      </c>
    </row>
    <row r="1174" spans="5:11" x14ac:dyDescent="0.25">
      <c r="E1174" s="1" t="s">
        <v>18</v>
      </c>
      <c r="F1174" s="1" t="s">
        <v>42</v>
      </c>
      <c r="G1174" s="1" t="s">
        <v>12</v>
      </c>
      <c r="H1174" s="2">
        <v>45061</v>
      </c>
      <c r="I1174" s="3">
        <v>52782.03</v>
      </c>
      <c r="J1174" s="4">
        <v>75</v>
      </c>
      <c r="K1174" s="5" t="s">
        <v>28</v>
      </c>
    </row>
    <row r="1175" spans="5:11" x14ac:dyDescent="0.25">
      <c r="E1175" s="1" t="s">
        <v>15</v>
      </c>
      <c r="F1175" s="1" t="s">
        <v>29</v>
      </c>
      <c r="G1175" s="1" t="s">
        <v>31</v>
      </c>
      <c r="H1175" s="2">
        <v>45041</v>
      </c>
      <c r="I1175" s="3">
        <v>756574.28</v>
      </c>
      <c r="J1175" s="4">
        <v>660</v>
      </c>
      <c r="K1175" s="5" t="s">
        <v>10</v>
      </c>
    </row>
    <row r="1176" spans="5:11" x14ac:dyDescent="0.25">
      <c r="E1176" s="1" t="s">
        <v>18</v>
      </c>
      <c r="F1176" s="1" t="s">
        <v>8</v>
      </c>
      <c r="G1176" s="1" t="s">
        <v>20</v>
      </c>
      <c r="H1176" s="2">
        <v>45134</v>
      </c>
      <c r="I1176" s="3">
        <v>603264.48</v>
      </c>
      <c r="J1176" s="4">
        <v>364</v>
      </c>
      <c r="K1176" s="5" t="s">
        <v>10</v>
      </c>
    </row>
    <row r="1177" spans="5:11" x14ac:dyDescent="0.25">
      <c r="E1177" s="1" t="s">
        <v>18</v>
      </c>
      <c r="F1177" s="1" t="s">
        <v>53</v>
      </c>
      <c r="G1177" s="1" t="s">
        <v>30</v>
      </c>
      <c r="H1177" s="2">
        <v>45161</v>
      </c>
      <c r="I1177" s="3">
        <v>192104.01</v>
      </c>
      <c r="J1177" s="4">
        <v>97</v>
      </c>
      <c r="K1177" s="5" t="s">
        <v>10</v>
      </c>
    </row>
    <row r="1178" spans="5:11" x14ac:dyDescent="0.25">
      <c r="E1178" s="1" t="s">
        <v>15</v>
      </c>
      <c r="F1178" s="1" t="s">
        <v>39</v>
      </c>
      <c r="G1178" s="1" t="s">
        <v>50</v>
      </c>
      <c r="H1178" s="2">
        <v>45099</v>
      </c>
      <c r="I1178" s="3">
        <v>325394.86</v>
      </c>
      <c r="J1178" s="4">
        <v>240</v>
      </c>
      <c r="K1178" s="5" t="s">
        <v>21</v>
      </c>
    </row>
    <row r="1179" spans="5:11" x14ac:dyDescent="0.25">
      <c r="E1179" s="1" t="s">
        <v>7</v>
      </c>
      <c r="F1179" s="1" t="s">
        <v>43</v>
      </c>
      <c r="G1179" s="1" t="s">
        <v>37</v>
      </c>
      <c r="H1179" s="2">
        <v>44972</v>
      </c>
      <c r="I1179" s="3">
        <v>254707.11</v>
      </c>
      <c r="J1179" s="4">
        <v>180</v>
      </c>
      <c r="K1179" s="5" t="s">
        <v>10</v>
      </c>
    </row>
    <row r="1180" spans="5:11" x14ac:dyDescent="0.25">
      <c r="E1180" s="1" t="s">
        <v>15</v>
      </c>
      <c r="F1180" s="1" t="s">
        <v>43</v>
      </c>
      <c r="G1180" s="1" t="s">
        <v>50</v>
      </c>
      <c r="H1180" s="2">
        <v>45140</v>
      </c>
      <c r="I1180" s="3">
        <v>848681.61</v>
      </c>
      <c r="J1180" s="4">
        <v>571</v>
      </c>
      <c r="K1180" s="5" t="s">
        <v>10</v>
      </c>
    </row>
    <row r="1181" spans="5:11" x14ac:dyDescent="0.25">
      <c r="E1181" s="1" t="s">
        <v>13</v>
      </c>
      <c r="F1181" s="1" t="s">
        <v>43</v>
      </c>
      <c r="G1181" s="1" t="s">
        <v>47</v>
      </c>
      <c r="H1181" s="2">
        <v>45064</v>
      </c>
      <c r="I1181" s="3">
        <v>284719.82</v>
      </c>
      <c r="J1181" s="4">
        <v>257</v>
      </c>
      <c r="K1181" s="5" t="s">
        <v>10</v>
      </c>
    </row>
    <row r="1182" spans="5:11" x14ac:dyDescent="0.25">
      <c r="E1182" s="1" t="s">
        <v>18</v>
      </c>
      <c r="F1182" s="1" t="s">
        <v>36</v>
      </c>
      <c r="G1182" s="1" t="s">
        <v>61</v>
      </c>
      <c r="H1182" s="2">
        <v>45075</v>
      </c>
      <c r="I1182" s="3">
        <v>298230.24</v>
      </c>
      <c r="J1182" s="4">
        <v>161</v>
      </c>
      <c r="K1182" s="5" t="s">
        <v>21</v>
      </c>
    </row>
    <row r="1183" spans="5:11" x14ac:dyDescent="0.25">
      <c r="E1183" s="1" t="s">
        <v>15</v>
      </c>
      <c r="F1183" s="1" t="s">
        <v>16</v>
      </c>
      <c r="G1183" s="1" t="s">
        <v>47</v>
      </c>
      <c r="H1183" s="2">
        <v>45058</v>
      </c>
      <c r="I1183" s="3">
        <v>779724.4</v>
      </c>
      <c r="J1183" s="4">
        <v>753</v>
      </c>
      <c r="K1183" s="5" t="s">
        <v>10</v>
      </c>
    </row>
    <row r="1184" spans="5:11" x14ac:dyDescent="0.25">
      <c r="E1184" s="1" t="s">
        <v>18</v>
      </c>
      <c r="F1184" s="1" t="s">
        <v>51</v>
      </c>
      <c r="G1184" s="1" t="s">
        <v>9</v>
      </c>
      <c r="H1184" s="2">
        <v>44942</v>
      </c>
      <c r="I1184" s="3">
        <v>129795.68</v>
      </c>
      <c r="J1184" s="4">
        <v>127</v>
      </c>
      <c r="K1184" s="5" t="s">
        <v>10</v>
      </c>
    </row>
    <row r="1185" spans="5:11" x14ac:dyDescent="0.25">
      <c r="E1185" s="1" t="s">
        <v>25</v>
      </c>
      <c r="F1185" s="1" t="s">
        <v>43</v>
      </c>
      <c r="G1185" s="1" t="s">
        <v>50</v>
      </c>
      <c r="H1185" s="2">
        <v>45127</v>
      </c>
      <c r="I1185" s="3">
        <v>120173.75999999999</v>
      </c>
      <c r="J1185" s="4">
        <v>95</v>
      </c>
      <c r="K1185" s="5" t="s">
        <v>10</v>
      </c>
    </row>
    <row r="1186" spans="5:11" x14ac:dyDescent="0.25">
      <c r="E1186" s="1" t="s">
        <v>13</v>
      </c>
      <c r="F1186" s="1" t="s">
        <v>51</v>
      </c>
      <c r="G1186" s="1" t="s">
        <v>59</v>
      </c>
      <c r="H1186" s="2">
        <v>45124</v>
      </c>
      <c r="I1186" s="3">
        <v>1012918.48</v>
      </c>
      <c r="J1186" s="4">
        <v>1113</v>
      </c>
      <c r="K1186" s="5" t="s">
        <v>10</v>
      </c>
    </row>
    <row r="1187" spans="5:11" x14ac:dyDescent="0.25">
      <c r="E1187" s="1" t="s">
        <v>15</v>
      </c>
      <c r="F1187" s="1" t="s">
        <v>60</v>
      </c>
      <c r="G1187" s="1" t="s">
        <v>54</v>
      </c>
      <c r="H1187" s="2">
        <v>44966</v>
      </c>
      <c r="I1187" s="3">
        <v>468651.19</v>
      </c>
      <c r="J1187" s="4">
        <v>357</v>
      </c>
      <c r="K1187" s="5" t="s">
        <v>10</v>
      </c>
    </row>
    <row r="1188" spans="5:11" x14ac:dyDescent="0.25">
      <c r="E1188" s="1" t="s">
        <v>25</v>
      </c>
      <c r="F1188" s="1" t="s">
        <v>48</v>
      </c>
      <c r="G1188" s="1" t="s">
        <v>27</v>
      </c>
      <c r="H1188" s="2">
        <v>44958</v>
      </c>
      <c r="I1188" s="3">
        <v>799292.48</v>
      </c>
      <c r="J1188" s="4">
        <v>476</v>
      </c>
      <c r="K1188" s="5" t="s">
        <v>10</v>
      </c>
    </row>
    <row r="1189" spans="5:11" x14ac:dyDescent="0.25">
      <c r="E1189" s="1" t="s">
        <v>13</v>
      </c>
      <c r="F1189" s="1" t="s">
        <v>39</v>
      </c>
      <c r="G1189" s="1" t="s">
        <v>20</v>
      </c>
      <c r="H1189" s="2">
        <v>45012</v>
      </c>
      <c r="I1189" s="3">
        <v>157525.20000000001</v>
      </c>
      <c r="J1189" s="4">
        <v>136</v>
      </c>
      <c r="K1189" s="5" t="s">
        <v>21</v>
      </c>
    </row>
    <row r="1190" spans="5:11" x14ac:dyDescent="0.25">
      <c r="E1190" s="1" t="s">
        <v>33</v>
      </c>
      <c r="F1190" s="1" t="s">
        <v>48</v>
      </c>
      <c r="G1190" s="1" t="s">
        <v>38</v>
      </c>
      <c r="H1190" s="2">
        <v>44946</v>
      </c>
      <c r="I1190" s="3">
        <v>614710.31999999995</v>
      </c>
      <c r="J1190" s="4">
        <v>322</v>
      </c>
      <c r="K1190" s="5" t="s">
        <v>10</v>
      </c>
    </row>
    <row r="1191" spans="5:11" x14ac:dyDescent="0.25">
      <c r="E1191" s="1" t="s">
        <v>7</v>
      </c>
      <c r="F1191" s="1" t="s">
        <v>22</v>
      </c>
      <c r="G1191" s="1" t="s">
        <v>12</v>
      </c>
      <c r="H1191" s="2">
        <v>44944</v>
      </c>
      <c r="I1191" s="3">
        <v>59017.7</v>
      </c>
      <c r="J1191" s="4">
        <v>64</v>
      </c>
      <c r="K1191" s="5" t="s">
        <v>10</v>
      </c>
    </row>
    <row r="1192" spans="5:11" x14ac:dyDescent="0.25">
      <c r="E1192" s="1" t="s">
        <v>18</v>
      </c>
      <c r="F1192" s="1" t="s">
        <v>32</v>
      </c>
      <c r="G1192" s="1" t="s">
        <v>30</v>
      </c>
      <c r="H1192" s="2">
        <v>44938</v>
      </c>
      <c r="I1192" s="3">
        <v>809190.48</v>
      </c>
      <c r="J1192" s="4">
        <v>797</v>
      </c>
      <c r="K1192" s="5" t="s">
        <v>21</v>
      </c>
    </row>
    <row r="1193" spans="5:11" x14ac:dyDescent="0.25">
      <c r="E1193" s="1" t="s">
        <v>7</v>
      </c>
      <c r="F1193" s="1" t="s">
        <v>53</v>
      </c>
      <c r="G1193" s="1" t="s">
        <v>52</v>
      </c>
      <c r="H1193" s="2">
        <v>45028</v>
      </c>
      <c r="I1193" s="3">
        <v>678567.75</v>
      </c>
      <c r="J1193" s="4">
        <v>331</v>
      </c>
      <c r="K1193" s="5" t="s">
        <v>10</v>
      </c>
    </row>
    <row r="1194" spans="5:11" x14ac:dyDescent="0.25">
      <c r="E1194" s="1" t="s">
        <v>7</v>
      </c>
      <c r="F1194" s="1" t="s">
        <v>36</v>
      </c>
      <c r="G1194" s="1" t="s">
        <v>61</v>
      </c>
      <c r="H1194" s="2">
        <v>45099</v>
      </c>
      <c r="I1194" s="3">
        <v>29821.68</v>
      </c>
      <c r="J1194" s="4">
        <v>20</v>
      </c>
      <c r="K1194" s="5" t="s">
        <v>21</v>
      </c>
    </row>
    <row r="1195" spans="5:11" x14ac:dyDescent="0.25">
      <c r="E1195" s="1" t="s">
        <v>25</v>
      </c>
      <c r="F1195" s="1" t="s">
        <v>29</v>
      </c>
      <c r="G1195" s="1" t="s">
        <v>59</v>
      </c>
      <c r="H1195" s="2">
        <v>44980</v>
      </c>
      <c r="I1195" s="3">
        <v>100991.8</v>
      </c>
      <c r="J1195" s="4">
        <v>105</v>
      </c>
      <c r="K1195" s="5" t="s">
        <v>10</v>
      </c>
    </row>
    <row r="1196" spans="5:11" x14ac:dyDescent="0.25">
      <c r="E1196" s="1" t="s">
        <v>13</v>
      </c>
      <c r="F1196" s="1" t="s">
        <v>60</v>
      </c>
      <c r="G1196" s="1" t="s">
        <v>44</v>
      </c>
      <c r="H1196" s="2">
        <v>45120</v>
      </c>
      <c r="I1196" s="3">
        <v>611047.78</v>
      </c>
      <c r="J1196" s="4">
        <v>421</v>
      </c>
      <c r="K1196" s="5" t="s">
        <v>10</v>
      </c>
    </row>
    <row r="1197" spans="5:11" x14ac:dyDescent="0.25">
      <c r="E1197" s="1" t="s">
        <v>15</v>
      </c>
      <c r="F1197" s="1" t="s">
        <v>8</v>
      </c>
      <c r="G1197" s="1" t="s">
        <v>41</v>
      </c>
      <c r="H1197" s="2">
        <v>44942</v>
      </c>
      <c r="I1197" s="3">
        <v>682996.58</v>
      </c>
      <c r="J1197" s="4">
        <v>357</v>
      </c>
      <c r="K1197" s="5" t="s">
        <v>10</v>
      </c>
    </row>
    <row r="1198" spans="5:11" x14ac:dyDescent="0.25">
      <c r="E1198" s="1" t="s">
        <v>18</v>
      </c>
      <c r="F1198" s="1" t="s">
        <v>48</v>
      </c>
      <c r="G1198" s="1" t="s">
        <v>40</v>
      </c>
      <c r="H1198" s="2">
        <v>45041</v>
      </c>
      <c r="I1198" s="3">
        <v>692233.08</v>
      </c>
      <c r="J1198" s="4">
        <v>382</v>
      </c>
      <c r="K1198" s="5" t="s">
        <v>10</v>
      </c>
    </row>
    <row r="1199" spans="5:11" x14ac:dyDescent="0.25">
      <c r="E1199" s="1" t="s">
        <v>15</v>
      </c>
      <c r="F1199" s="1" t="s">
        <v>42</v>
      </c>
      <c r="G1199" s="1" t="s">
        <v>59</v>
      </c>
      <c r="H1199" s="2">
        <v>45033</v>
      </c>
      <c r="I1199" s="3">
        <v>398512.94</v>
      </c>
      <c r="J1199" s="4">
        <v>388</v>
      </c>
      <c r="K1199" s="5" t="s">
        <v>28</v>
      </c>
    </row>
    <row r="1200" spans="5:11" x14ac:dyDescent="0.25">
      <c r="E1200" s="1" t="s">
        <v>7</v>
      </c>
      <c r="F1200" s="1" t="s">
        <v>42</v>
      </c>
      <c r="G1200" s="1" t="s">
        <v>47</v>
      </c>
      <c r="H1200" s="2">
        <v>44958</v>
      </c>
      <c r="I1200" s="3">
        <v>582539.43999999994</v>
      </c>
      <c r="J1200" s="4">
        <v>606</v>
      </c>
      <c r="K1200" s="5" t="s">
        <v>28</v>
      </c>
    </row>
    <row r="1201" spans="5:11" x14ac:dyDescent="0.25">
      <c r="E1201" s="1" t="s">
        <v>7</v>
      </c>
      <c r="F1201" s="1" t="s">
        <v>26</v>
      </c>
      <c r="G1201" s="1" t="s">
        <v>50</v>
      </c>
      <c r="H1201" s="2">
        <v>45054</v>
      </c>
      <c r="I1201" s="3">
        <v>433757.45</v>
      </c>
      <c r="J1201" s="4">
        <v>288</v>
      </c>
      <c r="K1201" s="5" t="s">
        <v>28</v>
      </c>
    </row>
    <row r="1202" spans="5:11" x14ac:dyDescent="0.25">
      <c r="E1202" s="1" t="s">
        <v>13</v>
      </c>
      <c r="F1202" s="1" t="s">
        <v>14</v>
      </c>
      <c r="G1202" s="1" t="s">
        <v>35</v>
      </c>
      <c r="H1202" s="2">
        <v>45134</v>
      </c>
      <c r="I1202" s="3">
        <v>922965.4</v>
      </c>
      <c r="J1202" s="4">
        <v>940</v>
      </c>
      <c r="K1202" s="5" t="s">
        <v>10</v>
      </c>
    </row>
    <row r="1203" spans="5:11" x14ac:dyDescent="0.25">
      <c r="E1203" s="1" t="s">
        <v>33</v>
      </c>
      <c r="F1203" s="1" t="s">
        <v>46</v>
      </c>
      <c r="G1203" s="1" t="s">
        <v>61</v>
      </c>
      <c r="H1203" s="2">
        <v>44949</v>
      </c>
      <c r="I1203" s="3">
        <v>401831.85</v>
      </c>
      <c r="J1203" s="4">
        <v>376</v>
      </c>
      <c r="K1203" s="5" t="s">
        <v>28</v>
      </c>
    </row>
    <row r="1204" spans="5:11" x14ac:dyDescent="0.25">
      <c r="E1204" s="1" t="s">
        <v>15</v>
      </c>
      <c r="F1204" s="1" t="s">
        <v>22</v>
      </c>
      <c r="G1204" s="1" t="s">
        <v>24</v>
      </c>
      <c r="H1204" s="2">
        <v>45124</v>
      </c>
      <c r="I1204" s="3">
        <v>100931.32</v>
      </c>
      <c r="J1204" s="4">
        <v>95</v>
      </c>
      <c r="K1204" s="5" t="s">
        <v>10</v>
      </c>
    </row>
    <row r="1205" spans="5:11" x14ac:dyDescent="0.25">
      <c r="E1205" s="1" t="s">
        <v>15</v>
      </c>
      <c r="F1205" s="1" t="s">
        <v>19</v>
      </c>
      <c r="G1205" s="1" t="s">
        <v>56</v>
      </c>
      <c r="H1205" s="2">
        <v>45169</v>
      </c>
      <c r="I1205" s="3">
        <v>118056.33</v>
      </c>
      <c r="J1205" s="4">
        <v>81</v>
      </c>
      <c r="K1205" s="5" t="s">
        <v>21</v>
      </c>
    </row>
    <row r="1206" spans="5:11" x14ac:dyDescent="0.25">
      <c r="E1206" s="1" t="s">
        <v>18</v>
      </c>
      <c r="F1206" s="1" t="s">
        <v>34</v>
      </c>
      <c r="G1206" s="1" t="s">
        <v>9</v>
      </c>
      <c r="H1206" s="2">
        <v>45036</v>
      </c>
      <c r="I1206" s="3">
        <v>217993.23</v>
      </c>
      <c r="J1206" s="4">
        <v>209</v>
      </c>
      <c r="K1206" s="5" t="s">
        <v>21</v>
      </c>
    </row>
    <row r="1207" spans="5:11" x14ac:dyDescent="0.25">
      <c r="E1207" s="1" t="s">
        <v>18</v>
      </c>
      <c r="F1207" s="1" t="s">
        <v>16</v>
      </c>
      <c r="G1207" s="1" t="s">
        <v>47</v>
      </c>
      <c r="H1207" s="2">
        <v>45167</v>
      </c>
      <c r="I1207" s="3">
        <v>99700.23</v>
      </c>
      <c r="J1207" s="4">
        <v>92</v>
      </c>
      <c r="K1207" s="5" t="s">
        <v>10</v>
      </c>
    </row>
    <row r="1208" spans="5:11" x14ac:dyDescent="0.25">
      <c r="E1208" s="1" t="s">
        <v>33</v>
      </c>
      <c r="F1208" s="1" t="s">
        <v>42</v>
      </c>
      <c r="G1208" s="1" t="s">
        <v>54</v>
      </c>
      <c r="H1208" s="2">
        <v>45023</v>
      </c>
      <c r="I1208" s="3">
        <v>146979</v>
      </c>
      <c r="J1208" s="4">
        <v>162</v>
      </c>
      <c r="K1208" s="5" t="s">
        <v>28</v>
      </c>
    </row>
    <row r="1209" spans="5:11" x14ac:dyDescent="0.25">
      <c r="E1209" s="1" t="s">
        <v>25</v>
      </c>
      <c r="F1209" s="1" t="s">
        <v>8</v>
      </c>
      <c r="G1209" s="1" t="s">
        <v>9</v>
      </c>
      <c r="H1209" s="2">
        <v>44942</v>
      </c>
      <c r="I1209" s="3">
        <v>771136.52</v>
      </c>
      <c r="J1209" s="4">
        <v>508</v>
      </c>
      <c r="K1209" s="5" t="s">
        <v>10</v>
      </c>
    </row>
    <row r="1210" spans="5:11" x14ac:dyDescent="0.25">
      <c r="E1210" s="1" t="s">
        <v>18</v>
      </c>
      <c r="F1210" s="1" t="s">
        <v>39</v>
      </c>
      <c r="G1210" s="1" t="s">
        <v>62</v>
      </c>
      <c r="H1210" s="2">
        <v>44993</v>
      </c>
      <c r="I1210" s="3">
        <v>272869.52</v>
      </c>
      <c r="J1210" s="4">
        <v>212</v>
      </c>
      <c r="K1210" s="5" t="s">
        <v>21</v>
      </c>
    </row>
    <row r="1211" spans="5:11" x14ac:dyDescent="0.25">
      <c r="E1211" s="1" t="s">
        <v>18</v>
      </c>
      <c r="F1211" s="1" t="s">
        <v>19</v>
      </c>
      <c r="G1211" s="1" t="s">
        <v>30</v>
      </c>
      <c r="H1211" s="2">
        <v>44974</v>
      </c>
      <c r="I1211" s="3">
        <v>321644.40000000002</v>
      </c>
      <c r="J1211" s="4">
        <v>207</v>
      </c>
      <c r="K1211" s="5" t="s">
        <v>21</v>
      </c>
    </row>
    <row r="1212" spans="5:11" x14ac:dyDescent="0.25">
      <c r="E1212" s="1" t="s">
        <v>15</v>
      </c>
      <c r="F1212" s="1" t="s">
        <v>19</v>
      </c>
      <c r="G1212" s="1" t="s">
        <v>37</v>
      </c>
      <c r="H1212" s="2">
        <v>45001</v>
      </c>
      <c r="I1212" s="3">
        <v>900284</v>
      </c>
      <c r="J1212" s="4">
        <v>600</v>
      </c>
      <c r="K1212" s="5" t="s">
        <v>21</v>
      </c>
    </row>
    <row r="1213" spans="5:11" x14ac:dyDescent="0.25">
      <c r="E1213" s="1" t="s">
        <v>18</v>
      </c>
      <c r="F1213" s="1" t="s">
        <v>57</v>
      </c>
      <c r="G1213" s="1" t="s">
        <v>54</v>
      </c>
      <c r="H1213" s="2">
        <v>44971</v>
      </c>
      <c r="I1213" s="3">
        <v>859489.4</v>
      </c>
      <c r="J1213" s="4">
        <v>372</v>
      </c>
      <c r="K1213" s="5" t="s">
        <v>21</v>
      </c>
    </row>
    <row r="1214" spans="5:11" x14ac:dyDescent="0.25">
      <c r="E1214" s="1" t="s">
        <v>13</v>
      </c>
      <c r="F1214" s="1" t="s">
        <v>26</v>
      </c>
      <c r="G1214" s="1" t="s">
        <v>35</v>
      </c>
      <c r="H1214" s="2">
        <v>45037</v>
      </c>
      <c r="I1214" s="3">
        <v>9982.98</v>
      </c>
      <c r="J1214" s="4">
        <v>6</v>
      </c>
      <c r="K1214" s="5" t="s">
        <v>28</v>
      </c>
    </row>
    <row r="1215" spans="5:11" x14ac:dyDescent="0.25">
      <c r="E1215" s="1" t="s">
        <v>13</v>
      </c>
      <c r="F1215" s="1" t="s">
        <v>32</v>
      </c>
      <c r="G1215" s="1" t="s">
        <v>23</v>
      </c>
      <c r="H1215" s="2">
        <v>45014</v>
      </c>
      <c r="I1215" s="3">
        <v>231438.9</v>
      </c>
      <c r="J1215" s="4">
        <v>301</v>
      </c>
      <c r="K1215" s="5" t="s">
        <v>21</v>
      </c>
    </row>
    <row r="1216" spans="5:11" x14ac:dyDescent="0.25">
      <c r="E1216" s="1" t="s">
        <v>7</v>
      </c>
      <c r="F1216" s="1" t="s">
        <v>11</v>
      </c>
      <c r="G1216" s="1" t="s">
        <v>62</v>
      </c>
      <c r="H1216" s="2">
        <v>45125</v>
      </c>
      <c r="I1216" s="3">
        <v>3299.94</v>
      </c>
      <c r="J1216" s="4">
        <v>6</v>
      </c>
      <c r="K1216" s="5" t="s">
        <v>10</v>
      </c>
    </row>
    <row r="1217" spans="5:11" x14ac:dyDescent="0.25">
      <c r="E1217" s="1" t="s">
        <v>13</v>
      </c>
      <c r="F1217" s="1" t="s">
        <v>53</v>
      </c>
      <c r="G1217" s="1" t="s">
        <v>9</v>
      </c>
      <c r="H1217" s="2">
        <v>45125</v>
      </c>
      <c r="I1217" s="3">
        <v>465006.64</v>
      </c>
      <c r="J1217" s="4">
        <v>279</v>
      </c>
      <c r="K1217" s="5" t="s">
        <v>10</v>
      </c>
    </row>
    <row r="1218" spans="5:11" x14ac:dyDescent="0.25">
      <c r="E1218" s="1" t="s">
        <v>15</v>
      </c>
      <c r="F1218" s="1" t="s">
        <v>58</v>
      </c>
      <c r="G1218" s="1" t="s">
        <v>27</v>
      </c>
      <c r="H1218" s="2">
        <v>44956</v>
      </c>
      <c r="I1218" s="3">
        <v>355847.38</v>
      </c>
      <c r="J1218" s="4">
        <v>489</v>
      </c>
      <c r="K1218" s="5" t="s">
        <v>21</v>
      </c>
    </row>
    <row r="1219" spans="5:11" x14ac:dyDescent="0.25">
      <c r="E1219" s="1" t="s">
        <v>15</v>
      </c>
      <c r="F1219" s="1" t="s">
        <v>11</v>
      </c>
      <c r="G1219" s="1" t="s">
        <v>52</v>
      </c>
      <c r="H1219" s="2">
        <v>45145</v>
      </c>
      <c r="I1219" s="3">
        <v>356376.3</v>
      </c>
      <c r="J1219" s="4">
        <v>469</v>
      </c>
      <c r="K1219" s="5" t="s">
        <v>10</v>
      </c>
    </row>
    <row r="1220" spans="5:11" x14ac:dyDescent="0.25">
      <c r="E1220" s="1" t="s">
        <v>33</v>
      </c>
      <c r="F1220" s="1" t="s">
        <v>11</v>
      </c>
      <c r="G1220" s="1" t="s">
        <v>37</v>
      </c>
      <c r="H1220" s="2">
        <v>45075</v>
      </c>
      <c r="I1220" s="3">
        <v>521755.5</v>
      </c>
      <c r="J1220" s="4">
        <v>648</v>
      </c>
      <c r="K1220" s="5" t="s">
        <v>10</v>
      </c>
    </row>
    <row r="1221" spans="5:11" x14ac:dyDescent="0.25">
      <c r="E1221" s="1" t="s">
        <v>15</v>
      </c>
      <c r="F1221" s="1" t="s">
        <v>45</v>
      </c>
      <c r="G1221" s="1" t="s">
        <v>59</v>
      </c>
      <c r="H1221" s="2">
        <v>45068</v>
      </c>
      <c r="I1221" s="3">
        <v>429910.32</v>
      </c>
      <c r="J1221" s="4">
        <v>266</v>
      </c>
      <c r="K1221" s="5" t="s">
        <v>28</v>
      </c>
    </row>
    <row r="1222" spans="5:11" x14ac:dyDescent="0.25">
      <c r="E1222" s="1" t="s">
        <v>25</v>
      </c>
      <c r="F1222" s="1" t="s">
        <v>22</v>
      </c>
      <c r="G1222" s="1" t="s">
        <v>24</v>
      </c>
      <c r="H1222" s="2">
        <v>44964</v>
      </c>
      <c r="I1222" s="3">
        <v>878580.5</v>
      </c>
      <c r="J1222" s="4">
        <v>757</v>
      </c>
      <c r="K1222" s="5" t="s">
        <v>10</v>
      </c>
    </row>
    <row r="1223" spans="5:11" x14ac:dyDescent="0.25">
      <c r="E1223" s="1" t="s">
        <v>7</v>
      </c>
      <c r="F1223" s="1" t="s">
        <v>32</v>
      </c>
      <c r="G1223" s="1" t="s">
        <v>61</v>
      </c>
      <c r="H1223" s="2">
        <v>45155</v>
      </c>
      <c r="I1223" s="3">
        <v>623764.68000000005</v>
      </c>
      <c r="J1223" s="4">
        <v>603</v>
      </c>
      <c r="K1223" s="5" t="s">
        <v>21</v>
      </c>
    </row>
    <row r="1224" spans="5:11" x14ac:dyDescent="0.25">
      <c r="E1224" s="1" t="s">
        <v>7</v>
      </c>
      <c r="F1224" s="1" t="s">
        <v>22</v>
      </c>
      <c r="G1224" s="1" t="s">
        <v>61</v>
      </c>
      <c r="H1224" s="2">
        <v>45149</v>
      </c>
      <c r="I1224" s="3">
        <v>274772.12</v>
      </c>
      <c r="J1224" s="4">
        <v>238</v>
      </c>
      <c r="K1224" s="5" t="s">
        <v>10</v>
      </c>
    </row>
    <row r="1225" spans="5:11" x14ac:dyDescent="0.25">
      <c r="E1225" s="1" t="s">
        <v>15</v>
      </c>
      <c r="F1225" s="1" t="s">
        <v>8</v>
      </c>
      <c r="G1225" s="1" t="s">
        <v>50</v>
      </c>
      <c r="H1225" s="2">
        <v>45110</v>
      </c>
      <c r="I1225" s="3">
        <v>343371.7</v>
      </c>
      <c r="J1225" s="4">
        <v>232</v>
      </c>
      <c r="K1225" s="5" t="s">
        <v>10</v>
      </c>
    </row>
    <row r="1226" spans="5:11" x14ac:dyDescent="0.25">
      <c r="E1226" s="1" t="s">
        <v>33</v>
      </c>
      <c r="F1226" s="1" t="s">
        <v>22</v>
      </c>
      <c r="G1226" s="1" t="s">
        <v>31</v>
      </c>
      <c r="H1226" s="2">
        <v>44993</v>
      </c>
      <c r="I1226" s="3">
        <v>11423.37</v>
      </c>
      <c r="J1226" s="4">
        <v>13</v>
      </c>
      <c r="K1226" s="5" t="s">
        <v>10</v>
      </c>
    </row>
    <row r="1227" spans="5:11" x14ac:dyDescent="0.25">
      <c r="E1227" s="1" t="s">
        <v>15</v>
      </c>
      <c r="F1227" s="1" t="s">
        <v>60</v>
      </c>
      <c r="G1227" s="1" t="s">
        <v>62</v>
      </c>
      <c r="H1227" s="2">
        <v>45159</v>
      </c>
      <c r="I1227" s="3">
        <v>140460.6</v>
      </c>
      <c r="J1227" s="4">
        <v>104</v>
      </c>
      <c r="K1227" s="5" t="s">
        <v>10</v>
      </c>
    </row>
    <row r="1228" spans="5:11" x14ac:dyDescent="0.25">
      <c r="E1228" s="1" t="s">
        <v>15</v>
      </c>
      <c r="F1228" s="1" t="s">
        <v>57</v>
      </c>
      <c r="G1228" s="1" t="s">
        <v>41</v>
      </c>
      <c r="H1228" s="2">
        <v>45099</v>
      </c>
      <c r="I1228" s="3">
        <v>104665.26</v>
      </c>
      <c r="J1228" s="4">
        <v>56</v>
      </c>
      <c r="K1228" s="5" t="s">
        <v>21</v>
      </c>
    </row>
    <row r="1229" spans="5:11" x14ac:dyDescent="0.25">
      <c r="E1229" s="1" t="s">
        <v>33</v>
      </c>
      <c r="F1229" s="1" t="s">
        <v>19</v>
      </c>
      <c r="G1229" s="1" t="s">
        <v>54</v>
      </c>
      <c r="H1229" s="2">
        <v>45160</v>
      </c>
      <c r="I1229" s="3">
        <v>590662.80000000005</v>
      </c>
      <c r="J1229" s="4">
        <v>421</v>
      </c>
      <c r="K1229" s="5" t="s">
        <v>21</v>
      </c>
    </row>
    <row r="1230" spans="5:11" x14ac:dyDescent="0.25">
      <c r="E1230" s="1" t="s">
        <v>7</v>
      </c>
      <c r="F1230" s="1" t="s">
        <v>43</v>
      </c>
      <c r="G1230" s="1" t="s">
        <v>20</v>
      </c>
      <c r="H1230" s="2">
        <v>45064</v>
      </c>
      <c r="I1230" s="3">
        <v>670719.14</v>
      </c>
      <c r="J1230" s="4">
        <v>504</v>
      </c>
      <c r="K1230" s="5" t="s">
        <v>10</v>
      </c>
    </row>
    <row r="1231" spans="5:11" x14ac:dyDescent="0.25">
      <c r="E1231" s="1" t="s">
        <v>25</v>
      </c>
      <c r="F1231" s="1" t="s">
        <v>8</v>
      </c>
      <c r="G1231" s="1" t="s">
        <v>23</v>
      </c>
      <c r="H1231" s="2">
        <v>45168</v>
      </c>
      <c r="I1231" s="3">
        <v>56996.800000000003</v>
      </c>
      <c r="J1231" s="4">
        <v>36</v>
      </c>
      <c r="K1231" s="5" t="s">
        <v>10</v>
      </c>
    </row>
    <row r="1232" spans="5:11" x14ac:dyDescent="0.25">
      <c r="E1232" s="1" t="s">
        <v>13</v>
      </c>
      <c r="F1232" s="1" t="s">
        <v>26</v>
      </c>
      <c r="G1232" s="1" t="s">
        <v>61</v>
      </c>
      <c r="H1232" s="2">
        <v>45111</v>
      </c>
      <c r="I1232" s="3">
        <v>119465.22</v>
      </c>
      <c r="J1232" s="4">
        <v>73</v>
      </c>
      <c r="K1232" s="5" t="s">
        <v>28</v>
      </c>
    </row>
    <row r="1233" spans="5:11" x14ac:dyDescent="0.25">
      <c r="E1233" s="1" t="s">
        <v>33</v>
      </c>
      <c r="F1233" s="1" t="s">
        <v>29</v>
      </c>
      <c r="G1233" s="1" t="s">
        <v>30</v>
      </c>
      <c r="H1233" s="2">
        <v>45029</v>
      </c>
      <c r="I1233" s="3">
        <v>384581.12</v>
      </c>
      <c r="J1233" s="4">
        <v>411</v>
      </c>
      <c r="K1233" s="5" t="s">
        <v>10</v>
      </c>
    </row>
    <row r="1234" spans="5:11" x14ac:dyDescent="0.25">
      <c r="E1234" s="1" t="s">
        <v>18</v>
      </c>
      <c r="F1234" s="1" t="s">
        <v>22</v>
      </c>
      <c r="G1234" s="1" t="s">
        <v>37</v>
      </c>
      <c r="H1234" s="2">
        <v>45070</v>
      </c>
      <c r="I1234" s="3">
        <v>179690.84</v>
      </c>
      <c r="J1234" s="4">
        <v>151</v>
      </c>
      <c r="K1234" s="5" t="s">
        <v>10</v>
      </c>
    </row>
    <row r="1235" spans="5:11" x14ac:dyDescent="0.25">
      <c r="E1235" s="1" t="s">
        <v>25</v>
      </c>
      <c r="F1235" s="1" t="s">
        <v>22</v>
      </c>
      <c r="G1235" s="1" t="s">
        <v>59</v>
      </c>
      <c r="H1235" s="2">
        <v>45119</v>
      </c>
      <c r="I1235" s="3">
        <v>405705.86</v>
      </c>
      <c r="J1235" s="4">
        <v>409</v>
      </c>
      <c r="K1235" s="5" t="s">
        <v>10</v>
      </c>
    </row>
    <row r="1236" spans="5:11" x14ac:dyDescent="0.25">
      <c r="E1236" s="1" t="s">
        <v>15</v>
      </c>
      <c r="F1236" s="1" t="s">
        <v>14</v>
      </c>
      <c r="G1236" s="1" t="s">
        <v>31</v>
      </c>
      <c r="H1236" s="2">
        <v>45005</v>
      </c>
      <c r="I1236" s="3">
        <v>484627.29</v>
      </c>
      <c r="J1236" s="4">
        <v>598</v>
      </c>
      <c r="K1236" s="5" t="s">
        <v>10</v>
      </c>
    </row>
    <row r="1237" spans="5:11" x14ac:dyDescent="0.25">
      <c r="E1237" s="1" t="s">
        <v>13</v>
      </c>
      <c r="F1237" s="1" t="s">
        <v>29</v>
      </c>
      <c r="G1237" s="1" t="s">
        <v>61</v>
      </c>
      <c r="H1237" s="2">
        <v>44991</v>
      </c>
      <c r="I1237" s="3">
        <v>912198.84</v>
      </c>
      <c r="J1237" s="4">
        <v>753</v>
      </c>
      <c r="K1237" s="5" t="s">
        <v>10</v>
      </c>
    </row>
    <row r="1238" spans="5:11" x14ac:dyDescent="0.25">
      <c r="E1238" s="1" t="s">
        <v>25</v>
      </c>
      <c r="F1238" s="1" t="s">
        <v>42</v>
      </c>
      <c r="G1238" s="1" t="s">
        <v>24</v>
      </c>
      <c r="H1238" s="2">
        <v>45062</v>
      </c>
      <c r="I1238" s="3">
        <v>367220</v>
      </c>
      <c r="J1238" s="4">
        <v>438</v>
      </c>
      <c r="K1238" s="5" t="s">
        <v>28</v>
      </c>
    </row>
    <row r="1239" spans="5:11" x14ac:dyDescent="0.25">
      <c r="E1239" s="1" t="s">
        <v>7</v>
      </c>
      <c r="F1239" s="1" t="s">
        <v>34</v>
      </c>
      <c r="G1239" s="1" t="s">
        <v>17</v>
      </c>
      <c r="H1239" s="2">
        <v>45023</v>
      </c>
      <c r="I1239" s="3">
        <v>508554.97</v>
      </c>
      <c r="J1239" s="4">
        <v>521</v>
      </c>
      <c r="K1239" s="5" t="s">
        <v>21</v>
      </c>
    </row>
    <row r="1240" spans="5:11" x14ac:dyDescent="0.25">
      <c r="E1240" s="1" t="s">
        <v>25</v>
      </c>
      <c r="F1240" s="1" t="s">
        <v>14</v>
      </c>
      <c r="G1240" s="1" t="s">
        <v>41</v>
      </c>
      <c r="H1240" s="2">
        <v>44964</v>
      </c>
      <c r="I1240" s="3">
        <v>524190.24</v>
      </c>
      <c r="J1240" s="4">
        <v>521</v>
      </c>
      <c r="K1240" s="5" t="s">
        <v>10</v>
      </c>
    </row>
    <row r="1241" spans="5:11" x14ac:dyDescent="0.25">
      <c r="E1241" s="1" t="s">
        <v>18</v>
      </c>
      <c r="F1241" s="1" t="s">
        <v>42</v>
      </c>
      <c r="G1241" s="1" t="s">
        <v>56</v>
      </c>
      <c r="H1241" s="2">
        <v>45044</v>
      </c>
      <c r="I1241" s="3">
        <v>526836.1</v>
      </c>
      <c r="J1241" s="4">
        <v>523</v>
      </c>
      <c r="K1241" s="5" t="s">
        <v>28</v>
      </c>
    </row>
    <row r="1242" spans="5:11" x14ac:dyDescent="0.25">
      <c r="E1242" s="1" t="s">
        <v>33</v>
      </c>
      <c r="F1242" s="1" t="s">
        <v>51</v>
      </c>
      <c r="G1242" s="1" t="s">
        <v>31</v>
      </c>
      <c r="H1242" s="2">
        <v>45166</v>
      </c>
      <c r="I1242" s="3">
        <v>56518.559999999998</v>
      </c>
      <c r="J1242" s="4">
        <v>48</v>
      </c>
      <c r="K1242" s="5" t="s">
        <v>10</v>
      </c>
    </row>
    <row r="1243" spans="5:11" x14ac:dyDescent="0.25">
      <c r="E1243" s="1" t="s">
        <v>25</v>
      </c>
      <c r="F1243" s="1" t="s">
        <v>46</v>
      </c>
      <c r="G1243" s="1" t="s">
        <v>9</v>
      </c>
      <c r="H1243" s="2">
        <v>45134</v>
      </c>
      <c r="I1243" s="3">
        <v>129975.58</v>
      </c>
      <c r="J1243" s="4">
        <v>153</v>
      </c>
      <c r="K1243" s="5" t="s">
        <v>28</v>
      </c>
    </row>
    <row r="1244" spans="5:11" x14ac:dyDescent="0.25">
      <c r="E1244" s="1" t="s">
        <v>7</v>
      </c>
      <c r="F1244" s="1" t="s">
        <v>19</v>
      </c>
      <c r="G1244" s="1" t="s">
        <v>40</v>
      </c>
      <c r="H1244" s="2">
        <v>45086</v>
      </c>
      <c r="I1244" s="3">
        <v>189097.44</v>
      </c>
      <c r="J1244" s="4">
        <v>125</v>
      </c>
      <c r="K1244" s="5" t="s">
        <v>21</v>
      </c>
    </row>
    <row r="1245" spans="5:11" x14ac:dyDescent="0.25">
      <c r="E1245" s="1" t="s">
        <v>15</v>
      </c>
      <c r="F1245" s="1" t="s">
        <v>58</v>
      </c>
      <c r="G1245" s="1" t="s">
        <v>20</v>
      </c>
      <c r="H1245" s="2">
        <v>45107</v>
      </c>
      <c r="I1245" s="3">
        <v>151922.04999999999</v>
      </c>
      <c r="J1245" s="4">
        <v>259</v>
      </c>
      <c r="K1245" s="5" t="s">
        <v>21</v>
      </c>
    </row>
    <row r="1246" spans="5:11" x14ac:dyDescent="0.25">
      <c r="E1246" s="1" t="s">
        <v>25</v>
      </c>
      <c r="F1246" s="1" t="s">
        <v>19</v>
      </c>
      <c r="G1246" s="1" t="s">
        <v>44</v>
      </c>
      <c r="H1246" s="2">
        <v>45125</v>
      </c>
      <c r="I1246" s="3">
        <v>468555.64</v>
      </c>
      <c r="J1246" s="4">
        <v>272</v>
      </c>
      <c r="K1246" s="5" t="s">
        <v>21</v>
      </c>
    </row>
    <row r="1247" spans="5:11" x14ac:dyDescent="0.25">
      <c r="E1247" s="1" t="s">
        <v>33</v>
      </c>
      <c r="F1247" s="1" t="s">
        <v>19</v>
      </c>
      <c r="G1247" s="1" t="s">
        <v>23</v>
      </c>
      <c r="H1247" s="2">
        <v>45005</v>
      </c>
      <c r="I1247" s="3">
        <v>785570.94</v>
      </c>
      <c r="J1247" s="4">
        <v>441</v>
      </c>
      <c r="K1247" s="5" t="s">
        <v>21</v>
      </c>
    </row>
    <row r="1248" spans="5:11" x14ac:dyDescent="0.25">
      <c r="E1248" s="1" t="s">
        <v>18</v>
      </c>
      <c r="F1248" s="1" t="s">
        <v>51</v>
      </c>
      <c r="G1248" s="1" t="s">
        <v>54</v>
      </c>
      <c r="H1248" s="2">
        <v>44942</v>
      </c>
      <c r="I1248" s="3">
        <v>803196.8</v>
      </c>
      <c r="J1248" s="4">
        <v>793</v>
      </c>
      <c r="K1248" s="5" t="s">
        <v>10</v>
      </c>
    </row>
    <row r="1249" spans="5:11" x14ac:dyDescent="0.25">
      <c r="E1249" s="1" t="s">
        <v>15</v>
      </c>
      <c r="F1249" s="1" t="s">
        <v>11</v>
      </c>
      <c r="G1249" s="1" t="s">
        <v>24</v>
      </c>
      <c r="H1249" s="2">
        <v>45141</v>
      </c>
      <c r="I1249" s="3">
        <v>343662.48</v>
      </c>
      <c r="J1249" s="4">
        <v>625</v>
      </c>
      <c r="K1249" s="5" t="s">
        <v>10</v>
      </c>
    </row>
    <row r="1250" spans="5:11" x14ac:dyDescent="0.25">
      <c r="E1250" s="1" t="s">
        <v>18</v>
      </c>
      <c r="F1250" s="1" t="s">
        <v>45</v>
      </c>
      <c r="G1250" s="1" t="s">
        <v>54</v>
      </c>
      <c r="H1250" s="2">
        <v>45147</v>
      </c>
      <c r="I1250" s="3">
        <v>344578.78</v>
      </c>
      <c r="J1250" s="4">
        <v>210</v>
      </c>
      <c r="K1250" s="5" t="s">
        <v>28</v>
      </c>
    </row>
    <row r="1251" spans="5:11" x14ac:dyDescent="0.25">
      <c r="E1251" s="1" t="s">
        <v>15</v>
      </c>
      <c r="F1251" s="1" t="s">
        <v>14</v>
      </c>
      <c r="G1251" s="1" t="s">
        <v>40</v>
      </c>
      <c r="H1251" s="2">
        <v>45142</v>
      </c>
      <c r="I1251" s="3">
        <v>353751.3</v>
      </c>
      <c r="J1251" s="4">
        <v>468</v>
      </c>
      <c r="K1251" s="5" t="s">
        <v>10</v>
      </c>
    </row>
    <row r="1252" spans="5:11" x14ac:dyDescent="0.25">
      <c r="E1252" s="1" t="s">
        <v>25</v>
      </c>
      <c r="F1252" s="1" t="s">
        <v>36</v>
      </c>
      <c r="G1252" s="1" t="s">
        <v>30</v>
      </c>
      <c r="H1252" s="2">
        <v>45142</v>
      </c>
      <c r="I1252" s="3">
        <v>403104.24</v>
      </c>
      <c r="J1252" s="4">
        <v>222</v>
      </c>
      <c r="K1252" s="5" t="s">
        <v>21</v>
      </c>
    </row>
    <row r="1253" spans="5:11" x14ac:dyDescent="0.25">
      <c r="E1253" s="1" t="s">
        <v>15</v>
      </c>
      <c r="F1253" s="1" t="s">
        <v>46</v>
      </c>
      <c r="G1253" s="1" t="s">
        <v>35</v>
      </c>
      <c r="H1253" s="2">
        <v>45022</v>
      </c>
      <c r="I1253" s="3">
        <v>76660.22</v>
      </c>
      <c r="J1253" s="4">
        <v>79</v>
      </c>
      <c r="K1253" s="5" t="s">
        <v>28</v>
      </c>
    </row>
    <row r="1254" spans="5:11" x14ac:dyDescent="0.25">
      <c r="E1254" s="1" t="s">
        <v>7</v>
      </c>
      <c r="F1254" s="1" t="s">
        <v>53</v>
      </c>
      <c r="G1254" s="1" t="s">
        <v>49</v>
      </c>
      <c r="H1254" s="2">
        <v>45013</v>
      </c>
      <c r="I1254" s="3">
        <v>583382.80000000005</v>
      </c>
      <c r="J1254" s="4">
        <v>290</v>
      </c>
      <c r="K1254" s="5" t="s">
        <v>10</v>
      </c>
    </row>
    <row r="1255" spans="5:11" x14ac:dyDescent="0.25">
      <c r="E1255" s="1" t="s">
        <v>7</v>
      </c>
      <c r="F1255" s="1" t="s">
        <v>34</v>
      </c>
      <c r="G1255" s="1" t="s">
        <v>62</v>
      </c>
      <c r="H1255" s="2">
        <v>44960</v>
      </c>
      <c r="I1255" s="3">
        <v>432286.47</v>
      </c>
      <c r="J1255" s="4">
        <v>520</v>
      </c>
      <c r="K1255" s="5" t="s">
        <v>21</v>
      </c>
    </row>
    <row r="1256" spans="5:11" x14ac:dyDescent="0.25">
      <c r="E1256" s="1" t="s">
        <v>33</v>
      </c>
      <c r="F1256" s="1" t="s">
        <v>53</v>
      </c>
      <c r="G1256" s="1" t="s">
        <v>62</v>
      </c>
      <c r="H1256" s="2">
        <v>45022</v>
      </c>
      <c r="I1256" s="3">
        <v>141109.5</v>
      </c>
      <c r="J1256" s="4">
        <v>75</v>
      </c>
      <c r="K1256" s="5" t="s">
        <v>10</v>
      </c>
    </row>
    <row r="1257" spans="5:11" x14ac:dyDescent="0.25">
      <c r="E1257" s="1" t="s">
        <v>7</v>
      </c>
      <c r="F1257" s="1" t="s">
        <v>34</v>
      </c>
      <c r="G1257" s="1" t="s">
        <v>20</v>
      </c>
      <c r="H1257" s="2">
        <v>45160</v>
      </c>
      <c r="I1257" s="3">
        <v>461984.6</v>
      </c>
      <c r="J1257" s="4">
        <v>583</v>
      </c>
      <c r="K1257" s="5" t="s">
        <v>21</v>
      </c>
    </row>
    <row r="1258" spans="5:11" x14ac:dyDescent="0.25">
      <c r="E1258" s="1" t="s">
        <v>18</v>
      </c>
      <c r="F1258" s="1" t="s">
        <v>36</v>
      </c>
      <c r="G1258" s="1" t="s">
        <v>23</v>
      </c>
      <c r="H1258" s="2">
        <v>45078</v>
      </c>
      <c r="I1258" s="3">
        <v>700418.88</v>
      </c>
      <c r="J1258" s="4">
        <v>418</v>
      </c>
      <c r="K1258" s="5" t="s">
        <v>21</v>
      </c>
    </row>
    <row r="1259" spans="5:11" x14ac:dyDescent="0.25">
      <c r="E1259" s="1" t="s">
        <v>18</v>
      </c>
      <c r="F1259" s="1" t="s">
        <v>32</v>
      </c>
      <c r="G1259" s="1" t="s">
        <v>54</v>
      </c>
      <c r="H1259" s="2">
        <v>45058</v>
      </c>
      <c r="I1259" s="3">
        <v>416262</v>
      </c>
      <c r="J1259" s="4">
        <v>374</v>
      </c>
      <c r="K1259" s="5" t="s">
        <v>21</v>
      </c>
    </row>
    <row r="1260" spans="5:11" x14ac:dyDescent="0.25">
      <c r="E1260" s="1" t="s">
        <v>15</v>
      </c>
      <c r="F1260" s="1" t="s">
        <v>43</v>
      </c>
      <c r="G1260" s="1" t="s">
        <v>17</v>
      </c>
      <c r="H1260" s="2">
        <v>45096</v>
      </c>
      <c r="I1260" s="3">
        <v>221568.48</v>
      </c>
      <c r="J1260" s="4">
        <v>189</v>
      </c>
      <c r="K1260" s="5" t="s">
        <v>10</v>
      </c>
    </row>
    <row r="1261" spans="5:11" x14ac:dyDescent="0.25">
      <c r="E1261" s="1" t="s">
        <v>18</v>
      </c>
      <c r="F1261" s="1" t="s">
        <v>11</v>
      </c>
      <c r="G1261" s="1" t="s">
        <v>9</v>
      </c>
      <c r="H1261" s="2">
        <v>45096</v>
      </c>
      <c r="I1261" s="3">
        <v>49001.82</v>
      </c>
      <c r="J1261" s="4">
        <v>90</v>
      </c>
      <c r="K1261" s="5" t="s">
        <v>10</v>
      </c>
    </row>
    <row r="1262" spans="5:11" x14ac:dyDescent="0.25">
      <c r="E1262" s="1" t="s">
        <v>33</v>
      </c>
      <c r="F1262" s="1" t="s">
        <v>22</v>
      </c>
      <c r="G1262" s="1" t="s">
        <v>49</v>
      </c>
      <c r="H1262" s="2">
        <v>44970</v>
      </c>
      <c r="I1262" s="3">
        <v>518269.99</v>
      </c>
      <c r="J1262" s="4">
        <v>477</v>
      </c>
      <c r="K1262" s="5" t="s">
        <v>10</v>
      </c>
    </row>
    <row r="1263" spans="5:11" x14ac:dyDescent="0.25">
      <c r="E1263" s="1" t="s">
        <v>7</v>
      </c>
      <c r="F1263" s="1" t="s">
        <v>60</v>
      </c>
      <c r="G1263" s="1" t="s">
        <v>37</v>
      </c>
      <c r="H1263" s="2">
        <v>45131</v>
      </c>
      <c r="I1263" s="3">
        <v>697494.56</v>
      </c>
      <c r="J1263" s="4">
        <v>540</v>
      </c>
      <c r="K1263" s="5" t="s">
        <v>10</v>
      </c>
    </row>
    <row r="1264" spans="5:11" x14ac:dyDescent="0.25">
      <c r="E1264" s="1" t="s">
        <v>13</v>
      </c>
      <c r="F1264" s="1" t="s">
        <v>60</v>
      </c>
      <c r="G1264" s="1" t="s">
        <v>54</v>
      </c>
      <c r="H1264" s="2">
        <v>44966</v>
      </c>
      <c r="I1264" s="3">
        <v>90272.7</v>
      </c>
      <c r="J1264" s="4">
        <v>60</v>
      </c>
      <c r="K1264" s="5" t="s">
        <v>10</v>
      </c>
    </row>
    <row r="1265" spans="5:11" x14ac:dyDescent="0.25">
      <c r="E1265" s="1" t="s">
        <v>33</v>
      </c>
      <c r="F1265" s="1" t="s">
        <v>42</v>
      </c>
      <c r="G1265" s="1" t="s">
        <v>38</v>
      </c>
      <c r="H1265" s="2">
        <v>44965</v>
      </c>
      <c r="I1265" s="3">
        <v>347660.04</v>
      </c>
      <c r="J1265" s="4">
        <v>338</v>
      </c>
      <c r="K1265" s="5" t="s">
        <v>28</v>
      </c>
    </row>
    <row r="1266" spans="5:11" x14ac:dyDescent="0.25">
      <c r="E1266" s="1" t="s">
        <v>33</v>
      </c>
      <c r="F1266" s="1" t="s">
        <v>43</v>
      </c>
      <c r="G1266" s="1" t="s">
        <v>37</v>
      </c>
      <c r="H1266" s="2">
        <v>45085</v>
      </c>
      <c r="I1266" s="3">
        <v>254814.7</v>
      </c>
      <c r="J1266" s="4">
        <v>229</v>
      </c>
      <c r="K1266" s="5" t="s">
        <v>10</v>
      </c>
    </row>
    <row r="1267" spans="5:11" x14ac:dyDescent="0.25">
      <c r="E1267" s="1" t="s">
        <v>18</v>
      </c>
      <c r="F1267" s="1" t="s">
        <v>22</v>
      </c>
      <c r="G1267" s="1" t="s">
        <v>61</v>
      </c>
      <c r="H1267" s="2">
        <v>45062</v>
      </c>
      <c r="I1267" s="3">
        <v>191758.56</v>
      </c>
      <c r="J1267" s="4">
        <v>201</v>
      </c>
      <c r="K1267" s="5" t="s">
        <v>10</v>
      </c>
    </row>
    <row r="1268" spans="5:11" x14ac:dyDescent="0.25">
      <c r="E1268" s="1" t="s">
        <v>18</v>
      </c>
      <c r="F1268" s="1" t="s">
        <v>19</v>
      </c>
      <c r="G1268" s="1" t="s">
        <v>61</v>
      </c>
      <c r="H1268" s="2">
        <v>44960</v>
      </c>
      <c r="I1268" s="3">
        <v>1104635.07</v>
      </c>
      <c r="J1268" s="4">
        <v>852</v>
      </c>
      <c r="K1268" s="5" t="s">
        <v>21</v>
      </c>
    </row>
    <row r="1269" spans="5:11" x14ac:dyDescent="0.25">
      <c r="E1269" s="1" t="s">
        <v>13</v>
      </c>
      <c r="F1269" s="1" t="s">
        <v>43</v>
      </c>
      <c r="G1269" s="1" t="s">
        <v>56</v>
      </c>
      <c r="H1269" s="2">
        <v>45078</v>
      </c>
      <c r="I1269" s="3">
        <v>115533.11</v>
      </c>
      <c r="J1269" s="4">
        <v>82</v>
      </c>
      <c r="K1269" s="5" t="s">
        <v>10</v>
      </c>
    </row>
    <row r="1270" spans="5:11" x14ac:dyDescent="0.25">
      <c r="E1270" s="1" t="s">
        <v>15</v>
      </c>
      <c r="F1270" s="1" t="s">
        <v>58</v>
      </c>
      <c r="G1270" s="1" t="s">
        <v>49</v>
      </c>
      <c r="H1270" s="2">
        <v>45161</v>
      </c>
      <c r="I1270" s="3">
        <v>112287.42</v>
      </c>
      <c r="J1270" s="4">
        <v>158</v>
      </c>
      <c r="K1270" s="5" t="s">
        <v>21</v>
      </c>
    </row>
    <row r="1271" spans="5:11" x14ac:dyDescent="0.25">
      <c r="E1271" s="1" t="s">
        <v>33</v>
      </c>
      <c r="F1271" s="1" t="s">
        <v>57</v>
      </c>
      <c r="G1271" s="1" t="s">
        <v>44</v>
      </c>
      <c r="H1271" s="2">
        <v>45083</v>
      </c>
      <c r="I1271" s="3">
        <v>366456.3</v>
      </c>
      <c r="J1271" s="4">
        <v>164</v>
      </c>
      <c r="K1271" s="5" t="s">
        <v>21</v>
      </c>
    </row>
    <row r="1272" spans="5:11" x14ac:dyDescent="0.25">
      <c r="E1272" s="1" t="s">
        <v>25</v>
      </c>
      <c r="F1272" s="1" t="s">
        <v>42</v>
      </c>
      <c r="G1272" s="1" t="s">
        <v>20</v>
      </c>
      <c r="H1272" s="2">
        <v>44959</v>
      </c>
      <c r="I1272" s="3">
        <v>756205.8</v>
      </c>
      <c r="J1272" s="4">
        <v>943</v>
      </c>
      <c r="K1272" s="5" t="s">
        <v>28</v>
      </c>
    </row>
    <row r="1273" spans="5:11" x14ac:dyDescent="0.25">
      <c r="E1273" s="1" t="s">
        <v>18</v>
      </c>
      <c r="F1273" s="1" t="s">
        <v>53</v>
      </c>
      <c r="G1273" s="1" t="s">
        <v>20</v>
      </c>
      <c r="H1273" s="2">
        <v>45163</v>
      </c>
      <c r="I1273" s="3">
        <v>525129.15</v>
      </c>
      <c r="J1273" s="4">
        <v>247</v>
      </c>
      <c r="K1273" s="5" t="s">
        <v>10</v>
      </c>
    </row>
    <row r="1274" spans="5:11" x14ac:dyDescent="0.25">
      <c r="E1274" s="1" t="s">
        <v>25</v>
      </c>
      <c r="F1274" s="1" t="s">
        <v>51</v>
      </c>
      <c r="G1274" s="1" t="s">
        <v>49</v>
      </c>
      <c r="H1274" s="2">
        <v>45120</v>
      </c>
      <c r="I1274" s="3">
        <v>298389.42</v>
      </c>
      <c r="J1274" s="4">
        <v>249</v>
      </c>
      <c r="K1274" s="5" t="s">
        <v>10</v>
      </c>
    </row>
    <row r="1275" spans="5:11" x14ac:dyDescent="0.25">
      <c r="E1275" s="1" t="s">
        <v>13</v>
      </c>
      <c r="F1275" s="1" t="s">
        <v>60</v>
      </c>
      <c r="G1275" s="1" t="s">
        <v>40</v>
      </c>
      <c r="H1275" s="2">
        <v>44945</v>
      </c>
      <c r="I1275" s="3">
        <v>779805.6</v>
      </c>
      <c r="J1275" s="4">
        <v>543</v>
      </c>
      <c r="K1275" s="5" t="s">
        <v>10</v>
      </c>
    </row>
    <row r="1276" spans="5:11" x14ac:dyDescent="0.25">
      <c r="E1276" s="1" t="s">
        <v>33</v>
      </c>
      <c r="F1276" s="1" t="s">
        <v>14</v>
      </c>
      <c r="G1276" s="1" t="s">
        <v>40</v>
      </c>
      <c r="H1276" s="2">
        <v>44991</v>
      </c>
      <c r="I1276" s="3">
        <v>387289.35</v>
      </c>
      <c r="J1276" s="4">
        <v>504</v>
      </c>
      <c r="K1276" s="5" t="s">
        <v>10</v>
      </c>
    </row>
    <row r="1277" spans="5:11" x14ac:dyDescent="0.25">
      <c r="E1277" s="1" t="s">
        <v>25</v>
      </c>
      <c r="F1277" s="1" t="s">
        <v>42</v>
      </c>
      <c r="G1277" s="1" t="s">
        <v>61</v>
      </c>
      <c r="H1277" s="2">
        <v>44977</v>
      </c>
      <c r="I1277" s="3">
        <v>40849.480000000003</v>
      </c>
      <c r="J1277" s="4">
        <v>52</v>
      </c>
      <c r="K1277" s="5" t="s">
        <v>28</v>
      </c>
    </row>
    <row r="1278" spans="5:11" x14ac:dyDescent="0.25">
      <c r="E1278" s="1" t="s">
        <v>7</v>
      </c>
      <c r="F1278" s="1" t="s">
        <v>22</v>
      </c>
      <c r="G1278" s="1" t="s">
        <v>54</v>
      </c>
      <c r="H1278" s="2">
        <v>44944</v>
      </c>
      <c r="I1278" s="3">
        <v>946282.26</v>
      </c>
      <c r="J1278" s="4">
        <v>923</v>
      </c>
      <c r="K1278" s="5" t="s">
        <v>10</v>
      </c>
    </row>
    <row r="1279" spans="5:11" x14ac:dyDescent="0.25">
      <c r="E1279" s="1" t="s">
        <v>25</v>
      </c>
      <c r="F1279" s="1" t="s">
        <v>14</v>
      </c>
      <c r="G1279" s="1" t="s">
        <v>12</v>
      </c>
      <c r="H1279" s="2">
        <v>44953</v>
      </c>
      <c r="I1279" s="3">
        <v>365375.01</v>
      </c>
      <c r="J1279" s="4">
        <v>483</v>
      </c>
      <c r="K1279" s="5" t="s">
        <v>10</v>
      </c>
    </row>
    <row r="1280" spans="5:11" x14ac:dyDescent="0.25">
      <c r="E1280" s="1" t="s">
        <v>18</v>
      </c>
      <c r="F1280" s="1" t="s">
        <v>19</v>
      </c>
      <c r="G1280" s="1" t="s">
        <v>62</v>
      </c>
      <c r="H1280" s="2">
        <v>45114</v>
      </c>
      <c r="I1280" s="3">
        <v>136589.04</v>
      </c>
      <c r="J1280" s="4">
        <v>96</v>
      </c>
      <c r="K1280" s="5" t="s">
        <v>21</v>
      </c>
    </row>
    <row r="1281" spans="5:11" x14ac:dyDescent="0.25">
      <c r="E1281" s="1" t="s">
        <v>7</v>
      </c>
      <c r="F1281" s="1" t="s">
        <v>11</v>
      </c>
      <c r="G1281" s="1" t="s">
        <v>23</v>
      </c>
      <c r="H1281" s="2">
        <v>45013</v>
      </c>
      <c r="I1281" s="3">
        <v>203678.58</v>
      </c>
      <c r="J1281" s="4">
        <v>382</v>
      </c>
      <c r="K1281" s="5" t="s">
        <v>10</v>
      </c>
    </row>
    <row r="1282" spans="5:11" x14ac:dyDescent="0.25">
      <c r="E1282" s="1" t="s">
        <v>25</v>
      </c>
      <c r="F1282" s="1" t="s">
        <v>14</v>
      </c>
      <c r="G1282" s="1" t="s">
        <v>23</v>
      </c>
      <c r="H1282" s="2">
        <v>45124</v>
      </c>
      <c r="I1282" s="3">
        <v>520956.59</v>
      </c>
      <c r="J1282" s="4">
        <v>638</v>
      </c>
      <c r="K1282" s="5" t="s">
        <v>10</v>
      </c>
    </row>
    <row r="1283" spans="5:11" x14ac:dyDescent="0.25">
      <c r="E1283" s="1" t="s">
        <v>25</v>
      </c>
      <c r="F1283" s="1" t="s">
        <v>46</v>
      </c>
      <c r="G1283" s="1" t="s">
        <v>61</v>
      </c>
      <c r="H1283" s="2">
        <v>45132</v>
      </c>
      <c r="I1283" s="3">
        <v>366663.71</v>
      </c>
      <c r="J1283" s="4">
        <v>411</v>
      </c>
      <c r="K1283" s="5" t="s">
        <v>28</v>
      </c>
    </row>
    <row r="1284" spans="5:11" x14ac:dyDescent="0.25">
      <c r="E1284" s="1" t="s">
        <v>33</v>
      </c>
      <c r="F1284" s="1" t="s">
        <v>60</v>
      </c>
      <c r="G1284" s="1" t="s">
        <v>44</v>
      </c>
      <c r="H1284" s="2">
        <v>44950</v>
      </c>
      <c r="I1284" s="3">
        <v>96383.84</v>
      </c>
      <c r="J1284" s="4">
        <v>63</v>
      </c>
      <c r="K1284" s="5" t="s">
        <v>10</v>
      </c>
    </row>
    <row r="1285" spans="5:11" x14ac:dyDescent="0.25">
      <c r="E1285" s="1" t="s">
        <v>15</v>
      </c>
      <c r="F1285" s="1" t="s">
        <v>19</v>
      </c>
      <c r="G1285" s="1" t="s">
        <v>27</v>
      </c>
      <c r="H1285" s="2">
        <v>44971</v>
      </c>
      <c r="I1285" s="3">
        <v>425285.07</v>
      </c>
      <c r="J1285" s="4">
        <v>281</v>
      </c>
      <c r="K1285" s="5" t="s">
        <v>21</v>
      </c>
    </row>
    <row r="1286" spans="5:11" x14ac:dyDescent="0.25">
      <c r="E1286" s="1" t="s">
        <v>15</v>
      </c>
      <c r="F1286" s="1" t="s">
        <v>16</v>
      </c>
      <c r="G1286" s="1" t="s">
        <v>50</v>
      </c>
      <c r="H1286" s="2">
        <v>44972</v>
      </c>
      <c r="I1286" s="3">
        <v>569528.96</v>
      </c>
      <c r="J1286" s="4">
        <v>508</v>
      </c>
      <c r="K1286" s="5" t="s">
        <v>10</v>
      </c>
    </row>
    <row r="1287" spans="5:11" x14ac:dyDescent="0.25">
      <c r="E1287" s="1" t="s">
        <v>15</v>
      </c>
      <c r="F1287" s="1" t="s">
        <v>45</v>
      </c>
      <c r="G1287" s="1" t="s">
        <v>30</v>
      </c>
      <c r="H1287" s="2">
        <v>44987</v>
      </c>
      <c r="I1287" s="3">
        <v>259568.12</v>
      </c>
      <c r="J1287" s="4">
        <v>168</v>
      </c>
      <c r="K1287" s="5" t="s">
        <v>28</v>
      </c>
    </row>
    <row r="1288" spans="5:11" x14ac:dyDescent="0.25">
      <c r="E1288" s="1" t="s">
        <v>25</v>
      </c>
      <c r="F1288" s="1" t="s">
        <v>36</v>
      </c>
      <c r="G1288" s="1" t="s">
        <v>41</v>
      </c>
      <c r="H1288" s="2">
        <v>44944</v>
      </c>
      <c r="I1288" s="3">
        <v>144725.28</v>
      </c>
      <c r="J1288" s="4">
        <v>93</v>
      </c>
      <c r="K1288" s="5" t="s">
        <v>21</v>
      </c>
    </row>
    <row r="1289" spans="5:11" x14ac:dyDescent="0.25">
      <c r="E1289" s="1" t="s">
        <v>15</v>
      </c>
      <c r="F1289" s="1" t="s">
        <v>14</v>
      </c>
      <c r="G1289" s="1" t="s">
        <v>54</v>
      </c>
      <c r="H1289" s="2">
        <v>45146</v>
      </c>
      <c r="I1289" s="3">
        <v>391139</v>
      </c>
      <c r="J1289" s="4">
        <v>501</v>
      </c>
      <c r="K1289" s="5" t="s">
        <v>10</v>
      </c>
    </row>
    <row r="1290" spans="5:11" x14ac:dyDescent="0.25">
      <c r="E1290" s="1" t="s">
        <v>7</v>
      </c>
      <c r="F1290" s="1" t="s">
        <v>45</v>
      </c>
      <c r="G1290" s="1" t="s">
        <v>44</v>
      </c>
      <c r="H1290" s="2">
        <v>45097</v>
      </c>
      <c r="I1290" s="3">
        <v>273908.25</v>
      </c>
      <c r="J1290" s="4">
        <v>185</v>
      </c>
      <c r="K1290" s="5" t="s">
        <v>28</v>
      </c>
    </row>
    <row r="1291" spans="5:11" x14ac:dyDescent="0.25">
      <c r="E1291" s="1" t="s">
        <v>18</v>
      </c>
      <c r="F1291" s="1" t="s">
        <v>29</v>
      </c>
      <c r="G1291" s="1" t="s">
        <v>61</v>
      </c>
      <c r="H1291" s="2">
        <v>44936</v>
      </c>
      <c r="I1291" s="3">
        <v>375970.14</v>
      </c>
      <c r="J1291" s="4">
        <v>378</v>
      </c>
      <c r="K1291" s="5" t="s">
        <v>10</v>
      </c>
    </row>
    <row r="1292" spans="5:11" x14ac:dyDescent="0.25">
      <c r="E1292" s="1" t="s">
        <v>7</v>
      </c>
      <c r="F1292" s="1" t="s">
        <v>46</v>
      </c>
      <c r="G1292" s="1" t="s">
        <v>20</v>
      </c>
      <c r="H1292" s="2">
        <v>45079</v>
      </c>
      <c r="I1292" s="3">
        <v>20021.400000000001</v>
      </c>
      <c r="J1292" s="4">
        <v>17</v>
      </c>
      <c r="K1292" s="5" t="s">
        <v>28</v>
      </c>
    </row>
    <row r="1293" spans="5:11" x14ac:dyDescent="0.25">
      <c r="E1293" s="1" t="s">
        <v>7</v>
      </c>
      <c r="F1293" s="1" t="s">
        <v>57</v>
      </c>
      <c r="G1293" s="1" t="s">
        <v>61</v>
      </c>
      <c r="H1293" s="2">
        <v>44981</v>
      </c>
      <c r="I1293" s="3">
        <v>62309.52</v>
      </c>
      <c r="J1293" s="4">
        <v>31</v>
      </c>
      <c r="K1293" s="5" t="s">
        <v>21</v>
      </c>
    </row>
    <row r="1294" spans="5:11" x14ac:dyDescent="0.25">
      <c r="E1294" s="1" t="s">
        <v>18</v>
      </c>
      <c r="F1294" s="1" t="s">
        <v>45</v>
      </c>
      <c r="G1294" s="1" t="s">
        <v>59</v>
      </c>
      <c r="H1294" s="2">
        <v>45061</v>
      </c>
      <c r="I1294" s="3">
        <v>333382.07</v>
      </c>
      <c r="J1294" s="4">
        <v>244</v>
      </c>
      <c r="K1294" s="5" t="s">
        <v>28</v>
      </c>
    </row>
    <row r="1295" spans="5:11" x14ac:dyDescent="0.25">
      <c r="E1295" s="1" t="s">
        <v>7</v>
      </c>
      <c r="F1295" s="1" t="s">
        <v>48</v>
      </c>
      <c r="G1295" s="1" t="s">
        <v>37</v>
      </c>
      <c r="H1295" s="2">
        <v>45062</v>
      </c>
      <c r="I1295" s="3">
        <v>185935.68</v>
      </c>
      <c r="J1295" s="4">
        <v>112</v>
      </c>
      <c r="K1295" s="5" t="s">
        <v>10</v>
      </c>
    </row>
    <row r="1296" spans="5:11" x14ac:dyDescent="0.25">
      <c r="E1296" s="1" t="s">
        <v>7</v>
      </c>
      <c r="F1296" s="1" t="s">
        <v>36</v>
      </c>
      <c r="G1296" s="1" t="s">
        <v>9</v>
      </c>
      <c r="H1296" s="2">
        <v>45083</v>
      </c>
      <c r="I1296" s="3">
        <v>524973.05000000005</v>
      </c>
      <c r="J1296" s="4">
        <v>319</v>
      </c>
      <c r="K1296" s="5" t="s">
        <v>21</v>
      </c>
    </row>
    <row r="1297" spans="5:11" x14ac:dyDescent="0.25">
      <c r="E1297" s="1" t="s">
        <v>18</v>
      </c>
      <c r="F1297" s="1" t="s">
        <v>57</v>
      </c>
      <c r="G1297" s="1" t="s">
        <v>17</v>
      </c>
      <c r="H1297" s="2">
        <v>44938</v>
      </c>
      <c r="I1297" s="3">
        <v>8501.92</v>
      </c>
      <c r="J1297" s="4">
        <v>4</v>
      </c>
      <c r="K1297" s="5" t="s">
        <v>21</v>
      </c>
    </row>
    <row r="1298" spans="5:11" x14ac:dyDescent="0.25">
      <c r="E1298" s="1" t="s">
        <v>7</v>
      </c>
      <c r="F1298" s="1" t="s">
        <v>22</v>
      </c>
      <c r="G1298" s="1" t="s">
        <v>17</v>
      </c>
      <c r="H1298" s="2">
        <v>45133</v>
      </c>
      <c r="I1298" s="3">
        <v>217509.6</v>
      </c>
      <c r="J1298" s="4">
        <v>250</v>
      </c>
      <c r="K1298" s="5" t="s">
        <v>10</v>
      </c>
    </row>
    <row r="1299" spans="5:11" x14ac:dyDescent="0.25">
      <c r="E1299" s="1" t="s">
        <v>7</v>
      </c>
      <c r="F1299" s="1" t="s">
        <v>16</v>
      </c>
      <c r="G1299" s="1" t="s">
        <v>54</v>
      </c>
      <c r="H1299" s="2">
        <v>44970</v>
      </c>
      <c r="I1299" s="3">
        <v>239822.52</v>
      </c>
      <c r="J1299" s="4">
        <v>256</v>
      </c>
      <c r="K1299" s="5" t="s">
        <v>10</v>
      </c>
    </row>
    <row r="1300" spans="5:11" x14ac:dyDescent="0.25">
      <c r="E1300" s="1" t="s">
        <v>33</v>
      </c>
      <c r="F1300" s="1" t="s">
        <v>8</v>
      </c>
      <c r="G1300" s="1" t="s">
        <v>41</v>
      </c>
      <c r="H1300" s="2">
        <v>45026</v>
      </c>
      <c r="I1300" s="3">
        <v>407075.76</v>
      </c>
      <c r="J1300" s="4">
        <v>236</v>
      </c>
      <c r="K1300" s="5" t="s">
        <v>10</v>
      </c>
    </row>
    <row r="1301" spans="5:11" x14ac:dyDescent="0.25">
      <c r="E1301" s="1" t="s">
        <v>33</v>
      </c>
      <c r="F1301" s="1" t="s">
        <v>22</v>
      </c>
      <c r="G1301" s="1" t="s">
        <v>54</v>
      </c>
      <c r="H1301" s="2">
        <v>45099</v>
      </c>
      <c r="I1301" s="3">
        <v>232891.89</v>
      </c>
      <c r="J1301" s="4">
        <v>226</v>
      </c>
      <c r="K1301" s="5" t="s">
        <v>10</v>
      </c>
    </row>
    <row r="1302" spans="5:11" x14ac:dyDescent="0.25">
      <c r="E1302" s="1" t="s">
        <v>15</v>
      </c>
      <c r="F1302" s="1" t="s">
        <v>36</v>
      </c>
      <c r="G1302" s="1" t="s">
        <v>12</v>
      </c>
      <c r="H1302" s="2">
        <v>45145</v>
      </c>
      <c r="I1302" s="3">
        <v>888133.12</v>
      </c>
      <c r="J1302" s="4">
        <v>544</v>
      </c>
      <c r="K1302" s="5" t="s">
        <v>21</v>
      </c>
    </row>
    <row r="1303" spans="5:11" x14ac:dyDescent="0.25">
      <c r="E1303" s="1" t="s">
        <v>15</v>
      </c>
      <c r="F1303" s="1" t="s">
        <v>14</v>
      </c>
      <c r="G1303" s="1" t="s">
        <v>49</v>
      </c>
      <c r="H1303" s="2">
        <v>45132</v>
      </c>
      <c r="I1303" s="3">
        <v>903855.75</v>
      </c>
      <c r="J1303" s="4">
        <v>1127</v>
      </c>
      <c r="K1303" s="5" t="s">
        <v>10</v>
      </c>
    </row>
    <row r="1304" spans="5:11" x14ac:dyDescent="0.25">
      <c r="E1304" s="1" t="s">
        <v>33</v>
      </c>
      <c r="F1304" s="1" t="s">
        <v>19</v>
      </c>
      <c r="G1304" s="1" t="s">
        <v>40</v>
      </c>
      <c r="H1304" s="2">
        <v>45100</v>
      </c>
      <c r="I1304" s="3">
        <v>444769.92</v>
      </c>
      <c r="J1304" s="4">
        <v>288</v>
      </c>
      <c r="K1304" s="5" t="s">
        <v>21</v>
      </c>
    </row>
    <row r="1305" spans="5:11" x14ac:dyDescent="0.25">
      <c r="E1305" s="1" t="s">
        <v>7</v>
      </c>
      <c r="F1305" s="1" t="s">
        <v>53</v>
      </c>
      <c r="G1305" s="1" t="s">
        <v>30</v>
      </c>
      <c r="H1305" s="2">
        <v>44993</v>
      </c>
      <c r="I1305" s="3">
        <v>463027.95</v>
      </c>
      <c r="J1305" s="4">
        <v>246</v>
      </c>
      <c r="K1305" s="5" t="s">
        <v>10</v>
      </c>
    </row>
    <row r="1306" spans="5:11" x14ac:dyDescent="0.25">
      <c r="E1306" s="1" t="s">
        <v>7</v>
      </c>
      <c r="F1306" s="1" t="s">
        <v>34</v>
      </c>
      <c r="G1306" s="1" t="s">
        <v>24</v>
      </c>
      <c r="H1306" s="2">
        <v>44945</v>
      </c>
      <c r="I1306" s="3">
        <v>552593.43999999994</v>
      </c>
      <c r="J1306" s="4">
        <v>664</v>
      </c>
      <c r="K1306" s="5" t="s">
        <v>21</v>
      </c>
    </row>
    <row r="1307" spans="5:11" x14ac:dyDescent="0.25">
      <c r="E1307" s="1" t="s">
        <v>7</v>
      </c>
      <c r="F1307" s="1" t="s">
        <v>48</v>
      </c>
      <c r="G1307" s="1" t="s">
        <v>62</v>
      </c>
      <c r="H1307" s="2">
        <v>45062</v>
      </c>
      <c r="I1307" s="3">
        <v>218107.4</v>
      </c>
      <c r="J1307" s="4">
        <v>117</v>
      </c>
      <c r="K1307" s="5" t="s">
        <v>10</v>
      </c>
    </row>
    <row r="1308" spans="5:11" x14ac:dyDescent="0.25">
      <c r="E1308" s="1" t="s">
        <v>7</v>
      </c>
      <c r="F1308" s="1" t="s">
        <v>42</v>
      </c>
      <c r="G1308" s="1" t="s">
        <v>52</v>
      </c>
      <c r="H1308" s="2">
        <v>44950</v>
      </c>
      <c r="I1308" s="3">
        <v>179083.8</v>
      </c>
      <c r="J1308" s="4">
        <v>214</v>
      </c>
      <c r="K1308" s="5" t="s">
        <v>28</v>
      </c>
    </row>
    <row r="1309" spans="5:11" x14ac:dyDescent="0.25">
      <c r="E1309" s="1" t="s">
        <v>15</v>
      </c>
      <c r="F1309" s="1" t="s">
        <v>42</v>
      </c>
      <c r="G1309" s="1" t="s">
        <v>35</v>
      </c>
      <c r="H1309" s="2">
        <v>44971</v>
      </c>
      <c r="I1309" s="3">
        <v>201365.92</v>
      </c>
      <c r="J1309" s="4">
        <v>215</v>
      </c>
      <c r="K1309" s="5" t="s">
        <v>28</v>
      </c>
    </row>
    <row r="1310" spans="5:11" x14ac:dyDescent="0.25">
      <c r="E1310" s="1" t="s">
        <v>25</v>
      </c>
      <c r="F1310" s="1" t="s">
        <v>46</v>
      </c>
      <c r="G1310" s="1" t="s">
        <v>24</v>
      </c>
      <c r="H1310" s="2">
        <v>45006</v>
      </c>
      <c r="I1310" s="3">
        <v>265239.45</v>
      </c>
      <c r="J1310" s="4">
        <v>229</v>
      </c>
      <c r="K1310" s="5" t="s">
        <v>28</v>
      </c>
    </row>
    <row r="1311" spans="5:11" x14ac:dyDescent="0.25">
      <c r="E1311" s="1" t="s">
        <v>25</v>
      </c>
      <c r="F1311" s="1" t="s">
        <v>51</v>
      </c>
      <c r="G1311" s="1" t="s">
        <v>31</v>
      </c>
      <c r="H1311" s="2">
        <v>44956</v>
      </c>
      <c r="I1311" s="3">
        <v>415776.48</v>
      </c>
      <c r="J1311" s="4">
        <v>357</v>
      </c>
      <c r="K1311" s="5" t="s">
        <v>10</v>
      </c>
    </row>
    <row r="1312" spans="5:11" x14ac:dyDescent="0.25">
      <c r="E1312" s="1" t="s">
        <v>15</v>
      </c>
      <c r="F1312" s="1" t="s">
        <v>57</v>
      </c>
      <c r="G1312" s="1" t="s">
        <v>61</v>
      </c>
      <c r="H1312" s="2">
        <v>45097</v>
      </c>
      <c r="I1312" s="3">
        <v>202094.13</v>
      </c>
      <c r="J1312" s="4">
        <v>100</v>
      </c>
      <c r="K1312" s="5" t="s">
        <v>21</v>
      </c>
    </row>
    <row r="1313" spans="5:11" x14ac:dyDescent="0.25">
      <c r="E1313" s="1" t="s">
        <v>25</v>
      </c>
      <c r="F1313" s="1" t="s">
        <v>43</v>
      </c>
      <c r="G1313" s="1" t="s">
        <v>9</v>
      </c>
      <c r="H1313" s="2">
        <v>45133</v>
      </c>
      <c r="I1313" s="3">
        <v>974926.54</v>
      </c>
      <c r="J1313" s="4">
        <v>802</v>
      </c>
      <c r="K1313" s="5" t="s">
        <v>10</v>
      </c>
    </row>
    <row r="1314" spans="5:11" x14ac:dyDescent="0.25">
      <c r="E1314" s="1" t="s">
        <v>7</v>
      </c>
      <c r="F1314" s="1" t="s">
        <v>8</v>
      </c>
      <c r="G1314" s="1" t="s">
        <v>49</v>
      </c>
      <c r="H1314" s="2">
        <v>44946</v>
      </c>
      <c r="I1314" s="3">
        <v>426066.06</v>
      </c>
      <c r="J1314" s="4">
        <v>251</v>
      </c>
      <c r="K1314" s="5" t="s">
        <v>10</v>
      </c>
    </row>
    <row r="1315" spans="5:11" x14ac:dyDescent="0.25">
      <c r="E1315" s="1" t="s">
        <v>25</v>
      </c>
      <c r="F1315" s="1" t="s">
        <v>57</v>
      </c>
      <c r="G1315" s="1" t="s">
        <v>24</v>
      </c>
      <c r="H1315" s="2">
        <v>45125</v>
      </c>
      <c r="I1315" s="3">
        <v>36887.199999999997</v>
      </c>
      <c r="J1315" s="4">
        <v>18</v>
      </c>
      <c r="K1315" s="5" t="s">
        <v>21</v>
      </c>
    </row>
    <row r="1316" spans="5:11" x14ac:dyDescent="0.25">
      <c r="E1316" s="1" t="s">
        <v>13</v>
      </c>
      <c r="F1316" s="1" t="s">
        <v>45</v>
      </c>
      <c r="G1316" s="1" t="s">
        <v>24</v>
      </c>
      <c r="H1316" s="2">
        <v>45007</v>
      </c>
      <c r="I1316" s="3">
        <v>354410.42</v>
      </c>
      <c r="J1316" s="4">
        <v>247</v>
      </c>
      <c r="K1316" s="5" t="s">
        <v>28</v>
      </c>
    </row>
    <row r="1317" spans="5:11" x14ac:dyDescent="0.25">
      <c r="E1317" s="1" t="s">
        <v>18</v>
      </c>
      <c r="F1317" s="1" t="s">
        <v>14</v>
      </c>
      <c r="G1317" s="1" t="s">
        <v>41</v>
      </c>
      <c r="H1317" s="2">
        <v>45141</v>
      </c>
      <c r="I1317" s="3">
        <v>91825.16</v>
      </c>
      <c r="J1317" s="4">
        <v>103</v>
      </c>
      <c r="K1317" s="5" t="s">
        <v>10</v>
      </c>
    </row>
    <row r="1318" spans="5:11" x14ac:dyDescent="0.25">
      <c r="E1318" s="1" t="s">
        <v>18</v>
      </c>
      <c r="F1318" s="1" t="s">
        <v>16</v>
      </c>
      <c r="G1318" s="1" t="s">
        <v>35</v>
      </c>
      <c r="H1318" s="2">
        <v>44985</v>
      </c>
      <c r="I1318" s="3">
        <v>572076.96</v>
      </c>
      <c r="J1318" s="4">
        <v>588</v>
      </c>
      <c r="K1318" s="5" t="s">
        <v>10</v>
      </c>
    </row>
    <row r="1319" spans="5:11" x14ac:dyDescent="0.25">
      <c r="E1319" s="1" t="s">
        <v>13</v>
      </c>
      <c r="F1319" s="1" t="s">
        <v>51</v>
      </c>
      <c r="G1319" s="1" t="s">
        <v>55</v>
      </c>
      <c r="H1319" s="2">
        <v>44942</v>
      </c>
      <c r="I1319" s="3">
        <v>234741.78</v>
      </c>
      <c r="J1319" s="4">
        <v>248</v>
      </c>
      <c r="K1319" s="5" t="s">
        <v>10</v>
      </c>
    </row>
    <row r="1320" spans="5:11" x14ac:dyDescent="0.25">
      <c r="E1320" s="1" t="s">
        <v>7</v>
      </c>
      <c r="F1320" s="1" t="s">
        <v>53</v>
      </c>
      <c r="G1320" s="1" t="s">
        <v>38</v>
      </c>
      <c r="H1320" s="2">
        <v>45076</v>
      </c>
      <c r="I1320" s="3">
        <v>399152.11</v>
      </c>
      <c r="J1320" s="4">
        <v>232</v>
      </c>
      <c r="K1320" s="5" t="s">
        <v>10</v>
      </c>
    </row>
    <row r="1321" spans="5:11" x14ac:dyDescent="0.25">
      <c r="E1321" s="1" t="s">
        <v>13</v>
      </c>
      <c r="F1321" s="1" t="s">
        <v>46</v>
      </c>
      <c r="G1321" s="1" t="s">
        <v>9</v>
      </c>
      <c r="H1321" s="2">
        <v>45035</v>
      </c>
      <c r="I1321" s="3">
        <v>457751.84</v>
      </c>
      <c r="J1321" s="4">
        <v>455</v>
      </c>
      <c r="K1321" s="5" t="s">
        <v>28</v>
      </c>
    </row>
    <row r="1322" spans="5:11" x14ac:dyDescent="0.25">
      <c r="E1322" s="1" t="s">
        <v>33</v>
      </c>
      <c r="F1322" s="1" t="s">
        <v>8</v>
      </c>
      <c r="G1322" s="1" t="s">
        <v>50</v>
      </c>
      <c r="H1322" s="2">
        <v>45098</v>
      </c>
      <c r="I1322" s="3">
        <v>407471.68</v>
      </c>
      <c r="J1322" s="4">
        <v>210</v>
      </c>
      <c r="K1322" s="5" t="s">
        <v>10</v>
      </c>
    </row>
    <row r="1323" spans="5:11" x14ac:dyDescent="0.25">
      <c r="E1323" s="1" t="s">
        <v>18</v>
      </c>
      <c r="F1323" s="1" t="s">
        <v>60</v>
      </c>
      <c r="G1323" s="1" t="s">
        <v>54</v>
      </c>
      <c r="H1323" s="2">
        <v>44991</v>
      </c>
      <c r="I1323" s="3">
        <v>527249.80000000005</v>
      </c>
      <c r="J1323" s="4">
        <v>387</v>
      </c>
      <c r="K1323" s="5" t="s">
        <v>10</v>
      </c>
    </row>
    <row r="1324" spans="5:11" x14ac:dyDescent="0.25">
      <c r="E1324" s="1" t="s">
        <v>25</v>
      </c>
      <c r="F1324" s="1" t="s">
        <v>32</v>
      </c>
      <c r="G1324" s="1" t="s">
        <v>17</v>
      </c>
      <c r="H1324" s="2">
        <v>44944</v>
      </c>
      <c r="I1324" s="3">
        <v>93589.65</v>
      </c>
      <c r="J1324" s="4">
        <v>108</v>
      </c>
      <c r="K1324" s="5" t="s">
        <v>21</v>
      </c>
    </row>
    <row r="1325" spans="5:11" x14ac:dyDescent="0.25">
      <c r="E1325" s="1" t="s">
        <v>15</v>
      </c>
      <c r="F1325" s="1" t="s">
        <v>26</v>
      </c>
      <c r="G1325" s="1" t="s">
        <v>23</v>
      </c>
      <c r="H1325" s="2">
        <v>45153</v>
      </c>
      <c r="I1325" s="3">
        <v>564.27</v>
      </c>
      <c r="J1325" s="4">
        <v>1</v>
      </c>
      <c r="K1325" s="5" t="s">
        <v>28</v>
      </c>
    </row>
    <row r="1326" spans="5:11" x14ac:dyDescent="0.25">
      <c r="E1326" s="1" t="s">
        <v>13</v>
      </c>
      <c r="F1326" s="1" t="s">
        <v>42</v>
      </c>
      <c r="G1326" s="1" t="s">
        <v>54</v>
      </c>
      <c r="H1326" s="2">
        <v>44979</v>
      </c>
      <c r="I1326" s="3">
        <v>571975.04</v>
      </c>
      <c r="J1326" s="4">
        <v>698</v>
      </c>
      <c r="K1326" s="5" t="s">
        <v>28</v>
      </c>
    </row>
    <row r="1327" spans="5:11" x14ac:dyDescent="0.25">
      <c r="E1327" s="1" t="s">
        <v>15</v>
      </c>
      <c r="F1327" s="1" t="s">
        <v>11</v>
      </c>
      <c r="G1327" s="1" t="s">
        <v>12</v>
      </c>
      <c r="H1327" s="2">
        <v>44951</v>
      </c>
      <c r="I1327" s="3">
        <v>257595.8</v>
      </c>
      <c r="J1327" s="4">
        <v>552</v>
      </c>
      <c r="K1327" s="5" t="s">
        <v>10</v>
      </c>
    </row>
    <row r="1328" spans="5:11" x14ac:dyDescent="0.25">
      <c r="E1328" s="1" t="s">
        <v>18</v>
      </c>
      <c r="F1328" s="1" t="s">
        <v>53</v>
      </c>
      <c r="G1328" s="1" t="s">
        <v>44</v>
      </c>
      <c r="H1328" s="2">
        <v>44974</v>
      </c>
      <c r="I1328" s="3">
        <v>284138.61</v>
      </c>
      <c r="J1328" s="4">
        <v>146</v>
      </c>
      <c r="K1328" s="5" t="s">
        <v>10</v>
      </c>
    </row>
    <row r="1329" spans="5:11" x14ac:dyDescent="0.25">
      <c r="E1329" s="1" t="s">
        <v>15</v>
      </c>
      <c r="F1329" s="1" t="s">
        <v>36</v>
      </c>
      <c r="G1329" s="1" t="s">
        <v>49</v>
      </c>
      <c r="H1329" s="2">
        <v>44949</v>
      </c>
      <c r="I1329" s="3">
        <v>409761.66</v>
      </c>
      <c r="J1329" s="4">
        <v>242</v>
      </c>
      <c r="K1329" s="5" t="s">
        <v>21</v>
      </c>
    </row>
    <row r="1330" spans="5:11" x14ac:dyDescent="0.25">
      <c r="E1330" s="1" t="s">
        <v>15</v>
      </c>
      <c r="F1330" s="1" t="s">
        <v>29</v>
      </c>
      <c r="G1330" s="1" t="s">
        <v>27</v>
      </c>
      <c r="H1330" s="2">
        <v>45149</v>
      </c>
      <c r="I1330" s="3">
        <v>318412.5</v>
      </c>
      <c r="J1330" s="4">
        <v>292</v>
      </c>
      <c r="K1330" s="5" t="s">
        <v>10</v>
      </c>
    </row>
    <row r="1331" spans="5:11" x14ac:dyDescent="0.25">
      <c r="E1331" s="1" t="s">
        <v>7</v>
      </c>
      <c r="F1331" s="1" t="s">
        <v>60</v>
      </c>
      <c r="G1331" s="1" t="s">
        <v>47</v>
      </c>
      <c r="H1331" s="2">
        <v>45058</v>
      </c>
      <c r="I1331" s="3">
        <v>229059.6</v>
      </c>
      <c r="J1331" s="4">
        <v>163</v>
      </c>
      <c r="K1331" s="5" t="s">
        <v>10</v>
      </c>
    </row>
    <row r="1332" spans="5:11" x14ac:dyDescent="0.25">
      <c r="E1332" s="1" t="s">
        <v>15</v>
      </c>
      <c r="F1332" s="1" t="s">
        <v>34</v>
      </c>
      <c r="G1332" s="1" t="s">
        <v>50</v>
      </c>
      <c r="H1332" s="2">
        <v>45042</v>
      </c>
      <c r="I1332" s="3">
        <v>240439.5</v>
      </c>
      <c r="J1332" s="4">
        <v>315</v>
      </c>
      <c r="K1332" s="5" t="s">
        <v>21</v>
      </c>
    </row>
    <row r="1333" spans="5:11" x14ac:dyDescent="0.25">
      <c r="E1333" s="1" t="s">
        <v>33</v>
      </c>
      <c r="F1333" s="1" t="s">
        <v>48</v>
      </c>
      <c r="G1333" s="1" t="s">
        <v>41</v>
      </c>
      <c r="H1333" s="2">
        <v>45163</v>
      </c>
      <c r="I1333" s="3">
        <v>179434.08</v>
      </c>
      <c r="J1333" s="4">
        <v>103</v>
      </c>
      <c r="K1333" s="5" t="s">
        <v>10</v>
      </c>
    </row>
    <row r="1334" spans="5:11" x14ac:dyDescent="0.25">
      <c r="E1334" s="1" t="s">
        <v>7</v>
      </c>
      <c r="F1334" s="1" t="s">
        <v>11</v>
      </c>
      <c r="G1334" s="1" t="s">
        <v>52</v>
      </c>
      <c r="H1334" s="2">
        <v>45020</v>
      </c>
      <c r="I1334" s="3">
        <v>317765.7</v>
      </c>
      <c r="J1334" s="4">
        <v>435</v>
      </c>
      <c r="K1334" s="5" t="s">
        <v>10</v>
      </c>
    </row>
    <row r="1335" spans="5:11" x14ac:dyDescent="0.25">
      <c r="E1335" s="1" t="s">
        <v>25</v>
      </c>
      <c r="F1335" s="1" t="s">
        <v>36</v>
      </c>
      <c r="G1335" s="1" t="s">
        <v>20</v>
      </c>
      <c r="H1335" s="2">
        <v>45135</v>
      </c>
      <c r="I1335" s="3">
        <v>339004.05</v>
      </c>
      <c r="J1335" s="4">
        <v>200</v>
      </c>
      <c r="K1335" s="5" t="s">
        <v>21</v>
      </c>
    </row>
    <row r="1336" spans="5:11" x14ac:dyDescent="0.25">
      <c r="E1336" s="1" t="s">
        <v>15</v>
      </c>
      <c r="F1336" s="1" t="s">
        <v>43</v>
      </c>
      <c r="G1336" s="1" t="s">
        <v>9</v>
      </c>
      <c r="H1336" s="2">
        <v>45021</v>
      </c>
      <c r="I1336" s="3">
        <v>1097707.52</v>
      </c>
      <c r="J1336" s="4">
        <v>769</v>
      </c>
      <c r="K1336" s="5" t="s">
        <v>10</v>
      </c>
    </row>
    <row r="1337" spans="5:11" x14ac:dyDescent="0.25">
      <c r="E1337" s="1" t="s">
        <v>18</v>
      </c>
      <c r="F1337" s="1" t="s">
        <v>46</v>
      </c>
      <c r="G1337" s="1" t="s">
        <v>24</v>
      </c>
      <c r="H1337" s="2">
        <v>45125</v>
      </c>
      <c r="I1337" s="3">
        <v>254945.88</v>
      </c>
      <c r="J1337" s="4">
        <v>227</v>
      </c>
      <c r="K1337" s="5" t="s">
        <v>28</v>
      </c>
    </row>
    <row r="1338" spans="5:11" x14ac:dyDescent="0.25">
      <c r="E1338" s="1" t="s">
        <v>15</v>
      </c>
      <c r="F1338" s="1" t="s">
        <v>14</v>
      </c>
      <c r="G1338" s="1" t="s">
        <v>41</v>
      </c>
      <c r="H1338" s="2">
        <v>44995</v>
      </c>
      <c r="I1338" s="3">
        <v>189131.04</v>
      </c>
      <c r="J1338" s="4">
        <v>244</v>
      </c>
      <c r="K1338" s="5" t="s">
        <v>10</v>
      </c>
    </row>
    <row r="1339" spans="5:11" x14ac:dyDescent="0.25">
      <c r="E1339" s="1" t="s">
        <v>18</v>
      </c>
      <c r="F1339" s="1" t="s">
        <v>36</v>
      </c>
      <c r="G1339" s="1" t="s">
        <v>47</v>
      </c>
      <c r="H1339" s="2">
        <v>44943</v>
      </c>
      <c r="I1339" s="3">
        <v>278005.14</v>
      </c>
      <c r="J1339" s="4">
        <v>173</v>
      </c>
      <c r="K1339" s="5" t="s">
        <v>21</v>
      </c>
    </row>
    <row r="1340" spans="5:11" x14ac:dyDescent="0.25">
      <c r="E1340" s="1" t="s">
        <v>33</v>
      </c>
      <c r="F1340" s="1" t="s">
        <v>26</v>
      </c>
      <c r="G1340" s="1" t="s">
        <v>56</v>
      </c>
      <c r="H1340" s="2">
        <v>45134</v>
      </c>
      <c r="I1340" s="3">
        <v>613099.19999999995</v>
      </c>
      <c r="J1340" s="4">
        <v>346</v>
      </c>
      <c r="K1340" s="5" t="s">
        <v>28</v>
      </c>
    </row>
    <row r="1341" spans="5:11" x14ac:dyDescent="0.25">
      <c r="E1341" s="1" t="s">
        <v>25</v>
      </c>
      <c r="F1341" s="1" t="s">
        <v>36</v>
      </c>
      <c r="G1341" s="1" t="s">
        <v>17</v>
      </c>
      <c r="H1341" s="2">
        <v>45079</v>
      </c>
      <c r="I1341" s="3">
        <v>1458001.44</v>
      </c>
      <c r="J1341" s="4">
        <v>744</v>
      </c>
      <c r="K1341" s="5" t="s">
        <v>21</v>
      </c>
    </row>
    <row r="1342" spans="5:11" x14ac:dyDescent="0.25">
      <c r="E1342" s="1" t="s">
        <v>15</v>
      </c>
      <c r="F1342" s="1" t="s">
        <v>51</v>
      </c>
      <c r="G1342" s="1" t="s">
        <v>61</v>
      </c>
      <c r="H1342" s="2">
        <v>45037</v>
      </c>
      <c r="I1342" s="3">
        <v>509344.78</v>
      </c>
      <c r="J1342" s="4">
        <v>534</v>
      </c>
      <c r="K1342" s="5" t="s">
        <v>10</v>
      </c>
    </row>
    <row r="1343" spans="5:11" x14ac:dyDescent="0.25">
      <c r="E1343" s="1" t="s">
        <v>13</v>
      </c>
      <c r="F1343" s="1" t="s">
        <v>36</v>
      </c>
      <c r="G1343" s="1" t="s">
        <v>55</v>
      </c>
      <c r="H1343" s="2">
        <v>45105</v>
      </c>
      <c r="I1343" s="3">
        <v>992483.52</v>
      </c>
      <c r="J1343" s="4">
        <v>507</v>
      </c>
      <c r="K1343" s="5" t="s">
        <v>21</v>
      </c>
    </row>
    <row r="1344" spans="5:11" x14ac:dyDescent="0.25">
      <c r="E1344" s="1" t="s">
        <v>33</v>
      </c>
      <c r="F1344" s="1" t="s">
        <v>43</v>
      </c>
      <c r="G1344" s="1" t="s">
        <v>62</v>
      </c>
      <c r="H1344" s="2">
        <v>44963</v>
      </c>
      <c r="I1344" s="3">
        <v>700602.98</v>
      </c>
      <c r="J1344" s="4">
        <v>573</v>
      </c>
      <c r="K1344" s="5" t="s">
        <v>10</v>
      </c>
    </row>
    <row r="1345" spans="5:11" x14ac:dyDescent="0.25">
      <c r="E1345" s="1" t="s">
        <v>7</v>
      </c>
      <c r="F1345" s="1" t="s">
        <v>45</v>
      </c>
      <c r="G1345" s="1" t="s">
        <v>61</v>
      </c>
      <c r="H1345" s="2">
        <v>45153</v>
      </c>
      <c r="I1345" s="3">
        <v>128701.44</v>
      </c>
      <c r="J1345" s="4">
        <v>89</v>
      </c>
      <c r="K1345" s="5" t="s">
        <v>28</v>
      </c>
    </row>
    <row r="1346" spans="5:11" x14ac:dyDescent="0.25">
      <c r="E1346" s="1" t="s">
        <v>13</v>
      </c>
      <c r="F1346" s="1" t="s">
        <v>36</v>
      </c>
      <c r="G1346" s="1" t="s">
        <v>17</v>
      </c>
      <c r="H1346" s="2">
        <v>45111</v>
      </c>
      <c r="I1346" s="3">
        <v>1086293.25</v>
      </c>
      <c r="J1346" s="4">
        <v>629</v>
      </c>
      <c r="K1346" s="5" t="s">
        <v>21</v>
      </c>
    </row>
    <row r="1347" spans="5:11" x14ac:dyDescent="0.25">
      <c r="E1347" s="1" t="s">
        <v>18</v>
      </c>
      <c r="F1347" s="1" t="s">
        <v>34</v>
      </c>
      <c r="G1347" s="1" t="s">
        <v>55</v>
      </c>
      <c r="H1347" s="2">
        <v>45135</v>
      </c>
      <c r="I1347" s="3">
        <v>110646.48</v>
      </c>
      <c r="J1347" s="4">
        <v>128</v>
      </c>
      <c r="K1347" s="5" t="s">
        <v>21</v>
      </c>
    </row>
    <row r="1348" spans="5:11" x14ac:dyDescent="0.25">
      <c r="E1348" s="1" t="s">
        <v>15</v>
      </c>
      <c r="F1348" s="1" t="s">
        <v>60</v>
      </c>
      <c r="G1348" s="1" t="s">
        <v>31</v>
      </c>
      <c r="H1348" s="2">
        <v>45079</v>
      </c>
      <c r="I1348" s="3">
        <v>236869.92</v>
      </c>
      <c r="J1348" s="4">
        <v>144</v>
      </c>
      <c r="K1348" s="5" t="s">
        <v>10</v>
      </c>
    </row>
    <row r="1349" spans="5:11" x14ac:dyDescent="0.25">
      <c r="E1349" s="1" t="s">
        <v>13</v>
      </c>
      <c r="F1349" s="1" t="s">
        <v>51</v>
      </c>
      <c r="G1349" s="1" t="s">
        <v>17</v>
      </c>
      <c r="H1349" s="2">
        <v>45138</v>
      </c>
      <c r="I1349" s="3">
        <v>518086.8</v>
      </c>
      <c r="J1349" s="4">
        <v>576</v>
      </c>
      <c r="K1349" s="5" t="s">
        <v>10</v>
      </c>
    </row>
    <row r="1350" spans="5:11" x14ac:dyDescent="0.25">
      <c r="E1350" s="1" t="s">
        <v>13</v>
      </c>
      <c r="F1350" s="1" t="s">
        <v>8</v>
      </c>
      <c r="G1350" s="1" t="s">
        <v>59</v>
      </c>
      <c r="H1350" s="2">
        <v>44935</v>
      </c>
      <c r="I1350" s="3">
        <v>85248.24</v>
      </c>
      <c r="J1350" s="4">
        <v>49</v>
      </c>
      <c r="K1350" s="5" t="s">
        <v>10</v>
      </c>
    </row>
    <row r="1351" spans="5:11" x14ac:dyDescent="0.25">
      <c r="E1351" s="1" t="s">
        <v>7</v>
      </c>
      <c r="F1351" s="1" t="s">
        <v>48</v>
      </c>
      <c r="G1351" s="1" t="s">
        <v>54</v>
      </c>
      <c r="H1351" s="2">
        <v>45023</v>
      </c>
      <c r="I1351" s="3">
        <v>572068.42000000004</v>
      </c>
      <c r="J1351" s="4">
        <v>281</v>
      </c>
      <c r="K1351" s="5" t="s">
        <v>10</v>
      </c>
    </row>
    <row r="1352" spans="5:11" x14ac:dyDescent="0.25">
      <c r="E1352" s="1" t="s">
        <v>33</v>
      </c>
      <c r="F1352" s="1" t="s">
        <v>16</v>
      </c>
      <c r="G1352" s="1" t="s">
        <v>9</v>
      </c>
      <c r="H1352" s="2">
        <v>45145</v>
      </c>
      <c r="I1352" s="3">
        <v>429583.28</v>
      </c>
      <c r="J1352" s="4">
        <v>468</v>
      </c>
      <c r="K1352" s="5" t="s">
        <v>10</v>
      </c>
    </row>
    <row r="1353" spans="5:11" x14ac:dyDescent="0.25">
      <c r="E1353" s="1" t="s">
        <v>33</v>
      </c>
      <c r="F1353" s="1" t="s">
        <v>48</v>
      </c>
      <c r="G1353" s="1" t="s">
        <v>62</v>
      </c>
      <c r="H1353" s="2">
        <v>44994</v>
      </c>
      <c r="I1353" s="3">
        <v>81014.64</v>
      </c>
      <c r="J1353" s="4">
        <v>53</v>
      </c>
      <c r="K1353" s="5" t="s">
        <v>10</v>
      </c>
    </row>
    <row r="1354" spans="5:11" x14ac:dyDescent="0.25">
      <c r="E1354" s="1" t="s">
        <v>33</v>
      </c>
      <c r="F1354" s="1" t="s">
        <v>51</v>
      </c>
      <c r="G1354" s="1" t="s">
        <v>23</v>
      </c>
      <c r="H1354" s="2">
        <v>45097</v>
      </c>
      <c r="I1354" s="3">
        <v>141041.04</v>
      </c>
      <c r="J1354" s="4">
        <v>139</v>
      </c>
      <c r="K1354" s="5" t="s">
        <v>10</v>
      </c>
    </row>
    <row r="1355" spans="5:11" x14ac:dyDescent="0.25">
      <c r="E1355" s="1" t="s">
        <v>13</v>
      </c>
      <c r="F1355" s="1" t="s">
        <v>57</v>
      </c>
      <c r="G1355" s="1" t="s">
        <v>49</v>
      </c>
      <c r="H1355" s="2">
        <v>45051</v>
      </c>
      <c r="I1355" s="3">
        <v>258447.14</v>
      </c>
      <c r="J1355" s="4">
        <v>131</v>
      </c>
      <c r="K1355" s="5" t="s">
        <v>21</v>
      </c>
    </row>
    <row r="1356" spans="5:11" x14ac:dyDescent="0.25">
      <c r="E1356" s="1" t="s">
        <v>7</v>
      </c>
      <c r="F1356" s="1" t="s">
        <v>22</v>
      </c>
      <c r="G1356" s="1" t="s">
        <v>44</v>
      </c>
      <c r="H1356" s="2">
        <v>45077</v>
      </c>
      <c r="I1356" s="3">
        <v>94460.94</v>
      </c>
      <c r="J1356" s="4">
        <v>99</v>
      </c>
      <c r="K1356" s="5" t="s">
        <v>10</v>
      </c>
    </row>
    <row r="1357" spans="5:11" x14ac:dyDescent="0.25">
      <c r="E1357" s="1" t="s">
        <v>18</v>
      </c>
      <c r="F1357" s="1" t="s">
        <v>57</v>
      </c>
      <c r="G1357" s="1" t="s">
        <v>50</v>
      </c>
      <c r="H1357" s="2">
        <v>45120</v>
      </c>
      <c r="I1357" s="3">
        <v>487073.02</v>
      </c>
      <c r="J1357" s="4">
        <v>235</v>
      </c>
      <c r="K1357" s="5" t="s">
        <v>21</v>
      </c>
    </row>
    <row r="1358" spans="5:11" x14ac:dyDescent="0.25">
      <c r="E1358" s="1" t="s">
        <v>25</v>
      </c>
      <c r="F1358" s="1" t="s">
        <v>60</v>
      </c>
      <c r="G1358" s="1" t="s">
        <v>50</v>
      </c>
      <c r="H1358" s="2">
        <v>45034</v>
      </c>
      <c r="I1358" s="3">
        <v>247449.44</v>
      </c>
      <c r="J1358" s="4">
        <v>183</v>
      </c>
      <c r="K1358" s="5" t="s">
        <v>10</v>
      </c>
    </row>
    <row r="1359" spans="5:11" x14ac:dyDescent="0.25">
      <c r="E1359" s="1" t="s">
        <v>18</v>
      </c>
      <c r="F1359" s="1" t="s">
        <v>16</v>
      </c>
      <c r="G1359" s="1" t="s">
        <v>40</v>
      </c>
      <c r="H1359" s="2">
        <v>45079</v>
      </c>
      <c r="I1359" s="3">
        <v>733029.57</v>
      </c>
      <c r="J1359" s="4">
        <v>759</v>
      </c>
      <c r="K1359" s="5" t="s">
        <v>10</v>
      </c>
    </row>
    <row r="1360" spans="5:11" x14ac:dyDescent="0.25">
      <c r="E1360" s="1" t="s">
        <v>13</v>
      </c>
      <c r="F1360" s="1" t="s">
        <v>16</v>
      </c>
      <c r="G1360" s="1" t="s">
        <v>12</v>
      </c>
      <c r="H1360" s="2">
        <v>44998</v>
      </c>
      <c r="I1360" s="3">
        <v>117268.2</v>
      </c>
      <c r="J1360" s="4">
        <v>144</v>
      </c>
      <c r="K1360" s="5" t="s">
        <v>10</v>
      </c>
    </row>
    <row r="1361" spans="5:11" x14ac:dyDescent="0.25">
      <c r="E1361" s="1" t="s">
        <v>15</v>
      </c>
      <c r="F1361" s="1" t="s">
        <v>39</v>
      </c>
      <c r="G1361" s="1" t="s">
        <v>55</v>
      </c>
      <c r="H1361" s="2">
        <v>45113</v>
      </c>
      <c r="I1361" s="3">
        <v>472257.03</v>
      </c>
      <c r="J1361" s="4">
        <v>296</v>
      </c>
      <c r="K1361" s="5" t="s">
        <v>21</v>
      </c>
    </row>
    <row r="1362" spans="5:11" x14ac:dyDescent="0.25">
      <c r="E1362" s="1" t="s">
        <v>15</v>
      </c>
      <c r="F1362" s="1" t="s">
        <v>34</v>
      </c>
      <c r="G1362" s="1" t="s">
        <v>12</v>
      </c>
      <c r="H1362" s="2">
        <v>45132</v>
      </c>
      <c r="I1362" s="3">
        <v>1290890.3</v>
      </c>
      <c r="J1362" s="4">
        <v>1247</v>
      </c>
      <c r="K1362" s="5" t="s">
        <v>21</v>
      </c>
    </row>
    <row r="1363" spans="5:11" x14ac:dyDescent="0.25">
      <c r="E1363" s="1" t="s">
        <v>25</v>
      </c>
      <c r="F1363" s="1" t="s">
        <v>57</v>
      </c>
      <c r="G1363" s="1" t="s">
        <v>49</v>
      </c>
      <c r="H1363" s="2">
        <v>45070</v>
      </c>
      <c r="I1363" s="3">
        <v>352047.35999999999</v>
      </c>
      <c r="J1363" s="4">
        <v>189</v>
      </c>
      <c r="K1363" s="5" t="s">
        <v>21</v>
      </c>
    </row>
    <row r="1364" spans="5:11" x14ac:dyDescent="0.25">
      <c r="E1364" s="1" t="s">
        <v>33</v>
      </c>
      <c r="F1364" s="1" t="s">
        <v>60</v>
      </c>
      <c r="G1364" s="1" t="s">
        <v>27</v>
      </c>
      <c r="H1364" s="2">
        <v>44958</v>
      </c>
      <c r="I1364" s="3">
        <v>232308.51</v>
      </c>
      <c r="J1364" s="4">
        <v>199</v>
      </c>
      <c r="K1364" s="5" t="s">
        <v>10</v>
      </c>
    </row>
    <row r="1365" spans="5:11" x14ac:dyDescent="0.25">
      <c r="E1365" s="1" t="s">
        <v>7</v>
      </c>
      <c r="F1365" s="1" t="s">
        <v>11</v>
      </c>
      <c r="G1365" s="1" t="s">
        <v>17</v>
      </c>
      <c r="H1365" s="2">
        <v>44931</v>
      </c>
      <c r="I1365" s="3">
        <v>28541.03</v>
      </c>
      <c r="J1365" s="4">
        <v>42</v>
      </c>
      <c r="K1365" s="5" t="s">
        <v>10</v>
      </c>
    </row>
    <row r="1366" spans="5:11" x14ac:dyDescent="0.25">
      <c r="E1366" s="1" t="s">
        <v>15</v>
      </c>
      <c r="F1366" s="1" t="s">
        <v>19</v>
      </c>
      <c r="G1366" s="1" t="s">
        <v>41</v>
      </c>
      <c r="H1366" s="2">
        <v>45071</v>
      </c>
      <c r="I1366" s="3">
        <v>249994.08</v>
      </c>
      <c r="J1366" s="4">
        <v>196</v>
      </c>
      <c r="K1366" s="5" t="s">
        <v>21</v>
      </c>
    </row>
    <row r="1367" spans="5:11" x14ac:dyDescent="0.25">
      <c r="E1367" s="1" t="s">
        <v>33</v>
      </c>
      <c r="F1367" s="1" t="s">
        <v>32</v>
      </c>
      <c r="G1367" s="1" t="s">
        <v>52</v>
      </c>
      <c r="H1367" s="2">
        <v>45051</v>
      </c>
      <c r="I1367" s="3">
        <v>326525.08</v>
      </c>
      <c r="J1367" s="4">
        <v>334</v>
      </c>
      <c r="K1367" s="5" t="s">
        <v>21</v>
      </c>
    </row>
    <row r="1368" spans="5:11" x14ac:dyDescent="0.25">
      <c r="E1368" s="1" t="s">
        <v>18</v>
      </c>
      <c r="F1368" s="1" t="s">
        <v>8</v>
      </c>
      <c r="G1368" s="1" t="s">
        <v>50</v>
      </c>
      <c r="H1368" s="2">
        <v>45128</v>
      </c>
      <c r="I1368" s="3">
        <v>535735.55000000005</v>
      </c>
      <c r="J1368" s="4">
        <v>333</v>
      </c>
      <c r="K1368" s="5" t="s">
        <v>10</v>
      </c>
    </row>
    <row r="1369" spans="5:11" x14ac:dyDescent="0.25">
      <c r="E1369" s="1" t="s">
        <v>15</v>
      </c>
      <c r="F1369" s="1" t="s">
        <v>11</v>
      </c>
      <c r="G1369" s="1" t="s">
        <v>37</v>
      </c>
      <c r="H1369" s="2">
        <v>44958</v>
      </c>
      <c r="I1369" s="3">
        <v>164633.70000000001</v>
      </c>
      <c r="J1369" s="4">
        <v>231</v>
      </c>
      <c r="K1369" s="5" t="s">
        <v>10</v>
      </c>
    </row>
    <row r="1370" spans="5:11" x14ac:dyDescent="0.25">
      <c r="E1370" s="1" t="s">
        <v>33</v>
      </c>
      <c r="F1370" s="1" t="s">
        <v>26</v>
      </c>
      <c r="G1370" s="1" t="s">
        <v>30</v>
      </c>
      <c r="H1370" s="2">
        <v>45149</v>
      </c>
      <c r="I1370" s="3">
        <v>564334.12</v>
      </c>
      <c r="J1370" s="4">
        <v>354</v>
      </c>
      <c r="K1370" s="5" t="s">
        <v>28</v>
      </c>
    </row>
    <row r="1371" spans="5:11" x14ac:dyDescent="0.25">
      <c r="E1371" s="1" t="s">
        <v>33</v>
      </c>
      <c r="F1371" s="1" t="s">
        <v>48</v>
      </c>
      <c r="G1371" s="1" t="s">
        <v>52</v>
      </c>
      <c r="H1371" s="2">
        <v>45075</v>
      </c>
      <c r="I1371" s="3">
        <v>645190.63</v>
      </c>
      <c r="J1371" s="4">
        <v>428</v>
      </c>
      <c r="K1371" s="5" t="s">
        <v>10</v>
      </c>
    </row>
    <row r="1372" spans="5:11" x14ac:dyDescent="0.25">
      <c r="E1372" s="1" t="s">
        <v>25</v>
      </c>
      <c r="F1372" s="1" t="s">
        <v>11</v>
      </c>
      <c r="G1372" s="1" t="s">
        <v>56</v>
      </c>
      <c r="H1372" s="2">
        <v>45082</v>
      </c>
      <c r="I1372" s="3">
        <v>306726</v>
      </c>
      <c r="J1372" s="4">
        <v>700</v>
      </c>
      <c r="K1372" s="5" t="s">
        <v>10</v>
      </c>
    </row>
    <row r="1373" spans="5:11" x14ac:dyDescent="0.25">
      <c r="E1373" s="1" t="s">
        <v>15</v>
      </c>
      <c r="F1373" s="1" t="s">
        <v>39</v>
      </c>
      <c r="G1373" s="1" t="s">
        <v>35</v>
      </c>
      <c r="H1373" s="2">
        <v>45047</v>
      </c>
      <c r="I1373" s="3">
        <v>627216.03</v>
      </c>
      <c r="J1373" s="4">
        <v>508</v>
      </c>
      <c r="K1373" s="5" t="s">
        <v>21</v>
      </c>
    </row>
    <row r="1374" spans="5:11" x14ac:dyDescent="0.25">
      <c r="E1374" s="1" t="s">
        <v>15</v>
      </c>
      <c r="F1374" s="1" t="s">
        <v>34</v>
      </c>
      <c r="G1374" s="1" t="s">
        <v>9</v>
      </c>
      <c r="H1374" s="2">
        <v>45026</v>
      </c>
      <c r="I1374" s="3">
        <v>391313.16</v>
      </c>
      <c r="J1374" s="4">
        <v>633</v>
      </c>
      <c r="K1374" s="5" t="s">
        <v>21</v>
      </c>
    </row>
    <row r="1375" spans="5:11" x14ac:dyDescent="0.25">
      <c r="E1375" s="1" t="s">
        <v>7</v>
      </c>
      <c r="F1375" s="1" t="s">
        <v>39</v>
      </c>
      <c r="G1375" s="1" t="s">
        <v>12</v>
      </c>
      <c r="H1375" s="2">
        <v>45146</v>
      </c>
      <c r="I1375" s="3">
        <v>655806.68999999994</v>
      </c>
      <c r="J1375" s="4">
        <v>507</v>
      </c>
      <c r="K1375" s="5" t="s">
        <v>21</v>
      </c>
    </row>
    <row r="1376" spans="5:11" x14ac:dyDescent="0.25">
      <c r="E1376" s="1" t="s">
        <v>13</v>
      </c>
      <c r="F1376" s="1" t="s">
        <v>53</v>
      </c>
      <c r="G1376" s="1" t="s">
        <v>55</v>
      </c>
      <c r="H1376" s="2">
        <v>45062</v>
      </c>
      <c r="I1376" s="3">
        <v>259917.28</v>
      </c>
      <c r="J1376" s="4">
        <v>134</v>
      </c>
      <c r="K1376" s="5" t="s">
        <v>10</v>
      </c>
    </row>
    <row r="1377" spans="5:11" x14ac:dyDescent="0.25">
      <c r="E1377" s="1" t="s">
        <v>25</v>
      </c>
      <c r="F1377" s="1" t="s">
        <v>32</v>
      </c>
      <c r="G1377" s="1" t="s">
        <v>30</v>
      </c>
      <c r="H1377" s="2">
        <v>45083</v>
      </c>
      <c r="I1377" s="3">
        <v>82800.479999999996</v>
      </c>
      <c r="J1377" s="4">
        <v>71</v>
      </c>
      <c r="K1377" s="5" t="s">
        <v>21</v>
      </c>
    </row>
    <row r="1378" spans="5:11" x14ac:dyDescent="0.25">
      <c r="E1378" s="1" t="s">
        <v>7</v>
      </c>
      <c r="F1378" s="1" t="s">
        <v>26</v>
      </c>
      <c r="G1378" s="1" t="s">
        <v>56</v>
      </c>
      <c r="H1378" s="2">
        <v>44945</v>
      </c>
      <c r="I1378" s="3">
        <v>198450</v>
      </c>
      <c r="J1378" s="4">
        <v>120</v>
      </c>
      <c r="K1378" s="5" t="s">
        <v>28</v>
      </c>
    </row>
    <row r="1379" spans="5:11" x14ac:dyDescent="0.25">
      <c r="E1379" s="1" t="s">
        <v>7</v>
      </c>
      <c r="F1379" s="1" t="s">
        <v>16</v>
      </c>
      <c r="G1379" s="1" t="s">
        <v>17</v>
      </c>
      <c r="H1379" s="2">
        <v>45084</v>
      </c>
      <c r="I1379" s="3">
        <v>167168.95999999999</v>
      </c>
      <c r="J1379" s="4">
        <v>160</v>
      </c>
      <c r="K1379" s="5" t="s">
        <v>10</v>
      </c>
    </row>
    <row r="1380" spans="5:11" x14ac:dyDescent="0.25">
      <c r="E1380" s="1" t="s">
        <v>7</v>
      </c>
      <c r="F1380" s="1" t="s">
        <v>53</v>
      </c>
      <c r="G1380" s="1" t="s">
        <v>37</v>
      </c>
      <c r="H1380" s="2">
        <v>45062</v>
      </c>
      <c r="I1380" s="3">
        <v>31842.58</v>
      </c>
      <c r="J1380" s="4">
        <v>19</v>
      </c>
      <c r="K1380" s="5" t="s">
        <v>10</v>
      </c>
    </row>
    <row r="1381" spans="5:11" x14ac:dyDescent="0.25">
      <c r="E1381" s="1" t="s">
        <v>7</v>
      </c>
      <c r="F1381" s="1" t="s">
        <v>60</v>
      </c>
      <c r="G1381" s="1" t="s">
        <v>61</v>
      </c>
      <c r="H1381" s="2">
        <v>44972</v>
      </c>
      <c r="I1381" s="3">
        <v>55206.97</v>
      </c>
      <c r="J1381" s="4">
        <v>41</v>
      </c>
      <c r="K1381" s="5" t="s">
        <v>10</v>
      </c>
    </row>
    <row r="1382" spans="5:11" x14ac:dyDescent="0.25">
      <c r="E1382" s="1" t="s">
        <v>15</v>
      </c>
      <c r="F1382" s="1" t="s">
        <v>32</v>
      </c>
      <c r="G1382" s="1" t="s">
        <v>40</v>
      </c>
      <c r="H1382" s="2">
        <v>45132</v>
      </c>
      <c r="I1382" s="3">
        <v>864642.24</v>
      </c>
      <c r="J1382" s="4">
        <v>836</v>
      </c>
      <c r="K1382" s="5" t="s">
        <v>21</v>
      </c>
    </row>
    <row r="1383" spans="5:11" x14ac:dyDescent="0.25">
      <c r="E1383" s="1" t="s">
        <v>33</v>
      </c>
      <c r="F1383" s="1" t="s">
        <v>29</v>
      </c>
      <c r="G1383" s="1" t="s">
        <v>47</v>
      </c>
      <c r="H1383" s="2">
        <v>45118</v>
      </c>
      <c r="I1383" s="3">
        <v>154035.76999999999</v>
      </c>
      <c r="J1383" s="4">
        <v>132</v>
      </c>
      <c r="K1383" s="5" t="s">
        <v>10</v>
      </c>
    </row>
    <row r="1384" spans="5:11" x14ac:dyDescent="0.25">
      <c r="E1384" s="1" t="s">
        <v>15</v>
      </c>
      <c r="F1384" s="1" t="s">
        <v>60</v>
      </c>
      <c r="G1384" s="1" t="s">
        <v>59</v>
      </c>
      <c r="H1384" s="2">
        <v>45054</v>
      </c>
      <c r="I1384" s="3">
        <v>814147.32</v>
      </c>
      <c r="J1384" s="4">
        <v>685</v>
      </c>
      <c r="K1384" s="5" t="s">
        <v>10</v>
      </c>
    </row>
    <row r="1385" spans="5:11" x14ac:dyDescent="0.25">
      <c r="E1385" s="1" t="s">
        <v>15</v>
      </c>
      <c r="F1385" s="1" t="s">
        <v>48</v>
      </c>
      <c r="G1385" s="1" t="s">
        <v>55</v>
      </c>
      <c r="H1385" s="2">
        <v>45121</v>
      </c>
      <c r="I1385" s="3">
        <v>137655</v>
      </c>
      <c r="J1385" s="4">
        <v>70</v>
      </c>
      <c r="K1385" s="5" t="s">
        <v>10</v>
      </c>
    </row>
    <row r="1386" spans="5:11" x14ac:dyDescent="0.25">
      <c r="E1386" s="1" t="s">
        <v>18</v>
      </c>
      <c r="F1386" s="1" t="s">
        <v>42</v>
      </c>
      <c r="G1386" s="1" t="s">
        <v>59</v>
      </c>
      <c r="H1386" s="2">
        <v>44960</v>
      </c>
      <c r="I1386" s="3">
        <v>699411.02</v>
      </c>
      <c r="J1386" s="4">
        <v>1016</v>
      </c>
      <c r="K1386" s="5" t="s">
        <v>28</v>
      </c>
    </row>
    <row r="1387" spans="5:11" x14ac:dyDescent="0.25">
      <c r="E1387" s="1" t="s">
        <v>25</v>
      </c>
      <c r="F1387" s="1" t="s">
        <v>46</v>
      </c>
      <c r="G1387" s="1" t="s">
        <v>35</v>
      </c>
      <c r="H1387" s="2">
        <v>45014</v>
      </c>
      <c r="I1387" s="3">
        <v>295703.09999999998</v>
      </c>
      <c r="J1387" s="4">
        <v>281</v>
      </c>
      <c r="K1387" s="5" t="s">
        <v>28</v>
      </c>
    </row>
    <row r="1388" spans="5:11" x14ac:dyDescent="0.25">
      <c r="E1388" s="1" t="s">
        <v>13</v>
      </c>
      <c r="F1388" s="1" t="s">
        <v>29</v>
      </c>
      <c r="G1388" s="1" t="s">
        <v>12</v>
      </c>
      <c r="H1388" s="2">
        <v>45103</v>
      </c>
      <c r="I1388" s="3">
        <v>219324</v>
      </c>
      <c r="J1388" s="4">
        <v>245</v>
      </c>
      <c r="K1388" s="5" t="s">
        <v>10</v>
      </c>
    </row>
    <row r="1389" spans="5:11" x14ac:dyDescent="0.25">
      <c r="E1389" s="1" t="s">
        <v>7</v>
      </c>
      <c r="F1389" s="1" t="s">
        <v>48</v>
      </c>
      <c r="G1389" s="1" t="s">
        <v>47</v>
      </c>
      <c r="H1389" s="2">
        <v>44938</v>
      </c>
      <c r="I1389" s="3">
        <v>429283.61</v>
      </c>
      <c r="J1389" s="4">
        <v>231</v>
      </c>
      <c r="K1389" s="5" t="s">
        <v>10</v>
      </c>
    </row>
    <row r="1390" spans="5:11" x14ac:dyDescent="0.25">
      <c r="E1390" s="1" t="s">
        <v>7</v>
      </c>
      <c r="F1390" s="1" t="s">
        <v>36</v>
      </c>
      <c r="G1390" s="1" t="s">
        <v>54</v>
      </c>
      <c r="H1390" s="2">
        <v>45054</v>
      </c>
      <c r="I1390" s="3">
        <v>123144.28</v>
      </c>
      <c r="J1390" s="4">
        <v>72</v>
      </c>
      <c r="K1390" s="5" t="s">
        <v>21</v>
      </c>
    </row>
    <row r="1391" spans="5:11" x14ac:dyDescent="0.25">
      <c r="E1391" s="1" t="s">
        <v>15</v>
      </c>
      <c r="F1391" s="1" t="s">
        <v>14</v>
      </c>
      <c r="G1391" s="1" t="s">
        <v>23</v>
      </c>
      <c r="H1391" s="2">
        <v>45019</v>
      </c>
      <c r="I1391" s="3">
        <v>126246.05</v>
      </c>
      <c r="J1391" s="4">
        <v>159</v>
      </c>
      <c r="K1391" s="5" t="s">
        <v>10</v>
      </c>
    </row>
    <row r="1392" spans="5:11" x14ac:dyDescent="0.25">
      <c r="E1392" s="1" t="s">
        <v>7</v>
      </c>
      <c r="F1392" s="1" t="s">
        <v>36</v>
      </c>
      <c r="G1392" s="1" t="s">
        <v>41</v>
      </c>
      <c r="H1392" s="2">
        <v>44965</v>
      </c>
      <c r="I1392" s="3">
        <v>165259.71</v>
      </c>
      <c r="J1392" s="4">
        <v>91</v>
      </c>
      <c r="K1392" s="5" t="s">
        <v>21</v>
      </c>
    </row>
    <row r="1393" spans="5:11" x14ac:dyDescent="0.25">
      <c r="E1393" s="1" t="s">
        <v>25</v>
      </c>
      <c r="F1393" s="1" t="s">
        <v>43</v>
      </c>
      <c r="G1393" s="1" t="s">
        <v>23</v>
      </c>
      <c r="H1393" s="2">
        <v>45166</v>
      </c>
      <c r="I1393" s="3">
        <v>229252.8</v>
      </c>
      <c r="J1393" s="4">
        <v>187</v>
      </c>
      <c r="K1393" s="5" t="s">
        <v>10</v>
      </c>
    </row>
    <row r="1394" spans="5:11" x14ac:dyDescent="0.25">
      <c r="E1394" s="1" t="s">
        <v>25</v>
      </c>
      <c r="F1394" s="1" t="s">
        <v>16</v>
      </c>
      <c r="G1394" s="1" t="s">
        <v>23</v>
      </c>
      <c r="H1394" s="2">
        <v>45097</v>
      </c>
      <c r="I1394" s="3">
        <v>413331.1</v>
      </c>
      <c r="J1394" s="4">
        <v>400</v>
      </c>
      <c r="K1394" s="5" t="s">
        <v>10</v>
      </c>
    </row>
    <row r="1395" spans="5:11" x14ac:dyDescent="0.25">
      <c r="E1395" s="1" t="s">
        <v>15</v>
      </c>
      <c r="F1395" s="1" t="s">
        <v>22</v>
      </c>
      <c r="G1395" s="1" t="s">
        <v>31</v>
      </c>
      <c r="H1395" s="2">
        <v>45132</v>
      </c>
      <c r="I1395" s="3">
        <v>307292.71999999997</v>
      </c>
      <c r="J1395" s="4">
        <v>324</v>
      </c>
      <c r="K1395" s="5" t="s">
        <v>10</v>
      </c>
    </row>
    <row r="1396" spans="5:11" x14ac:dyDescent="0.25">
      <c r="E1396" s="1" t="s">
        <v>13</v>
      </c>
      <c r="F1396" s="1" t="s">
        <v>58</v>
      </c>
      <c r="G1396" s="1" t="s">
        <v>17</v>
      </c>
      <c r="H1396" s="2">
        <v>44946</v>
      </c>
      <c r="I1396" s="3">
        <v>304800.15999999997</v>
      </c>
      <c r="J1396" s="4">
        <v>398</v>
      </c>
      <c r="K1396" s="5" t="s">
        <v>21</v>
      </c>
    </row>
    <row r="1397" spans="5:11" x14ac:dyDescent="0.25">
      <c r="E1397" s="1" t="s">
        <v>7</v>
      </c>
      <c r="F1397" s="1" t="s">
        <v>46</v>
      </c>
      <c r="G1397" s="1" t="s">
        <v>23</v>
      </c>
      <c r="H1397" s="2">
        <v>44936</v>
      </c>
      <c r="I1397" s="3">
        <v>980344.4</v>
      </c>
      <c r="J1397" s="4">
        <v>810</v>
      </c>
      <c r="K1397" s="5" t="s">
        <v>28</v>
      </c>
    </row>
    <row r="1398" spans="5:11" x14ac:dyDescent="0.25">
      <c r="E1398" s="1" t="s">
        <v>33</v>
      </c>
      <c r="F1398" s="1" t="s">
        <v>36</v>
      </c>
      <c r="G1398" s="1" t="s">
        <v>31</v>
      </c>
      <c r="H1398" s="2">
        <v>44950</v>
      </c>
      <c r="I1398" s="3">
        <v>60195.8</v>
      </c>
      <c r="J1398" s="4">
        <v>40</v>
      </c>
      <c r="K1398" s="5" t="s">
        <v>21</v>
      </c>
    </row>
    <row r="1399" spans="5:11" x14ac:dyDescent="0.25">
      <c r="E1399" s="1" t="s">
        <v>25</v>
      </c>
      <c r="F1399" s="1" t="s">
        <v>14</v>
      </c>
      <c r="G1399" s="1" t="s">
        <v>20</v>
      </c>
      <c r="H1399" s="2">
        <v>45013</v>
      </c>
      <c r="I1399" s="3">
        <v>211718.43</v>
      </c>
      <c r="J1399" s="4">
        <v>240</v>
      </c>
      <c r="K1399" s="5" t="s">
        <v>10</v>
      </c>
    </row>
    <row r="1400" spans="5:11" x14ac:dyDescent="0.25">
      <c r="E1400" s="1" t="s">
        <v>18</v>
      </c>
      <c r="F1400" s="1" t="s">
        <v>26</v>
      </c>
      <c r="G1400" s="1" t="s">
        <v>56</v>
      </c>
      <c r="H1400" s="2">
        <v>45072</v>
      </c>
      <c r="I1400" s="3">
        <v>330854.3</v>
      </c>
      <c r="J1400" s="4">
        <v>197</v>
      </c>
      <c r="K1400" s="5" t="s">
        <v>28</v>
      </c>
    </row>
    <row r="1401" spans="5:11" x14ac:dyDescent="0.25">
      <c r="E1401" s="1" t="s">
        <v>7</v>
      </c>
      <c r="F1401" s="1" t="s">
        <v>60</v>
      </c>
      <c r="G1401" s="1" t="s">
        <v>59</v>
      </c>
      <c r="H1401" s="2">
        <v>45153</v>
      </c>
      <c r="I1401" s="3">
        <v>92167.53</v>
      </c>
      <c r="J1401" s="4">
        <v>60</v>
      </c>
      <c r="K1401" s="5" t="s">
        <v>10</v>
      </c>
    </row>
    <row r="1402" spans="5:11" x14ac:dyDescent="0.25">
      <c r="E1402" s="1" t="s">
        <v>13</v>
      </c>
      <c r="F1402" s="1" t="s">
        <v>22</v>
      </c>
      <c r="G1402" s="1" t="s">
        <v>30</v>
      </c>
      <c r="H1402" s="2">
        <v>45160</v>
      </c>
      <c r="I1402" s="3">
        <v>192692.5</v>
      </c>
      <c r="J1402" s="4">
        <v>169</v>
      </c>
      <c r="K1402" s="5" t="s">
        <v>10</v>
      </c>
    </row>
    <row r="1403" spans="5:11" x14ac:dyDescent="0.25">
      <c r="E1403" s="1" t="s">
        <v>25</v>
      </c>
      <c r="F1403" s="1" t="s">
        <v>11</v>
      </c>
      <c r="G1403" s="1" t="s">
        <v>55</v>
      </c>
      <c r="H1403" s="2">
        <v>44929</v>
      </c>
      <c r="I1403" s="3">
        <v>13273.75</v>
      </c>
      <c r="J1403" s="4">
        <v>30</v>
      </c>
      <c r="K1403" s="5" t="s">
        <v>10</v>
      </c>
    </row>
    <row r="1404" spans="5:11" x14ac:dyDescent="0.25">
      <c r="E1404" s="1" t="s">
        <v>7</v>
      </c>
      <c r="F1404" s="1" t="s">
        <v>53</v>
      </c>
      <c r="G1404" s="1" t="s">
        <v>50</v>
      </c>
      <c r="H1404" s="2">
        <v>45099</v>
      </c>
      <c r="I1404" s="3">
        <v>333041.8</v>
      </c>
      <c r="J1404" s="4">
        <v>177</v>
      </c>
      <c r="K1404" s="5" t="s">
        <v>10</v>
      </c>
    </row>
    <row r="1405" spans="5:11" x14ac:dyDescent="0.25">
      <c r="E1405" s="1" t="s">
        <v>18</v>
      </c>
      <c r="F1405" s="1" t="s">
        <v>57</v>
      </c>
      <c r="G1405" s="1" t="s">
        <v>31</v>
      </c>
      <c r="H1405" s="2">
        <v>45013</v>
      </c>
      <c r="I1405" s="3">
        <v>163985.85</v>
      </c>
      <c r="J1405" s="4">
        <v>84</v>
      </c>
      <c r="K1405" s="5" t="s">
        <v>21</v>
      </c>
    </row>
    <row r="1406" spans="5:11" x14ac:dyDescent="0.25">
      <c r="E1406" s="1" t="s">
        <v>15</v>
      </c>
      <c r="F1406" s="1" t="s">
        <v>43</v>
      </c>
      <c r="G1406" s="1" t="s">
        <v>31</v>
      </c>
      <c r="H1406" s="2">
        <v>45069</v>
      </c>
      <c r="I1406" s="3">
        <v>374897.6</v>
      </c>
      <c r="J1406" s="4">
        <v>280</v>
      </c>
      <c r="K1406" s="5" t="s">
        <v>10</v>
      </c>
    </row>
    <row r="1407" spans="5:11" x14ac:dyDescent="0.25">
      <c r="E1407" s="1" t="s">
        <v>15</v>
      </c>
      <c r="F1407" s="1" t="s">
        <v>60</v>
      </c>
      <c r="G1407" s="1" t="s">
        <v>40</v>
      </c>
      <c r="H1407" s="2">
        <v>45054</v>
      </c>
      <c r="I1407" s="3">
        <v>1169914.55</v>
      </c>
      <c r="J1407" s="4">
        <v>729</v>
      </c>
      <c r="K1407" s="5" t="s">
        <v>10</v>
      </c>
    </row>
    <row r="1408" spans="5:11" x14ac:dyDescent="0.25">
      <c r="E1408" s="1" t="s">
        <v>18</v>
      </c>
      <c r="F1408" s="1" t="s">
        <v>51</v>
      </c>
      <c r="G1408" s="1" t="s">
        <v>47</v>
      </c>
      <c r="H1408" s="2">
        <v>45125</v>
      </c>
      <c r="I1408" s="3">
        <v>247022.79</v>
      </c>
      <c r="J1408" s="4">
        <v>238</v>
      </c>
      <c r="K1408" s="5" t="s">
        <v>10</v>
      </c>
    </row>
    <row r="1409" spans="5:11" x14ac:dyDescent="0.25">
      <c r="E1409" s="1" t="s">
        <v>13</v>
      </c>
      <c r="F1409" s="1" t="s">
        <v>60</v>
      </c>
      <c r="G1409" s="1" t="s">
        <v>49</v>
      </c>
      <c r="H1409" s="2">
        <v>45159</v>
      </c>
      <c r="I1409" s="3">
        <v>131368.44</v>
      </c>
      <c r="J1409" s="4">
        <v>96</v>
      </c>
      <c r="K1409" s="5" t="s">
        <v>10</v>
      </c>
    </row>
    <row r="1410" spans="5:11" x14ac:dyDescent="0.25">
      <c r="E1410" s="1" t="s">
        <v>18</v>
      </c>
      <c r="F1410" s="1" t="s">
        <v>42</v>
      </c>
      <c r="G1410" s="1" t="s">
        <v>17</v>
      </c>
      <c r="H1410" s="2">
        <v>44942</v>
      </c>
      <c r="I1410" s="3">
        <v>85435.35</v>
      </c>
      <c r="J1410" s="4">
        <v>105</v>
      </c>
      <c r="K1410" s="5" t="s">
        <v>28</v>
      </c>
    </row>
    <row r="1411" spans="5:11" x14ac:dyDescent="0.25">
      <c r="E1411" s="1" t="s">
        <v>18</v>
      </c>
      <c r="F1411" s="1" t="s">
        <v>26</v>
      </c>
      <c r="G1411" s="1" t="s">
        <v>38</v>
      </c>
      <c r="H1411" s="2">
        <v>45132</v>
      </c>
      <c r="I1411" s="3">
        <v>32627.07</v>
      </c>
      <c r="J1411" s="4">
        <v>20</v>
      </c>
      <c r="K1411" s="5" t="s">
        <v>28</v>
      </c>
    </row>
    <row r="1412" spans="5:11" x14ac:dyDescent="0.25">
      <c r="E1412" s="1" t="s">
        <v>13</v>
      </c>
      <c r="F1412" s="1" t="s">
        <v>58</v>
      </c>
      <c r="G1412" s="1" t="s">
        <v>55</v>
      </c>
      <c r="H1412" s="2">
        <v>45022</v>
      </c>
      <c r="I1412" s="3">
        <v>69792.38</v>
      </c>
      <c r="J1412" s="4">
        <v>128</v>
      </c>
      <c r="K1412" s="5" t="s">
        <v>21</v>
      </c>
    </row>
    <row r="1413" spans="5:11" x14ac:dyDescent="0.25">
      <c r="E1413" s="1" t="s">
        <v>18</v>
      </c>
      <c r="F1413" s="1" t="s">
        <v>51</v>
      </c>
      <c r="G1413" s="1" t="s">
        <v>12</v>
      </c>
      <c r="H1413" s="2">
        <v>45013</v>
      </c>
      <c r="I1413" s="3">
        <v>438131.96</v>
      </c>
      <c r="J1413" s="4">
        <v>494</v>
      </c>
      <c r="K1413" s="5" t="s">
        <v>10</v>
      </c>
    </row>
    <row r="1414" spans="5:11" x14ac:dyDescent="0.25">
      <c r="E1414" s="1" t="s">
        <v>15</v>
      </c>
      <c r="F1414" s="1" t="s">
        <v>53</v>
      </c>
      <c r="G1414" s="1" t="s">
        <v>37</v>
      </c>
      <c r="H1414" s="2">
        <v>45058</v>
      </c>
      <c r="I1414" s="3">
        <v>1035045.76</v>
      </c>
      <c r="J1414" s="4">
        <v>519</v>
      </c>
      <c r="K1414" s="5" t="s">
        <v>10</v>
      </c>
    </row>
    <row r="1415" spans="5:11" x14ac:dyDescent="0.25">
      <c r="E1415" s="1" t="s">
        <v>18</v>
      </c>
      <c r="F1415" s="1" t="s">
        <v>36</v>
      </c>
      <c r="G1415" s="1" t="s">
        <v>30</v>
      </c>
      <c r="H1415" s="2">
        <v>44971</v>
      </c>
      <c r="I1415" s="3">
        <v>30248.400000000001</v>
      </c>
      <c r="J1415" s="4">
        <v>17</v>
      </c>
      <c r="K1415" s="5" t="s">
        <v>21</v>
      </c>
    </row>
    <row r="1416" spans="5:11" x14ac:dyDescent="0.25">
      <c r="E1416" s="1" t="s">
        <v>25</v>
      </c>
      <c r="F1416" s="1" t="s">
        <v>45</v>
      </c>
      <c r="G1416" s="1" t="s">
        <v>35</v>
      </c>
      <c r="H1416" s="2">
        <v>44987</v>
      </c>
      <c r="I1416" s="3">
        <v>98462.98</v>
      </c>
      <c r="J1416" s="4">
        <v>73</v>
      </c>
      <c r="K1416" s="5" t="s">
        <v>28</v>
      </c>
    </row>
    <row r="1417" spans="5:11" x14ac:dyDescent="0.25">
      <c r="E1417" s="1" t="s">
        <v>7</v>
      </c>
      <c r="F1417" s="1" t="s">
        <v>45</v>
      </c>
      <c r="G1417" s="1" t="s">
        <v>38</v>
      </c>
      <c r="H1417" s="2">
        <v>45096</v>
      </c>
      <c r="I1417" s="3">
        <v>429703.19</v>
      </c>
      <c r="J1417" s="4">
        <v>262</v>
      </c>
      <c r="K1417" s="5" t="s">
        <v>28</v>
      </c>
    </row>
    <row r="1418" spans="5:11" x14ac:dyDescent="0.25">
      <c r="E1418" s="1" t="s">
        <v>7</v>
      </c>
      <c r="F1418" s="1" t="s">
        <v>57</v>
      </c>
      <c r="G1418" s="1" t="s">
        <v>47</v>
      </c>
      <c r="H1418" s="2">
        <v>45023</v>
      </c>
      <c r="I1418" s="3">
        <v>1015780.5</v>
      </c>
      <c r="J1418" s="4">
        <v>567</v>
      </c>
      <c r="K1418" s="5" t="s">
        <v>21</v>
      </c>
    </row>
    <row r="1419" spans="5:11" x14ac:dyDescent="0.25">
      <c r="E1419" s="1" t="s">
        <v>7</v>
      </c>
      <c r="F1419" s="1" t="s">
        <v>48</v>
      </c>
      <c r="G1419" s="1" t="s">
        <v>52</v>
      </c>
      <c r="H1419" s="2">
        <v>44964</v>
      </c>
      <c r="I1419" s="3">
        <v>56330.400000000001</v>
      </c>
      <c r="J1419" s="4">
        <v>32</v>
      </c>
      <c r="K1419" s="5" t="s">
        <v>10</v>
      </c>
    </row>
    <row r="1420" spans="5:11" x14ac:dyDescent="0.25">
      <c r="E1420" s="1" t="s">
        <v>18</v>
      </c>
      <c r="F1420" s="1" t="s">
        <v>46</v>
      </c>
      <c r="G1420" s="1" t="s">
        <v>38</v>
      </c>
      <c r="H1420" s="2">
        <v>44973</v>
      </c>
      <c r="I1420" s="3">
        <v>7854</v>
      </c>
      <c r="J1420" s="4">
        <v>7</v>
      </c>
      <c r="K1420" s="5" t="s">
        <v>28</v>
      </c>
    </row>
    <row r="1421" spans="5:11" x14ac:dyDescent="0.25">
      <c r="E1421" s="1" t="s">
        <v>33</v>
      </c>
      <c r="F1421" s="1" t="s">
        <v>43</v>
      </c>
      <c r="G1421" s="1" t="s">
        <v>59</v>
      </c>
      <c r="H1421" s="2">
        <v>45033</v>
      </c>
      <c r="I1421" s="3">
        <v>34751.360000000001</v>
      </c>
      <c r="J1421" s="4">
        <v>25</v>
      </c>
      <c r="K1421" s="5" t="s">
        <v>10</v>
      </c>
    </row>
    <row r="1422" spans="5:11" x14ac:dyDescent="0.25">
      <c r="E1422" s="1" t="s">
        <v>25</v>
      </c>
      <c r="F1422" s="1" t="s">
        <v>8</v>
      </c>
      <c r="G1422" s="1" t="s">
        <v>52</v>
      </c>
      <c r="H1422" s="2">
        <v>45054</v>
      </c>
      <c r="I1422" s="3">
        <v>231382.2</v>
      </c>
      <c r="J1422" s="4">
        <v>149</v>
      </c>
      <c r="K1422" s="5" t="s">
        <v>10</v>
      </c>
    </row>
    <row r="1423" spans="5:11" x14ac:dyDescent="0.25">
      <c r="E1423" s="1" t="s">
        <v>25</v>
      </c>
      <c r="F1423" s="1" t="s">
        <v>32</v>
      </c>
      <c r="G1423" s="1" t="s">
        <v>24</v>
      </c>
      <c r="H1423" s="2">
        <v>45006</v>
      </c>
      <c r="I1423" s="3">
        <v>343620.48</v>
      </c>
      <c r="J1423" s="4">
        <v>440</v>
      </c>
      <c r="K1423" s="5" t="s">
        <v>21</v>
      </c>
    </row>
    <row r="1424" spans="5:11" x14ac:dyDescent="0.25">
      <c r="E1424" s="1" t="s">
        <v>15</v>
      </c>
      <c r="F1424" s="1" t="s">
        <v>16</v>
      </c>
      <c r="G1424" s="1" t="s">
        <v>23</v>
      </c>
      <c r="H1424" s="2">
        <v>45078</v>
      </c>
      <c r="I1424" s="3">
        <v>627375.42000000004</v>
      </c>
      <c r="J1424" s="4">
        <v>626</v>
      </c>
      <c r="K1424" s="5" t="s">
        <v>10</v>
      </c>
    </row>
    <row r="1425" spans="5:11" x14ac:dyDescent="0.25">
      <c r="E1425" s="1" t="s">
        <v>18</v>
      </c>
      <c r="F1425" s="1" t="s">
        <v>57</v>
      </c>
      <c r="G1425" s="1" t="s">
        <v>62</v>
      </c>
      <c r="H1425" s="2">
        <v>45013</v>
      </c>
      <c r="I1425" s="3">
        <v>377386.23999999999</v>
      </c>
      <c r="J1425" s="4">
        <v>170</v>
      </c>
      <c r="K1425" s="5" t="s">
        <v>21</v>
      </c>
    </row>
    <row r="1426" spans="5:11" x14ac:dyDescent="0.25">
      <c r="E1426" s="1" t="s">
        <v>33</v>
      </c>
      <c r="F1426" s="1" t="s">
        <v>45</v>
      </c>
      <c r="G1426" s="1" t="s">
        <v>9</v>
      </c>
      <c r="H1426" s="2">
        <v>44981</v>
      </c>
      <c r="I1426" s="3">
        <v>97532.4</v>
      </c>
      <c r="J1426" s="4">
        <v>80</v>
      </c>
      <c r="K1426" s="5" t="s">
        <v>28</v>
      </c>
    </row>
    <row r="1427" spans="5:11" x14ac:dyDescent="0.25">
      <c r="E1427" s="1" t="s">
        <v>18</v>
      </c>
      <c r="F1427" s="1" t="s">
        <v>11</v>
      </c>
      <c r="G1427" s="1" t="s">
        <v>56</v>
      </c>
      <c r="H1427" s="2">
        <v>45128</v>
      </c>
      <c r="I1427" s="3">
        <v>504260.4</v>
      </c>
      <c r="J1427" s="4">
        <v>909</v>
      </c>
      <c r="K1427" s="5" t="s">
        <v>10</v>
      </c>
    </row>
    <row r="1428" spans="5:11" x14ac:dyDescent="0.25">
      <c r="E1428" s="1" t="s">
        <v>25</v>
      </c>
      <c r="F1428" s="1" t="s">
        <v>60</v>
      </c>
      <c r="G1428" s="1" t="s">
        <v>61</v>
      </c>
      <c r="H1428" s="2">
        <v>44942</v>
      </c>
      <c r="I1428" s="3">
        <v>153019.44</v>
      </c>
      <c r="J1428" s="4">
        <v>97</v>
      </c>
      <c r="K1428" s="5" t="s">
        <v>10</v>
      </c>
    </row>
    <row r="1429" spans="5:11" x14ac:dyDescent="0.25">
      <c r="E1429" s="1" t="s">
        <v>33</v>
      </c>
      <c r="F1429" s="1" t="s">
        <v>14</v>
      </c>
      <c r="G1429" s="1" t="s">
        <v>38</v>
      </c>
      <c r="H1429" s="2">
        <v>44959</v>
      </c>
      <c r="I1429" s="3">
        <v>116202.8</v>
      </c>
      <c r="J1429" s="4">
        <v>165</v>
      </c>
      <c r="K1429" s="5" t="s">
        <v>10</v>
      </c>
    </row>
    <row r="1430" spans="5:11" x14ac:dyDescent="0.25">
      <c r="E1430" s="1" t="s">
        <v>7</v>
      </c>
      <c r="F1430" s="1" t="s">
        <v>46</v>
      </c>
      <c r="G1430" s="1" t="s">
        <v>50</v>
      </c>
      <c r="H1430" s="2">
        <v>45167</v>
      </c>
      <c r="I1430" s="3">
        <v>408996.28</v>
      </c>
      <c r="J1430" s="4">
        <v>366</v>
      </c>
      <c r="K1430" s="5" t="s">
        <v>28</v>
      </c>
    </row>
    <row r="1431" spans="5:11" x14ac:dyDescent="0.25">
      <c r="E1431" s="1" t="s">
        <v>25</v>
      </c>
      <c r="F1431" s="1" t="s">
        <v>16</v>
      </c>
      <c r="G1431" s="1" t="s">
        <v>35</v>
      </c>
      <c r="H1431" s="2">
        <v>44984</v>
      </c>
      <c r="I1431" s="3">
        <v>537527.76</v>
      </c>
      <c r="J1431" s="4">
        <v>447</v>
      </c>
      <c r="K1431" s="5" t="s">
        <v>10</v>
      </c>
    </row>
    <row r="1432" spans="5:11" x14ac:dyDescent="0.25">
      <c r="E1432" s="1" t="s">
        <v>7</v>
      </c>
      <c r="F1432" s="1" t="s">
        <v>42</v>
      </c>
      <c r="G1432" s="1" t="s">
        <v>37</v>
      </c>
      <c r="H1432" s="2">
        <v>45107</v>
      </c>
      <c r="I1432" s="3">
        <v>749595</v>
      </c>
      <c r="J1432" s="4">
        <v>795</v>
      </c>
      <c r="K1432" s="5" t="s">
        <v>28</v>
      </c>
    </row>
    <row r="1433" spans="5:11" x14ac:dyDescent="0.25">
      <c r="E1433" s="1" t="s">
        <v>25</v>
      </c>
      <c r="F1433" s="1" t="s">
        <v>16</v>
      </c>
      <c r="G1433" s="1" t="s">
        <v>59</v>
      </c>
      <c r="H1433" s="2">
        <v>44995</v>
      </c>
      <c r="I1433" s="3">
        <v>108496.08</v>
      </c>
      <c r="J1433" s="4">
        <v>111</v>
      </c>
      <c r="K1433" s="5" t="s">
        <v>10</v>
      </c>
    </row>
    <row r="1434" spans="5:11" x14ac:dyDescent="0.25">
      <c r="E1434" s="1" t="s">
        <v>25</v>
      </c>
      <c r="F1434" s="1" t="s">
        <v>53</v>
      </c>
      <c r="G1434" s="1" t="s">
        <v>62</v>
      </c>
      <c r="H1434" s="2">
        <v>44953</v>
      </c>
      <c r="I1434" s="3">
        <v>256336.08</v>
      </c>
      <c r="J1434" s="4">
        <v>142</v>
      </c>
      <c r="K1434" s="5" t="s">
        <v>10</v>
      </c>
    </row>
    <row r="1435" spans="5:11" x14ac:dyDescent="0.25">
      <c r="E1435" s="1" t="s">
        <v>18</v>
      </c>
      <c r="F1435" s="1" t="s">
        <v>32</v>
      </c>
      <c r="G1435" s="1" t="s">
        <v>56</v>
      </c>
      <c r="H1435" s="2">
        <v>44999</v>
      </c>
      <c r="I1435" s="3">
        <v>142384.62</v>
      </c>
      <c r="J1435" s="4">
        <v>141</v>
      </c>
      <c r="K1435" s="5" t="s">
        <v>21</v>
      </c>
    </row>
    <row r="1436" spans="5:11" x14ac:dyDescent="0.25">
      <c r="E1436" s="1" t="s">
        <v>7</v>
      </c>
      <c r="F1436" s="1" t="s">
        <v>58</v>
      </c>
      <c r="G1436" s="1" t="s">
        <v>59</v>
      </c>
      <c r="H1436" s="2">
        <v>44936</v>
      </c>
      <c r="I1436" s="3">
        <v>436556.19</v>
      </c>
      <c r="J1436" s="4">
        <v>803</v>
      </c>
      <c r="K1436" s="5" t="s">
        <v>21</v>
      </c>
    </row>
    <row r="1437" spans="5:11" x14ac:dyDescent="0.25">
      <c r="E1437" s="1" t="s">
        <v>25</v>
      </c>
      <c r="F1437" s="1" t="s">
        <v>45</v>
      </c>
      <c r="G1437" s="1" t="s">
        <v>41</v>
      </c>
      <c r="H1437" s="2">
        <v>44967</v>
      </c>
      <c r="I1437" s="3">
        <v>641497.07999999996</v>
      </c>
      <c r="J1437" s="4">
        <v>480</v>
      </c>
      <c r="K1437" s="5" t="s">
        <v>28</v>
      </c>
    </row>
    <row r="1438" spans="5:11" x14ac:dyDescent="0.25">
      <c r="E1438" s="1" t="s">
        <v>25</v>
      </c>
      <c r="F1438" s="1" t="s">
        <v>11</v>
      </c>
      <c r="G1438" s="1" t="s">
        <v>50</v>
      </c>
      <c r="H1438" s="2">
        <v>44964</v>
      </c>
      <c r="I1438" s="3">
        <v>157633.28</v>
      </c>
      <c r="J1438" s="4">
        <v>292</v>
      </c>
      <c r="K1438" s="5" t="s">
        <v>10</v>
      </c>
    </row>
    <row r="1439" spans="5:11" x14ac:dyDescent="0.25">
      <c r="E1439" s="1" t="s">
        <v>13</v>
      </c>
      <c r="F1439" s="1" t="s">
        <v>57</v>
      </c>
      <c r="G1439" s="1" t="s">
        <v>30</v>
      </c>
      <c r="H1439" s="2">
        <v>45012</v>
      </c>
      <c r="I1439" s="3">
        <v>74237.100000000006</v>
      </c>
      <c r="J1439" s="4">
        <v>38</v>
      </c>
      <c r="K1439" s="5" t="s">
        <v>21</v>
      </c>
    </row>
    <row r="1440" spans="5:11" x14ac:dyDescent="0.25">
      <c r="E1440" s="1" t="s">
        <v>13</v>
      </c>
      <c r="F1440" s="1" t="s">
        <v>51</v>
      </c>
      <c r="G1440" s="1" t="s">
        <v>49</v>
      </c>
      <c r="H1440" s="2">
        <v>45132</v>
      </c>
      <c r="I1440" s="3">
        <v>37067.03</v>
      </c>
      <c r="J1440" s="4">
        <v>34</v>
      </c>
      <c r="K1440" s="5" t="s">
        <v>10</v>
      </c>
    </row>
    <row r="1441" spans="5:11" x14ac:dyDescent="0.25">
      <c r="E1441" s="1" t="s">
        <v>13</v>
      </c>
      <c r="F1441" s="1" t="s">
        <v>53</v>
      </c>
      <c r="G1441" s="1" t="s">
        <v>56</v>
      </c>
      <c r="H1441" s="2">
        <v>45097</v>
      </c>
      <c r="I1441" s="3">
        <v>139926.71</v>
      </c>
      <c r="J1441" s="4">
        <v>74</v>
      </c>
      <c r="K1441" s="5" t="s">
        <v>10</v>
      </c>
    </row>
    <row r="1442" spans="5:11" x14ac:dyDescent="0.25">
      <c r="E1442" s="1" t="s">
        <v>25</v>
      </c>
      <c r="F1442" s="1" t="s">
        <v>46</v>
      </c>
      <c r="G1442" s="1" t="s">
        <v>52</v>
      </c>
      <c r="H1442" s="2">
        <v>45022</v>
      </c>
      <c r="I1442" s="3">
        <v>627779.94999999995</v>
      </c>
      <c r="J1442" s="4">
        <v>637</v>
      </c>
      <c r="K1442" s="5" t="s">
        <v>28</v>
      </c>
    </row>
    <row r="1443" spans="5:11" x14ac:dyDescent="0.25">
      <c r="E1443" s="1" t="s">
        <v>18</v>
      </c>
      <c r="F1443" s="1" t="s">
        <v>39</v>
      </c>
      <c r="G1443" s="1" t="s">
        <v>50</v>
      </c>
      <c r="H1443" s="2">
        <v>44944</v>
      </c>
      <c r="I1443" s="3">
        <v>165193.98000000001</v>
      </c>
      <c r="J1443" s="4">
        <v>121</v>
      </c>
      <c r="K1443" s="5" t="s">
        <v>21</v>
      </c>
    </row>
    <row r="1444" spans="5:11" x14ac:dyDescent="0.25">
      <c r="E1444" s="1" t="s">
        <v>13</v>
      </c>
      <c r="F1444" s="1" t="s">
        <v>19</v>
      </c>
      <c r="G1444" s="1" t="s">
        <v>47</v>
      </c>
      <c r="H1444" s="2">
        <v>45147</v>
      </c>
      <c r="I1444" s="3">
        <v>607258.05000000005</v>
      </c>
      <c r="J1444" s="4">
        <v>406</v>
      </c>
      <c r="K1444" s="5" t="s">
        <v>21</v>
      </c>
    </row>
    <row r="1445" spans="5:11" x14ac:dyDescent="0.25">
      <c r="E1445" s="1" t="s">
        <v>13</v>
      </c>
      <c r="F1445" s="1" t="s">
        <v>43</v>
      </c>
      <c r="G1445" s="1" t="s">
        <v>24</v>
      </c>
      <c r="H1445" s="2">
        <v>45001</v>
      </c>
      <c r="I1445" s="3">
        <v>342402.9</v>
      </c>
      <c r="J1445" s="4">
        <v>241</v>
      </c>
      <c r="K1445" s="5" t="s">
        <v>10</v>
      </c>
    </row>
    <row r="1446" spans="5:11" x14ac:dyDescent="0.25">
      <c r="E1446" s="1" t="s">
        <v>15</v>
      </c>
      <c r="F1446" s="1" t="s">
        <v>46</v>
      </c>
      <c r="G1446" s="1" t="s">
        <v>56</v>
      </c>
      <c r="H1446" s="2">
        <v>44967</v>
      </c>
      <c r="I1446" s="3">
        <v>106371.16</v>
      </c>
      <c r="J1446" s="4">
        <v>98</v>
      </c>
      <c r="K1446" s="5" t="s">
        <v>28</v>
      </c>
    </row>
    <row r="1447" spans="5:11" x14ac:dyDescent="0.25">
      <c r="E1447" s="1" t="s">
        <v>33</v>
      </c>
      <c r="F1447" s="1" t="s">
        <v>42</v>
      </c>
      <c r="G1447" s="1" t="s">
        <v>40</v>
      </c>
      <c r="H1447" s="2">
        <v>45134</v>
      </c>
      <c r="I1447" s="3">
        <v>749697.76</v>
      </c>
      <c r="J1447" s="4">
        <v>756</v>
      </c>
      <c r="K1447" s="5" t="s">
        <v>28</v>
      </c>
    </row>
    <row r="1448" spans="5:11" x14ac:dyDescent="0.25">
      <c r="E1448" s="1" t="s">
        <v>18</v>
      </c>
      <c r="F1448" s="1" t="s">
        <v>53</v>
      </c>
      <c r="G1448" s="1" t="s">
        <v>24</v>
      </c>
      <c r="H1448" s="2">
        <v>45054</v>
      </c>
      <c r="I1448" s="3">
        <v>43583.4</v>
      </c>
      <c r="J1448" s="4">
        <v>27</v>
      </c>
      <c r="K1448" s="5" t="s">
        <v>10</v>
      </c>
    </row>
    <row r="1449" spans="5:11" x14ac:dyDescent="0.25">
      <c r="E1449" s="1" t="s">
        <v>18</v>
      </c>
      <c r="F1449" s="1" t="s">
        <v>43</v>
      </c>
      <c r="G1449" s="1" t="s">
        <v>54</v>
      </c>
      <c r="H1449" s="2">
        <v>45083</v>
      </c>
      <c r="I1449" s="3">
        <v>1035795.25</v>
      </c>
      <c r="J1449" s="4">
        <v>828</v>
      </c>
      <c r="K1449" s="5" t="s">
        <v>10</v>
      </c>
    </row>
    <row r="1450" spans="5:11" x14ac:dyDescent="0.25">
      <c r="E1450" s="1" t="s">
        <v>25</v>
      </c>
      <c r="F1450" s="1" t="s">
        <v>14</v>
      </c>
      <c r="G1450" s="1" t="s">
        <v>40</v>
      </c>
      <c r="H1450" s="2">
        <v>44939</v>
      </c>
      <c r="I1450" s="3">
        <v>144402.93</v>
      </c>
      <c r="J1450" s="4">
        <v>186</v>
      </c>
      <c r="K1450" s="5" t="s">
        <v>10</v>
      </c>
    </row>
    <row r="1451" spans="5:11" x14ac:dyDescent="0.25">
      <c r="E1451" s="1" t="s">
        <v>7</v>
      </c>
      <c r="F1451" s="1" t="s">
        <v>42</v>
      </c>
      <c r="G1451" s="1" t="s">
        <v>30</v>
      </c>
      <c r="H1451" s="2">
        <v>45159</v>
      </c>
      <c r="I1451" s="3">
        <v>90464.29</v>
      </c>
      <c r="J1451" s="4">
        <v>81</v>
      </c>
      <c r="K1451" s="5" t="s">
        <v>28</v>
      </c>
    </row>
    <row r="1452" spans="5:11" x14ac:dyDescent="0.25">
      <c r="E1452" s="1" t="s">
        <v>13</v>
      </c>
      <c r="F1452" s="1" t="s">
        <v>48</v>
      </c>
      <c r="G1452" s="1" t="s">
        <v>52</v>
      </c>
      <c r="H1452" s="2">
        <v>45103</v>
      </c>
      <c r="I1452" s="3">
        <v>618534.63</v>
      </c>
      <c r="J1452" s="4">
        <v>374</v>
      </c>
      <c r="K1452" s="5" t="s">
        <v>10</v>
      </c>
    </row>
    <row r="1453" spans="5:11" x14ac:dyDescent="0.25">
      <c r="E1453" s="1" t="s">
        <v>15</v>
      </c>
      <c r="F1453" s="1" t="s">
        <v>57</v>
      </c>
      <c r="G1453" s="1" t="s">
        <v>50</v>
      </c>
      <c r="H1453" s="2">
        <v>45152</v>
      </c>
      <c r="I1453" s="3">
        <v>321386.94</v>
      </c>
      <c r="J1453" s="4">
        <v>157</v>
      </c>
      <c r="K1453" s="5" t="s">
        <v>21</v>
      </c>
    </row>
    <row r="1454" spans="5:11" x14ac:dyDescent="0.25">
      <c r="E1454" s="1" t="s">
        <v>33</v>
      </c>
      <c r="F1454" s="1" t="s">
        <v>32</v>
      </c>
      <c r="G1454" s="1" t="s">
        <v>59</v>
      </c>
      <c r="H1454" s="2">
        <v>45023</v>
      </c>
      <c r="I1454" s="3">
        <v>442012.76</v>
      </c>
      <c r="J1454" s="4">
        <v>446</v>
      </c>
      <c r="K1454" s="5" t="s">
        <v>21</v>
      </c>
    </row>
    <row r="1455" spans="5:11" x14ac:dyDescent="0.25">
      <c r="E1455" s="1" t="s">
        <v>25</v>
      </c>
      <c r="F1455" s="1" t="s">
        <v>22</v>
      </c>
      <c r="G1455" s="1" t="s">
        <v>56</v>
      </c>
      <c r="H1455" s="2">
        <v>45000</v>
      </c>
      <c r="I1455" s="3">
        <v>547895.25</v>
      </c>
      <c r="J1455" s="4">
        <v>502</v>
      </c>
      <c r="K1455" s="5" t="s">
        <v>10</v>
      </c>
    </row>
    <row r="1456" spans="5:11" x14ac:dyDescent="0.25">
      <c r="E1456" s="1" t="s">
        <v>25</v>
      </c>
      <c r="F1456" s="1" t="s">
        <v>16</v>
      </c>
      <c r="G1456" s="1" t="s">
        <v>44</v>
      </c>
      <c r="H1456" s="2">
        <v>45058</v>
      </c>
      <c r="I1456" s="3">
        <v>1000641.04</v>
      </c>
      <c r="J1456" s="4">
        <v>1113</v>
      </c>
      <c r="K1456" s="5" t="s">
        <v>10</v>
      </c>
    </row>
    <row r="1457" spans="5:11" x14ac:dyDescent="0.25">
      <c r="E1457" s="1" t="s">
        <v>7</v>
      </c>
      <c r="F1457" s="1" t="s">
        <v>32</v>
      </c>
      <c r="G1457" s="1" t="s">
        <v>37</v>
      </c>
      <c r="H1457" s="2">
        <v>45092</v>
      </c>
      <c r="I1457" s="3">
        <v>466742.64</v>
      </c>
      <c r="J1457" s="4">
        <v>459</v>
      </c>
      <c r="K1457" s="5" t="s">
        <v>21</v>
      </c>
    </row>
    <row r="1458" spans="5:11" x14ac:dyDescent="0.25">
      <c r="E1458" s="1" t="s">
        <v>7</v>
      </c>
      <c r="F1458" s="1" t="s">
        <v>8</v>
      </c>
      <c r="G1458" s="1" t="s">
        <v>23</v>
      </c>
      <c r="H1458" s="2">
        <v>45167</v>
      </c>
      <c r="I1458" s="3">
        <v>347298.42</v>
      </c>
      <c r="J1458" s="4">
        <v>221</v>
      </c>
      <c r="K1458" s="5" t="s">
        <v>10</v>
      </c>
    </row>
    <row r="1459" spans="5:11" x14ac:dyDescent="0.25">
      <c r="E1459" s="1" t="s">
        <v>18</v>
      </c>
      <c r="F1459" s="1" t="s">
        <v>32</v>
      </c>
      <c r="G1459" s="1" t="s">
        <v>50</v>
      </c>
      <c r="H1459" s="2">
        <v>45023</v>
      </c>
      <c r="I1459" s="3">
        <v>858894.4</v>
      </c>
      <c r="J1459" s="4">
        <v>868</v>
      </c>
      <c r="K1459" s="5" t="s">
        <v>21</v>
      </c>
    </row>
    <row r="1460" spans="5:11" x14ac:dyDescent="0.25">
      <c r="E1460" s="1" t="s">
        <v>25</v>
      </c>
      <c r="F1460" s="1" t="s">
        <v>45</v>
      </c>
      <c r="G1460" s="1" t="s">
        <v>52</v>
      </c>
      <c r="H1460" s="2">
        <v>45035</v>
      </c>
      <c r="I1460" s="3">
        <v>222080.88</v>
      </c>
      <c r="J1460" s="4">
        <v>134</v>
      </c>
      <c r="K1460" s="5" t="s">
        <v>28</v>
      </c>
    </row>
    <row r="1461" spans="5:11" x14ac:dyDescent="0.25">
      <c r="E1461" s="1" t="s">
        <v>13</v>
      </c>
      <c r="F1461" s="1" t="s">
        <v>43</v>
      </c>
      <c r="G1461" s="1" t="s">
        <v>41</v>
      </c>
      <c r="H1461" s="2">
        <v>45071</v>
      </c>
      <c r="I1461" s="3">
        <v>168099.4</v>
      </c>
      <c r="J1461" s="4">
        <v>133</v>
      </c>
      <c r="K1461" s="5" t="s">
        <v>10</v>
      </c>
    </row>
    <row r="1462" spans="5:11" x14ac:dyDescent="0.25">
      <c r="E1462" s="1" t="s">
        <v>33</v>
      </c>
      <c r="F1462" s="1" t="s">
        <v>45</v>
      </c>
      <c r="G1462" s="1" t="s">
        <v>55</v>
      </c>
      <c r="H1462" s="2">
        <v>45128</v>
      </c>
      <c r="I1462" s="3">
        <v>721924</v>
      </c>
      <c r="J1462" s="4">
        <v>432</v>
      </c>
      <c r="K1462" s="5" t="s">
        <v>28</v>
      </c>
    </row>
    <row r="1463" spans="5:11" x14ac:dyDescent="0.25">
      <c r="E1463" s="1" t="s">
        <v>25</v>
      </c>
      <c r="F1463" s="1" t="s">
        <v>46</v>
      </c>
      <c r="G1463" s="1" t="s">
        <v>59</v>
      </c>
      <c r="H1463" s="2">
        <v>45131</v>
      </c>
      <c r="I1463" s="3">
        <v>53907</v>
      </c>
      <c r="J1463" s="4">
        <v>50</v>
      </c>
      <c r="K1463" s="5" t="s">
        <v>28</v>
      </c>
    </row>
    <row r="1464" spans="5:11" x14ac:dyDescent="0.25">
      <c r="E1464" s="1" t="s">
        <v>7</v>
      </c>
      <c r="F1464" s="1" t="s">
        <v>22</v>
      </c>
      <c r="G1464" s="1" t="s">
        <v>55</v>
      </c>
      <c r="H1464" s="2">
        <v>44979</v>
      </c>
      <c r="I1464" s="3">
        <v>407466.85</v>
      </c>
      <c r="J1464" s="4">
        <v>403</v>
      </c>
      <c r="K1464" s="5" t="s">
        <v>10</v>
      </c>
    </row>
    <row r="1465" spans="5:11" x14ac:dyDescent="0.25">
      <c r="E1465" s="1" t="s">
        <v>25</v>
      </c>
      <c r="F1465" s="1" t="s">
        <v>53</v>
      </c>
      <c r="G1465" s="1" t="s">
        <v>23</v>
      </c>
      <c r="H1465" s="2">
        <v>44971</v>
      </c>
      <c r="I1465" s="3">
        <v>520390.08</v>
      </c>
      <c r="J1465" s="4">
        <v>273</v>
      </c>
      <c r="K1465" s="5" t="s">
        <v>10</v>
      </c>
    </row>
    <row r="1466" spans="5:11" x14ac:dyDescent="0.25">
      <c r="E1466" s="1" t="s">
        <v>15</v>
      </c>
      <c r="F1466" s="1" t="s">
        <v>14</v>
      </c>
      <c r="G1466" s="1" t="s">
        <v>9</v>
      </c>
      <c r="H1466" s="2">
        <v>45167</v>
      </c>
      <c r="I1466" s="3">
        <v>1174112.3799999999</v>
      </c>
      <c r="J1466" s="4">
        <v>1389</v>
      </c>
      <c r="K1466" s="5" t="s">
        <v>10</v>
      </c>
    </row>
    <row r="1467" spans="5:11" x14ac:dyDescent="0.25">
      <c r="E1467" s="1" t="s">
        <v>13</v>
      </c>
      <c r="F1467" s="1" t="s">
        <v>51</v>
      </c>
      <c r="G1467" s="1" t="s">
        <v>54</v>
      </c>
      <c r="H1467" s="2">
        <v>45071</v>
      </c>
      <c r="I1467" s="3">
        <v>221321.8</v>
      </c>
      <c r="J1467" s="4">
        <v>226</v>
      </c>
      <c r="K1467" s="5" t="s">
        <v>10</v>
      </c>
    </row>
    <row r="1468" spans="5:11" x14ac:dyDescent="0.25">
      <c r="E1468" s="1" t="s">
        <v>33</v>
      </c>
      <c r="F1468" s="1" t="s">
        <v>32</v>
      </c>
      <c r="G1468" s="1" t="s">
        <v>62</v>
      </c>
      <c r="H1468" s="2">
        <v>45064</v>
      </c>
      <c r="I1468" s="3">
        <v>92867.04</v>
      </c>
      <c r="J1468" s="4">
        <v>78</v>
      </c>
      <c r="K1468" s="5" t="s">
        <v>21</v>
      </c>
    </row>
    <row r="1469" spans="5:11" x14ac:dyDescent="0.25">
      <c r="E1469" s="1" t="s">
        <v>7</v>
      </c>
      <c r="F1469" s="1" t="s">
        <v>45</v>
      </c>
      <c r="G1469" s="1" t="s">
        <v>37</v>
      </c>
      <c r="H1469" s="2">
        <v>45058</v>
      </c>
      <c r="I1469" s="3">
        <v>613817.4</v>
      </c>
      <c r="J1469" s="4">
        <v>404</v>
      </c>
      <c r="K1469" s="5" t="s">
        <v>28</v>
      </c>
    </row>
    <row r="1470" spans="5:11" x14ac:dyDescent="0.25">
      <c r="E1470" s="1" t="s">
        <v>7</v>
      </c>
      <c r="F1470" s="1" t="s">
        <v>14</v>
      </c>
      <c r="G1470" s="1" t="s">
        <v>35</v>
      </c>
      <c r="H1470" s="2">
        <v>44981</v>
      </c>
      <c r="I1470" s="3">
        <v>427421.61</v>
      </c>
      <c r="J1470" s="4">
        <v>561</v>
      </c>
      <c r="K1470" s="5" t="s">
        <v>10</v>
      </c>
    </row>
    <row r="1471" spans="5:11" x14ac:dyDescent="0.25">
      <c r="E1471" s="1" t="s">
        <v>13</v>
      </c>
      <c r="F1471" s="1" t="s">
        <v>43</v>
      </c>
      <c r="G1471" s="1" t="s">
        <v>37</v>
      </c>
      <c r="H1471" s="2">
        <v>44964</v>
      </c>
      <c r="I1471" s="3">
        <v>777593.25</v>
      </c>
      <c r="J1471" s="4">
        <v>649</v>
      </c>
      <c r="K1471" s="5" t="s">
        <v>10</v>
      </c>
    </row>
    <row r="1472" spans="5:11" x14ac:dyDescent="0.25">
      <c r="E1472" s="1" t="s">
        <v>33</v>
      </c>
      <c r="F1472" s="1" t="s">
        <v>42</v>
      </c>
      <c r="G1472" s="1" t="s">
        <v>41</v>
      </c>
      <c r="H1472" s="2">
        <v>44979</v>
      </c>
      <c r="I1472" s="3">
        <v>1257762.73</v>
      </c>
      <c r="J1472" s="4">
        <v>1492</v>
      </c>
      <c r="K1472" s="5" t="s">
        <v>28</v>
      </c>
    </row>
    <row r="1473" spans="5:11" x14ac:dyDescent="0.25">
      <c r="E1473" s="1" t="s">
        <v>33</v>
      </c>
      <c r="F1473" s="1" t="s">
        <v>51</v>
      </c>
      <c r="G1473" s="1" t="s">
        <v>59</v>
      </c>
      <c r="H1473" s="2">
        <v>45002</v>
      </c>
      <c r="I1473" s="3">
        <v>206757.04</v>
      </c>
      <c r="J1473" s="4">
        <v>181</v>
      </c>
      <c r="K1473" s="5" t="s">
        <v>10</v>
      </c>
    </row>
    <row r="1474" spans="5:11" x14ac:dyDescent="0.25">
      <c r="E1474" s="1" t="s">
        <v>25</v>
      </c>
      <c r="F1474" s="1" t="s">
        <v>53</v>
      </c>
      <c r="G1474" s="1" t="s">
        <v>9</v>
      </c>
      <c r="H1474" s="2">
        <v>44939</v>
      </c>
      <c r="I1474" s="3">
        <v>838322.94</v>
      </c>
      <c r="J1474" s="4">
        <v>415</v>
      </c>
      <c r="K1474" s="5" t="s">
        <v>10</v>
      </c>
    </row>
    <row r="1475" spans="5:11" x14ac:dyDescent="0.25">
      <c r="E1475" s="1" t="s">
        <v>18</v>
      </c>
      <c r="F1475" s="1" t="s">
        <v>8</v>
      </c>
      <c r="G1475" s="1" t="s">
        <v>61</v>
      </c>
      <c r="H1475" s="2">
        <v>44986</v>
      </c>
      <c r="I1475" s="3">
        <v>975325.61</v>
      </c>
      <c r="J1475" s="4">
        <v>581</v>
      </c>
      <c r="K1475" s="5" t="s">
        <v>10</v>
      </c>
    </row>
    <row r="1476" spans="5:11" x14ac:dyDescent="0.25">
      <c r="E1476" s="1" t="s">
        <v>25</v>
      </c>
      <c r="F1476" s="1" t="s">
        <v>57</v>
      </c>
      <c r="G1476" s="1" t="s">
        <v>9</v>
      </c>
      <c r="H1476" s="2">
        <v>45120</v>
      </c>
      <c r="I1476" s="3">
        <v>461839</v>
      </c>
      <c r="J1476" s="4">
        <v>221</v>
      </c>
      <c r="K1476" s="5" t="s">
        <v>21</v>
      </c>
    </row>
    <row r="1477" spans="5:11" x14ac:dyDescent="0.25">
      <c r="E1477" s="1" t="s">
        <v>7</v>
      </c>
      <c r="F1477" s="1" t="s">
        <v>51</v>
      </c>
      <c r="G1477" s="1" t="s">
        <v>52</v>
      </c>
      <c r="H1477" s="2">
        <v>44938</v>
      </c>
      <c r="I1477" s="3">
        <v>195441.4</v>
      </c>
      <c r="J1477" s="4">
        <v>200</v>
      </c>
      <c r="K1477" s="5" t="s">
        <v>10</v>
      </c>
    </row>
    <row r="1478" spans="5:11" x14ac:dyDescent="0.25">
      <c r="E1478" s="1" t="s">
        <v>33</v>
      </c>
      <c r="F1478" s="1" t="s">
        <v>58</v>
      </c>
      <c r="G1478" s="1" t="s">
        <v>41</v>
      </c>
      <c r="H1478" s="2">
        <v>44974</v>
      </c>
      <c r="I1478" s="3">
        <v>277364.15000000002</v>
      </c>
      <c r="J1478" s="4">
        <v>396</v>
      </c>
      <c r="K1478" s="5" t="s">
        <v>21</v>
      </c>
    </row>
    <row r="1479" spans="5:11" x14ac:dyDescent="0.25">
      <c r="E1479" s="1" t="s">
        <v>7</v>
      </c>
      <c r="F1479" s="1" t="s">
        <v>57</v>
      </c>
      <c r="G1479" s="1" t="s">
        <v>30</v>
      </c>
      <c r="H1479" s="2">
        <v>45042</v>
      </c>
      <c r="I1479" s="3">
        <v>194438.37</v>
      </c>
      <c r="J1479" s="4">
        <v>95</v>
      </c>
      <c r="K1479" s="5" t="s">
        <v>21</v>
      </c>
    </row>
    <row r="1480" spans="5:11" x14ac:dyDescent="0.25">
      <c r="E1480" s="1" t="s">
        <v>33</v>
      </c>
      <c r="F1480" s="1" t="s">
        <v>34</v>
      </c>
      <c r="G1480" s="1" t="s">
        <v>55</v>
      </c>
      <c r="H1480" s="2">
        <v>45142</v>
      </c>
      <c r="I1480" s="3">
        <v>299468.75</v>
      </c>
      <c r="J1480" s="4">
        <v>365</v>
      </c>
      <c r="K1480" s="5" t="s">
        <v>21</v>
      </c>
    </row>
    <row r="1481" spans="5:11" x14ac:dyDescent="0.25">
      <c r="E1481" s="1" t="s">
        <v>18</v>
      </c>
      <c r="F1481" s="1" t="s">
        <v>57</v>
      </c>
      <c r="G1481" s="1" t="s">
        <v>47</v>
      </c>
      <c r="H1481" s="2">
        <v>44988</v>
      </c>
      <c r="I1481" s="3">
        <v>615179.31999999995</v>
      </c>
      <c r="J1481" s="4">
        <v>267</v>
      </c>
      <c r="K1481" s="5" t="s">
        <v>21</v>
      </c>
    </row>
    <row r="1482" spans="5:11" x14ac:dyDescent="0.25">
      <c r="E1482" s="1" t="s">
        <v>33</v>
      </c>
      <c r="F1482" s="1" t="s">
        <v>34</v>
      </c>
      <c r="G1482" s="1" t="s">
        <v>47</v>
      </c>
      <c r="H1482" s="2">
        <v>45051</v>
      </c>
      <c r="I1482" s="3">
        <v>273146.58</v>
      </c>
      <c r="J1482" s="4">
        <v>356</v>
      </c>
      <c r="K1482" s="5" t="s">
        <v>21</v>
      </c>
    </row>
    <row r="1483" spans="5:11" x14ac:dyDescent="0.25">
      <c r="E1483" s="1" t="s">
        <v>13</v>
      </c>
      <c r="F1483" s="1" t="s">
        <v>39</v>
      </c>
      <c r="G1483" s="1" t="s">
        <v>61</v>
      </c>
      <c r="H1483" s="2">
        <v>45009</v>
      </c>
      <c r="I1483" s="3">
        <v>1300234.6000000001</v>
      </c>
      <c r="J1483" s="4">
        <v>1164</v>
      </c>
      <c r="K1483" s="5" t="s">
        <v>21</v>
      </c>
    </row>
    <row r="1484" spans="5:11" x14ac:dyDescent="0.25">
      <c r="E1484" s="1" t="s">
        <v>15</v>
      </c>
      <c r="F1484" s="1" t="s">
        <v>42</v>
      </c>
      <c r="G1484" s="1" t="s">
        <v>23</v>
      </c>
      <c r="H1484" s="2">
        <v>45050</v>
      </c>
      <c r="I1484" s="3">
        <v>501595.71</v>
      </c>
      <c r="J1484" s="4">
        <v>451</v>
      </c>
      <c r="K1484" s="5" t="s">
        <v>28</v>
      </c>
    </row>
    <row r="1485" spans="5:11" x14ac:dyDescent="0.25">
      <c r="E1485" s="1" t="s">
        <v>33</v>
      </c>
      <c r="F1485" s="1" t="s">
        <v>43</v>
      </c>
      <c r="G1485" s="1" t="s">
        <v>23</v>
      </c>
      <c r="H1485" s="2">
        <v>45070</v>
      </c>
      <c r="I1485" s="3">
        <v>60438.84</v>
      </c>
      <c r="J1485" s="4">
        <v>58</v>
      </c>
      <c r="K1485" s="5" t="s">
        <v>10</v>
      </c>
    </row>
    <row r="1486" spans="5:11" x14ac:dyDescent="0.25">
      <c r="E1486" s="1" t="s">
        <v>13</v>
      </c>
      <c r="F1486" s="1" t="s">
        <v>45</v>
      </c>
      <c r="G1486" s="1" t="s">
        <v>50</v>
      </c>
      <c r="H1486" s="2">
        <v>45027</v>
      </c>
      <c r="I1486" s="3">
        <v>85634.22</v>
      </c>
      <c r="J1486" s="4">
        <v>62</v>
      </c>
      <c r="K1486" s="5" t="s">
        <v>28</v>
      </c>
    </row>
    <row r="1487" spans="5:11" x14ac:dyDescent="0.25">
      <c r="E1487" s="1" t="s">
        <v>25</v>
      </c>
      <c r="F1487" s="1" t="s">
        <v>53</v>
      </c>
      <c r="G1487" s="1" t="s">
        <v>12</v>
      </c>
      <c r="H1487" s="2">
        <v>44931</v>
      </c>
      <c r="I1487" s="3">
        <v>449485.82</v>
      </c>
      <c r="J1487" s="4">
        <v>230</v>
      </c>
      <c r="K1487" s="5" t="s">
        <v>10</v>
      </c>
    </row>
    <row r="1488" spans="5:11" x14ac:dyDescent="0.25">
      <c r="E1488" s="1" t="s">
        <v>18</v>
      </c>
      <c r="F1488" s="1" t="s">
        <v>57</v>
      </c>
      <c r="G1488" s="1" t="s">
        <v>61</v>
      </c>
      <c r="H1488" s="2">
        <v>45051</v>
      </c>
      <c r="I1488" s="3">
        <v>679476</v>
      </c>
      <c r="J1488" s="4">
        <v>312</v>
      </c>
      <c r="K1488" s="5" t="s">
        <v>21</v>
      </c>
    </row>
    <row r="1489" spans="5:11" x14ac:dyDescent="0.25">
      <c r="E1489" s="1" t="s">
        <v>33</v>
      </c>
      <c r="F1489" s="1" t="s">
        <v>45</v>
      </c>
      <c r="G1489" s="1" t="s">
        <v>31</v>
      </c>
      <c r="H1489" s="2">
        <v>44971</v>
      </c>
      <c r="I1489" s="3">
        <v>438659.97</v>
      </c>
      <c r="J1489" s="4">
        <v>265</v>
      </c>
      <c r="K1489" s="5" t="s">
        <v>28</v>
      </c>
    </row>
    <row r="1490" spans="5:11" x14ac:dyDescent="0.25">
      <c r="E1490" s="1" t="s">
        <v>13</v>
      </c>
      <c r="F1490" s="1" t="s">
        <v>19</v>
      </c>
      <c r="G1490" s="1" t="s">
        <v>52</v>
      </c>
      <c r="H1490" s="2">
        <v>44987</v>
      </c>
      <c r="I1490" s="3">
        <v>515214</v>
      </c>
      <c r="J1490" s="4">
        <v>314</v>
      </c>
      <c r="K1490" s="5" t="s">
        <v>21</v>
      </c>
    </row>
    <row r="1491" spans="5:11" x14ac:dyDescent="0.25">
      <c r="E1491" s="1" t="s">
        <v>15</v>
      </c>
      <c r="F1491" s="1" t="s">
        <v>51</v>
      </c>
      <c r="G1491" s="1" t="s">
        <v>40</v>
      </c>
      <c r="H1491" s="2">
        <v>45099</v>
      </c>
      <c r="I1491" s="3">
        <v>4944.87</v>
      </c>
      <c r="J1491" s="4">
        <v>5</v>
      </c>
      <c r="K1491" s="5" t="s">
        <v>10</v>
      </c>
    </row>
    <row r="1492" spans="5:11" x14ac:dyDescent="0.25">
      <c r="E1492" s="1" t="s">
        <v>13</v>
      </c>
      <c r="F1492" s="1" t="s">
        <v>22</v>
      </c>
      <c r="G1492" s="1" t="s">
        <v>54</v>
      </c>
      <c r="H1492" s="2">
        <v>45023</v>
      </c>
      <c r="I1492" s="3">
        <v>405849.5</v>
      </c>
      <c r="J1492" s="4">
        <v>425</v>
      </c>
      <c r="K1492" s="5" t="s">
        <v>10</v>
      </c>
    </row>
    <row r="1493" spans="5:11" x14ac:dyDescent="0.25">
      <c r="E1493" s="1" t="s">
        <v>25</v>
      </c>
      <c r="F1493" s="1" t="s">
        <v>39</v>
      </c>
      <c r="G1493" s="1" t="s">
        <v>47</v>
      </c>
      <c r="H1493" s="2">
        <v>45145</v>
      </c>
      <c r="I1493" s="3">
        <v>180563.46</v>
      </c>
      <c r="J1493" s="4">
        <v>114</v>
      </c>
      <c r="K1493" s="5" t="s">
        <v>21</v>
      </c>
    </row>
    <row r="1494" spans="5:11" x14ac:dyDescent="0.25">
      <c r="E1494" s="1" t="s">
        <v>15</v>
      </c>
      <c r="F1494" s="1" t="s">
        <v>43</v>
      </c>
      <c r="G1494" s="1" t="s">
        <v>40</v>
      </c>
      <c r="H1494" s="2">
        <v>45168</v>
      </c>
      <c r="I1494" s="3">
        <v>496.09</v>
      </c>
      <c r="J1494" s="4">
        <v>1</v>
      </c>
      <c r="K1494" s="5" t="s">
        <v>10</v>
      </c>
    </row>
    <row r="1495" spans="5:11" x14ac:dyDescent="0.25">
      <c r="E1495" s="1" t="s">
        <v>7</v>
      </c>
      <c r="F1495" s="1" t="s">
        <v>51</v>
      </c>
      <c r="G1495" s="1" t="s">
        <v>50</v>
      </c>
      <c r="H1495" s="2">
        <v>45152</v>
      </c>
      <c r="I1495" s="3">
        <v>400961.12</v>
      </c>
      <c r="J1495" s="4">
        <v>429</v>
      </c>
      <c r="K1495" s="5" t="s">
        <v>10</v>
      </c>
    </row>
    <row r="1496" spans="5:11" x14ac:dyDescent="0.25">
      <c r="E1496" s="1" t="s">
        <v>7</v>
      </c>
      <c r="F1496" s="1" t="s">
        <v>26</v>
      </c>
      <c r="G1496" s="1" t="s">
        <v>61</v>
      </c>
      <c r="H1496" s="2">
        <v>44973</v>
      </c>
      <c r="I1496" s="3">
        <v>230031.69</v>
      </c>
      <c r="J1496" s="4">
        <v>150</v>
      </c>
      <c r="K1496" s="5" t="s">
        <v>28</v>
      </c>
    </row>
    <row r="1497" spans="5:11" x14ac:dyDescent="0.25">
      <c r="E1497" s="1" t="s">
        <v>33</v>
      </c>
      <c r="F1497" s="1" t="s">
        <v>34</v>
      </c>
      <c r="G1497" s="1" t="s">
        <v>12</v>
      </c>
      <c r="H1497" s="2">
        <v>44946</v>
      </c>
      <c r="I1497" s="3">
        <v>606860.52</v>
      </c>
      <c r="J1497" s="4">
        <v>871</v>
      </c>
      <c r="K1497" s="5" t="s">
        <v>21</v>
      </c>
    </row>
    <row r="1498" spans="5:11" x14ac:dyDescent="0.25">
      <c r="E1498" s="1" t="s">
        <v>18</v>
      </c>
      <c r="F1498" s="1" t="s">
        <v>58</v>
      </c>
      <c r="G1498" s="1" t="s">
        <v>24</v>
      </c>
      <c r="H1498" s="2">
        <v>45128</v>
      </c>
      <c r="I1498" s="3">
        <v>1016205.75</v>
      </c>
      <c r="J1498" s="4">
        <v>1583</v>
      </c>
      <c r="K1498" s="5" t="s">
        <v>21</v>
      </c>
    </row>
    <row r="1499" spans="5:11" x14ac:dyDescent="0.25">
      <c r="E1499" s="1" t="s">
        <v>7</v>
      </c>
      <c r="F1499" s="1" t="s">
        <v>58</v>
      </c>
      <c r="G1499" s="1" t="s">
        <v>12</v>
      </c>
      <c r="H1499" s="2">
        <v>44946</v>
      </c>
      <c r="I1499" s="3">
        <v>1335724.32</v>
      </c>
      <c r="J1499" s="4">
        <v>1921</v>
      </c>
      <c r="K1499" s="5" t="s">
        <v>21</v>
      </c>
    </row>
    <row r="1500" spans="5:11" x14ac:dyDescent="0.25">
      <c r="E1500" s="1" t="s">
        <v>15</v>
      </c>
      <c r="F1500" s="1" t="s">
        <v>11</v>
      </c>
      <c r="G1500" s="1" t="s">
        <v>9</v>
      </c>
      <c r="H1500" s="2">
        <v>45133</v>
      </c>
      <c r="I1500" s="3">
        <v>222868.8</v>
      </c>
      <c r="J1500" s="4">
        <v>402</v>
      </c>
      <c r="K1500" s="5" t="s">
        <v>10</v>
      </c>
    </row>
    <row r="1501" spans="5:11" x14ac:dyDescent="0.25">
      <c r="E1501" s="1" t="s">
        <v>33</v>
      </c>
      <c r="F1501" s="1" t="s">
        <v>51</v>
      </c>
      <c r="G1501" s="1" t="s">
        <v>38</v>
      </c>
      <c r="H1501" s="2">
        <v>45131</v>
      </c>
      <c r="I1501" s="3">
        <v>353228.26</v>
      </c>
      <c r="J1501" s="4">
        <v>319</v>
      </c>
      <c r="K1501" s="5" t="s">
        <v>10</v>
      </c>
    </row>
    <row r="1502" spans="5:11" x14ac:dyDescent="0.25">
      <c r="E1502" s="1" t="s">
        <v>33</v>
      </c>
      <c r="F1502" s="1" t="s">
        <v>34</v>
      </c>
      <c r="G1502" s="1" t="s">
        <v>9</v>
      </c>
      <c r="H1502" s="2">
        <v>45100</v>
      </c>
      <c r="I1502" s="3">
        <v>417559.38</v>
      </c>
      <c r="J1502" s="4">
        <v>411</v>
      </c>
      <c r="K1502" s="5" t="s">
        <v>21</v>
      </c>
    </row>
    <row r="1503" spans="5:11" x14ac:dyDescent="0.25">
      <c r="E1503" s="1" t="s">
        <v>7</v>
      </c>
      <c r="F1503" s="1" t="s">
        <v>36</v>
      </c>
      <c r="G1503" s="1" t="s">
        <v>20</v>
      </c>
      <c r="H1503" s="2">
        <v>44939</v>
      </c>
      <c r="I1503" s="3">
        <v>266961.24</v>
      </c>
      <c r="J1503" s="4">
        <v>174</v>
      </c>
      <c r="K1503" s="5" t="s">
        <v>21</v>
      </c>
    </row>
    <row r="1504" spans="5:11" x14ac:dyDescent="0.25">
      <c r="E1504" s="1" t="s">
        <v>15</v>
      </c>
      <c r="F1504" s="1" t="s">
        <v>34</v>
      </c>
      <c r="G1504" s="1" t="s">
        <v>38</v>
      </c>
      <c r="H1504" s="2">
        <v>44942</v>
      </c>
      <c r="I1504" s="3">
        <v>203294.28</v>
      </c>
      <c r="J1504" s="4">
        <v>247</v>
      </c>
      <c r="K1504" s="5" t="s">
        <v>21</v>
      </c>
    </row>
    <row r="1505" spans="5:11" x14ac:dyDescent="0.25">
      <c r="E1505" s="1" t="s">
        <v>18</v>
      </c>
      <c r="F1505" s="1" t="s">
        <v>60</v>
      </c>
      <c r="G1505" s="1" t="s">
        <v>47</v>
      </c>
      <c r="H1505" s="2">
        <v>44950</v>
      </c>
      <c r="I1505" s="3">
        <v>254703.26</v>
      </c>
      <c r="J1505" s="4">
        <v>169</v>
      </c>
      <c r="K1505" s="5" t="s">
        <v>10</v>
      </c>
    </row>
    <row r="1506" spans="5:11" x14ac:dyDescent="0.25">
      <c r="E1506" s="1" t="s">
        <v>33</v>
      </c>
      <c r="F1506" s="1" t="s">
        <v>34</v>
      </c>
      <c r="G1506" s="1" t="s">
        <v>54</v>
      </c>
      <c r="H1506" s="2">
        <v>45112</v>
      </c>
      <c r="I1506" s="3">
        <v>500906.7</v>
      </c>
      <c r="J1506" s="4">
        <v>536</v>
      </c>
      <c r="K1506" s="5" t="s">
        <v>21</v>
      </c>
    </row>
    <row r="1507" spans="5:11" x14ac:dyDescent="0.25">
      <c r="E1507" s="1" t="s">
        <v>18</v>
      </c>
      <c r="F1507" s="1" t="s">
        <v>36</v>
      </c>
      <c r="G1507" s="1" t="s">
        <v>38</v>
      </c>
      <c r="H1507" s="2">
        <v>45071</v>
      </c>
      <c r="I1507" s="3">
        <v>245020.16</v>
      </c>
      <c r="J1507" s="4">
        <v>154</v>
      </c>
      <c r="K1507" s="5" t="s">
        <v>21</v>
      </c>
    </row>
    <row r="1508" spans="5:11" x14ac:dyDescent="0.25">
      <c r="E1508" s="1" t="s">
        <v>25</v>
      </c>
      <c r="F1508" s="1" t="s">
        <v>45</v>
      </c>
      <c r="G1508" s="1" t="s">
        <v>20</v>
      </c>
      <c r="H1508" s="2">
        <v>45029</v>
      </c>
      <c r="I1508" s="3">
        <v>175360.29</v>
      </c>
      <c r="J1508" s="4">
        <v>115</v>
      </c>
      <c r="K1508" s="5" t="s">
        <v>28</v>
      </c>
    </row>
    <row r="1509" spans="5:11" x14ac:dyDescent="0.25">
      <c r="E1509" s="1" t="s">
        <v>33</v>
      </c>
      <c r="F1509" s="1" t="s">
        <v>26</v>
      </c>
      <c r="G1509" s="1" t="s">
        <v>20</v>
      </c>
      <c r="H1509" s="2">
        <v>45166</v>
      </c>
      <c r="I1509" s="3">
        <v>660466.24</v>
      </c>
      <c r="J1509" s="4">
        <v>438</v>
      </c>
      <c r="K1509" s="5" t="s">
        <v>28</v>
      </c>
    </row>
    <row r="1510" spans="5:11" x14ac:dyDescent="0.25">
      <c r="E1510" s="1" t="s">
        <v>33</v>
      </c>
      <c r="F1510" s="1" t="s">
        <v>60</v>
      </c>
      <c r="G1510" s="1" t="s">
        <v>41</v>
      </c>
      <c r="H1510" s="2">
        <v>45079</v>
      </c>
      <c r="I1510" s="3">
        <v>261161.11</v>
      </c>
      <c r="J1510" s="4">
        <v>190</v>
      </c>
      <c r="K1510" s="5" t="s">
        <v>10</v>
      </c>
    </row>
    <row r="1511" spans="5:11" x14ac:dyDescent="0.25">
      <c r="E1511" s="1" t="s">
        <v>13</v>
      </c>
      <c r="F1511" s="1" t="s">
        <v>51</v>
      </c>
      <c r="G1511" s="1" t="s">
        <v>27</v>
      </c>
      <c r="H1511" s="2">
        <v>45117</v>
      </c>
      <c r="I1511" s="3">
        <v>57822.52</v>
      </c>
      <c r="J1511" s="4">
        <v>58</v>
      </c>
      <c r="K1511" s="5" t="s">
        <v>10</v>
      </c>
    </row>
    <row r="1512" spans="5:11" x14ac:dyDescent="0.25">
      <c r="E1512" s="1" t="s">
        <v>15</v>
      </c>
      <c r="F1512" s="1" t="s">
        <v>39</v>
      </c>
      <c r="G1512" s="1" t="s">
        <v>54</v>
      </c>
      <c r="H1512" s="2">
        <v>45058</v>
      </c>
      <c r="I1512" s="3">
        <v>414418.2</v>
      </c>
      <c r="J1512" s="4">
        <v>292</v>
      </c>
      <c r="K1512" s="5" t="s">
        <v>21</v>
      </c>
    </row>
    <row r="1513" spans="5:11" x14ac:dyDescent="0.25">
      <c r="E1513" s="1" t="s">
        <v>25</v>
      </c>
      <c r="F1513" s="1" t="s">
        <v>46</v>
      </c>
      <c r="G1513" s="1" t="s">
        <v>40</v>
      </c>
      <c r="H1513" s="2">
        <v>44994</v>
      </c>
      <c r="I1513" s="3">
        <v>384795.6</v>
      </c>
      <c r="J1513" s="4">
        <v>355</v>
      </c>
      <c r="K1513" s="5" t="s">
        <v>28</v>
      </c>
    </row>
    <row r="1514" spans="5:11" x14ac:dyDescent="0.25">
      <c r="E1514" s="1" t="s">
        <v>13</v>
      </c>
      <c r="F1514" s="1" t="s">
        <v>48</v>
      </c>
      <c r="G1514" s="1" t="s">
        <v>9</v>
      </c>
      <c r="H1514" s="2">
        <v>45133</v>
      </c>
      <c r="I1514" s="3">
        <v>446515.86</v>
      </c>
      <c r="J1514" s="4">
        <v>248</v>
      </c>
      <c r="K1514" s="5" t="s">
        <v>10</v>
      </c>
    </row>
    <row r="1515" spans="5:11" x14ac:dyDescent="0.25">
      <c r="E1515" s="1" t="s">
        <v>7</v>
      </c>
      <c r="F1515" s="1" t="s">
        <v>26</v>
      </c>
      <c r="G1515" s="1" t="s">
        <v>38</v>
      </c>
      <c r="H1515" s="2">
        <v>44965</v>
      </c>
      <c r="I1515" s="3">
        <v>13003.9</v>
      </c>
      <c r="J1515" s="4">
        <v>8</v>
      </c>
      <c r="K1515" s="5" t="s">
        <v>28</v>
      </c>
    </row>
    <row r="1516" spans="5:11" x14ac:dyDescent="0.25">
      <c r="E1516" s="1" t="s">
        <v>18</v>
      </c>
      <c r="F1516" s="1" t="s">
        <v>45</v>
      </c>
      <c r="G1516" s="1" t="s">
        <v>31</v>
      </c>
      <c r="H1516" s="2">
        <v>44944</v>
      </c>
      <c r="I1516" s="3">
        <v>166726.91</v>
      </c>
      <c r="J1516" s="4">
        <v>106</v>
      </c>
      <c r="K1516" s="5" t="s">
        <v>28</v>
      </c>
    </row>
    <row r="1517" spans="5:11" x14ac:dyDescent="0.25">
      <c r="E1517" s="1" t="s">
        <v>15</v>
      </c>
      <c r="F1517" s="1" t="s">
        <v>51</v>
      </c>
      <c r="G1517" s="1" t="s">
        <v>44</v>
      </c>
      <c r="H1517" s="2">
        <v>45049</v>
      </c>
      <c r="I1517" s="3">
        <v>323908.96999999997</v>
      </c>
      <c r="J1517" s="4">
        <v>341</v>
      </c>
      <c r="K1517" s="5" t="s">
        <v>10</v>
      </c>
    </row>
    <row r="1518" spans="5:11" x14ac:dyDescent="0.25">
      <c r="E1518" s="1" t="s">
        <v>18</v>
      </c>
      <c r="F1518" s="1" t="s">
        <v>14</v>
      </c>
      <c r="G1518" s="1" t="s">
        <v>55</v>
      </c>
      <c r="H1518" s="2">
        <v>44987</v>
      </c>
      <c r="I1518" s="3">
        <v>805018.34</v>
      </c>
      <c r="J1518" s="4">
        <v>891</v>
      </c>
      <c r="K1518" s="5" t="s">
        <v>10</v>
      </c>
    </row>
    <row r="1519" spans="5:11" x14ac:dyDescent="0.25">
      <c r="E1519" s="1" t="s">
        <v>7</v>
      </c>
      <c r="F1519" s="1" t="s">
        <v>22</v>
      </c>
      <c r="G1519" s="1" t="s">
        <v>50</v>
      </c>
      <c r="H1519" s="2">
        <v>44946</v>
      </c>
      <c r="I1519" s="3">
        <v>443374.54</v>
      </c>
      <c r="J1519" s="4">
        <v>465</v>
      </c>
      <c r="K1519" s="5" t="s">
        <v>10</v>
      </c>
    </row>
    <row r="1520" spans="5:11" x14ac:dyDescent="0.25">
      <c r="E1520" s="1" t="s">
        <v>33</v>
      </c>
      <c r="F1520" s="1" t="s">
        <v>14</v>
      </c>
      <c r="G1520" s="1" t="s">
        <v>41</v>
      </c>
      <c r="H1520" s="2">
        <v>45006</v>
      </c>
      <c r="I1520" s="3">
        <v>156466.79999999999</v>
      </c>
      <c r="J1520" s="4">
        <v>140</v>
      </c>
      <c r="K1520" s="5" t="s">
        <v>10</v>
      </c>
    </row>
    <row r="1521" spans="5:11" x14ac:dyDescent="0.25">
      <c r="E1521" s="1" t="s">
        <v>25</v>
      </c>
      <c r="F1521" s="1" t="s">
        <v>29</v>
      </c>
      <c r="G1521" s="1" t="s">
        <v>49</v>
      </c>
      <c r="H1521" s="2">
        <v>45054</v>
      </c>
      <c r="I1521" s="3">
        <v>81884.88</v>
      </c>
      <c r="J1521" s="4">
        <v>79</v>
      </c>
      <c r="K1521" s="5" t="s">
        <v>10</v>
      </c>
    </row>
    <row r="1522" spans="5:11" x14ac:dyDescent="0.25">
      <c r="E1522" s="1" t="s">
        <v>7</v>
      </c>
      <c r="F1522" s="1" t="s">
        <v>22</v>
      </c>
      <c r="G1522" s="1" t="s">
        <v>27</v>
      </c>
      <c r="H1522" s="2">
        <v>45121</v>
      </c>
      <c r="I1522" s="3">
        <v>250835.9</v>
      </c>
      <c r="J1522" s="4">
        <v>290</v>
      </c>
      <c r="K1522" s="5" t="s">
        <v>10</v>
      </c>
    </row>
    <row r="1523" spans="5:11" x14ac:dyDescent="0.25">
      <c r="E1523" s="1" t="s">
        <v>7</v>
      </c>
      <c r="F1523" s="1" t="s">
        <v>46</v>
      </c>
      <c r="G1523" s="1" t="s">
        <v>40</v>
      </c>
      <c r="H1523" s="2">
        <v>45035</v>
      </c>
      <c r="I1523" s="3">
        <v>484899.45</v>
      </c>
      <c r="J1523" s="4">
        <v>476</v>
      </c>
      <c r="K1523" s="5" t="s">
        <v>28</v>
      </c>
    </row>
    <row r="1524" spans="5:11" x14ac:dyDescent="0.25">
      <c r="E1524" s="1" t="s">
        <v>15</v>
      </c>
      <c r="F1524" s="1" t="s">
        <v>48</v>
      </c>
      <c r="G1524" s="1" t="s">
        <v>49</v>
      </c>
      <c r="H1524" s="2">
        <v>45079</v>
      </c>
      <c r="I1524" s="3">
        <v>72040.289999999994</v>
      </c>
      <c r="J1524" s="4">
        <v>45</v>
      </c>
      <c r="K1524" s="5" t="s">
        <v>10</v>
      </c>
    </row>
    <row r="1525" spans="5:11" x14ac:dyDescent="0.25">
      <c r="E1525" s="1" t="s">
        <v>25</v>
      </c>
      <c r="F1525" s="1" t="s">
        <v>34</v>
      </c>
      <c r="G1525" s="1" t="s">
        <v>31</v>
      </c>
      <c r="H1525" s="2">
        <v>45111</v>
      </c>
      <c r="I1525" s="3">
        <v>245435.12</v>
      </c>
      <c r="J1525" s="4">
        <v>288</v>
      </c>
      <c r="K1525" s="5" t="s">
        <v>21</v>
      </c>
    </row>
    <row r="1526" spans="5:11" x14ac:dyDescent="0.25">
      <c r="E1526" s="1" t="s">
        <v>33</v>
      </c>
      <c r="F1526" s="1" t="s">
        <v>39</v>
      </c>
      <c r="G1526" s="1" t="s">
        <v>41</v>
      </c>
      <c r="H1526" s="2">
        <v>45139</v>
      </c>
      <c r="I1526" s="3">
        <v>223198.5</v>
      </c>
      <c r="J1526" s="4">
        <v>153</v>
      </c>
      <c r="K1526" s="5" t="s">
        <v>21</v>
      </c>
    </row>
    <row r="1527" spans="5:11" x14ac:dyDescent="0.25">
      <c r="E1527" s="1" t="s">
        <v>13</v>
      </c>
      <c r="F1527" s="1" t="s">
        <v>16</v>
      </c>
      <c r="G1527" s="1" t="s">
        <v>30</v>
      </c>
      <c r="H1527" s="2">
        <v>45072</v>
      </c>
      <c r="I1527" s="3">
        <v>76235.039999999994</v>
      </c>
      <c r="J1527" s="4">
        <v>84</v>
      </c>
      <c r="K1527" s="5" t="s">
        <v>10</v>
      </c>
    </row>
    <row r="1528" spans="5:11" x14ac:dyDescent="0.25">
      <c r="E1528" s="1" t="s">
        <v>7</v>
      </c>
      <c r="F1528" s="1" t="s">
        <v>8</v>
      </c>
      <c r="G1528" s="1" t="s">
        <v>62</v>
      </c>
      <c r="H1528" s="2">
        <v>45162</v>
      </c>
      <c r="I1528" s="3">
        <v>952089.59999999998</v>
      </c>
      <c r="J1528" s="4">
        <v>616</v>
      </c>
      <c r="K1528" s="5" t="s">
        <v>10</v>
      </c>
    </row>
    <row r="1529" spans="5:11" x14ac:dyDescent="0.25">
      <c r="E1529" s="1" t="s">
        <v>13</v>
      </c>
      <c r="F1529" s="1" t="s">
        <v>51</v>
      </c>
      <c r="G1529" s="1" t="s">
        <v>37</v>
      </c>
      <c r="H1529" s="2">
        <v>45163</v>
      </c>
      <c r="I1529" s="3">
        <v>479854.2</v>
      </c>
      <c r="J1529" s="4">
        <v>502</v>
      </c>
      <c r="K1529" s="5" t="s">
        <v>10</v>
      </c>
    </row>
    <row r="1530" spans="5:11" x14ac:dyDescent="0.25">
      <c r="E1530" s="1" t="s">
        <v>25</v>
      </c>
      <c r="F1530" s="1" t="s">
        <v>26</v>
      </c>
      <c r="G1530" s="1" t="s">
        <v>56</v>
      </c>
      <c r="H1530" s="2">
        <v>44949</v>
      </c>
      <c r="I1530" s="3">
        <v>164469.48000000001</v>
      </c>
      <c r="J1530" s="4">
        <v>93</v>
      </c>
      <c r="K1530" s="5" t="s">
        <v>28</v>
      </c>
    </row>
    <row r="1531" spans="5:11" x14ac:dyDescent="0.25">
      <c r="E1531" s="1" t="s">
        <v>18</v>
      </c>
      <c r="F1531" s="1" t="s">
        <v>8</v>
      </c>
      <c r="G1531" s="1" t="s">
        <v>47</v>
      </c>
      <c r="H1531" s="2">
        <v>45134</v>
      </c>
      <c r="I1531" s="3">
        <v>397615.89</v>
      </c>
      <c r="J1531" s="4">
        <v>234</v>
      </c>
      <c r="K1531" s="5" t="s">
        <v>10</v>
      </c>
    </row>
    <row r="1532" spans="5:11" x14ac:dyDescent="0.25">
      <c r="E1532" s="1" t="s">
        <v>7</v>
      </c>
      <c r="F1532" s="1" t="s">
        <v>34</v>
      </c>
      <c r="G1532" s="1" t="s">
        <v>44</v>
      </c>
      <c r="H1532" s="2">
        <v>45030</v>
      </c>
      <c r="I1532" s="3">
        <v>53411.68</v>
      </c>
      <c r="J1532" s="4">
        <v>61</v>
      </c>
      <c r="K1532" s="5" t="s">
        <v>21</v>
      </c>
    </row>
    <row r="1533" spans="5:11" x14ac:dyDescent="0.25">
      <c r="E1533" s="1" t="s">
        <v>7</v>
      </c>
      <c r="F1533" s="1" t="s">
        <v>29</v>
      </c>
      <c r="G1533" s="1" t="s">
        <v>44</v>
      </c>
      <c r="H1533" s="2">
        <v>45168</v>
      </c>
      <c r="I1533" s="3">
        <v>550522.56000000006</v>
      </c>
      <c r="J1533" s="4">
        <v>484</v>
      </c>
      <c r="K1533" s="5" t="s">
        <v>10</v>
      </c>
    </row>
    <row r="1534" spans="5:11" x14ac:dyDescent="0.25">
      <c r="E1534" s="1" t="s">
        <v>33</v>
      </c>
      <c r="F1534" s="1" t="s">
        <v>16</v>
      </c>
      <c r="G1534" s="1" t="s">
        <v>37</v>
      </c>
      <c r="H1534" s="2">
        <v>45070</v>
      </c>
      <c r="I1534" s="3">
        <v>763490.56</v>
      </c>
      <c r="J1534" s="4">
        <v>998</v>
      </c>
      <c r="K1534" s="5" t="s">
        <v>10</v>
      </c>
    </row>
    <row r="1535" spans="5:11" x14ac:dyDescent="0.25">
      <c r="E1535" s="1" t="s">
        <v>33</v>
      </c>
      <c r="F1535" s="1" t="s">
        <v>48</v>
      </c>
      <c r="G1535" s="1" t="s">
        <v>55</v>
      </c>
      <c r="H1535" s="2">
        <v>44939</v>
      </c>
      <c r="I1535" s="3">
        <v>204792</v>
      </c>
      <c r="J1535" s="4">
        <v>112</v>
      </c>
      <c r="K1535" s="5" t="s">
        <v>10</v>
      </c>
    </row>
    <row r="1536" spans="5:11" x14ac:dyDescent="0.25">
      <c r="E1536" s="1" t="s">
        <v>15</v>
      </c>
      <c r="F1536" s="1" t="s">
        <v>8</v>
      </c>
      <c r="G1536" s="1" t="s">
        <v>54</v>
      </c>
      <c r="H1536" s="2">
        <v>45159</v>
      </c>
      <c r="I1536" s="3">
        <v>274707.51</v>
      </c>
      <c r="J1536" s="4">
        <v>166</v>
      </c>
      <c r="K1536" s="5" t="s">
        <v>10</v>
      </c>
    </row>
    <row r="1537" spans="5:11" x14ac:dyDescent="0.25">
      <c r="E1537" s="1" t="s">
        <v>33</v>
      </c>
      <c r="F1537" s="1" t="s">
        <v>32</v>
      </c>
      <c r="G1537" s="1" t="s">
        <v>40</v>
      </c>
      <c r="H1537" s="2">
        <v>44998</v>
      </c>
      <c r="I1537" s="3">
        <v>749960.4</v>
      </c>
      <c r="J1537" s="4">
        <v>942</v>
      </c>
      <c r="K1537" s="5" t="s">
        <v>21</v>
      </c>
    </row>
    <row r="1538" spans="5:11" x14ac:dyDescent="0.25">
      <c r="E1538" s="1" t="s">
        <v>15</v>
      </c>
      <c r="F1538" s="1" t="s">
        <v>29</v>
      </c>
      <c r="G1538" s="1" t="s">
        <v>20</v>
      </c>
      <c r="H1538" s="2">
        <v>45146</v>
      </c>
      <c r="I1538" s="3">
        <v>1220163</v>
      </c>
      <c r="J1538" s="4">
        <v>1061</v>
      </c>
      <c r="K1538" s="5" t="s">
        <v>10</v>
      </c>
    </row>
    <row r="1539" spans="5:11" x14ac:dyDescent="0.25">
      <c r="E1539" s="1" t="s">
        <v>7</v>
      </c>
      <c r="F1539" s="1" t="s">
        <v>34</v>
      </c>
      <c r="G1539" s="1" t="s">
        <v>52</v>
      </c>
      <c r="H1539" s="2">
        <v>45043</v>
      </c>
      <c r="I1539" s="3">
        <v>271210.52</v>
      </c>
      <c r="J1539" s="4">
        <v>320</v>
      </c>
      <c r="K1539" s="5" t="s">
        <v>21</v>
      </c>
    </row>
    <row r="1540" spans="5:11" x14ac:dyDescent="0.25">
      <c r="E1540" s="1" t="s">
        <v>18</v>
      </c>
      <c r="F1540" s="1" t="s">
        <v>45</v>
      </c>
      <c r="G1540" s="1" t="s">
        <v>23</v>
      </c>
      <c r="H1540" s="2">
        <v>45142</v>
      </c>
      <c r="I1540" s="3">
        <v>325862.88</v>
      </c>
      <c r="J1540" s="4">
        <v>187</v>
      </c>
      <c r="K1540" s="5" t="s">
        <v>28</v>
      </c>
    </row>
    <row r="1541" spans="5:11" x14ac:dyDescent="0.25">
      <c r="E1541" s="1" t="s">
        <v>15</v>
      </c>
      <c r="F1541" s="1" t="s">
        <v>46</v>
      </c>
      <c r="G1541" s="1" t="s">
        <v>50</v>
      </c>
      <c r="H1541" s="2">
        <v>44937</v>
      </c>
      <c r="I1541" s="3">
        <v>1018588.48</v>
      </c>
      <c r="J1541" s="4">
        <v>1228</v>
      </c>
      <c r="K1541" s="5" t="s">
        <v>28</v>
      </c>
    </row>
    <row r="1542" spans="5:11" x14ac:dyDescent="0.25">
      <c r="E1542" s="1" t="s">
        <v>13</v>
      </c>
      <c r="F1542" s="1" t="s">
        <v>43</v>
      </c>
      <c r="G1542" s="1" t="s">
        <v>52</v>
      </c>
      <c r="H1542" s="2">
        <v>45154</v>
      </c>
      <c r="I1542" s="3">
        <v>609548.24</v>
      </c>
      <c r="J1542" s="4">
        <v>438</v>
      </c>
      <c r="K1542" s="5" t="s">
        <v>10</v>
      </c>
    </row>
    <row r="1543" spans="5:11" x14ac:dyDescent="0.25">
      <c r="E1543" s="1" t="s">
        <v>13</v>
      </c>
      <c r="F1543" s="1" t="s">
        <v>22</v>
      </c>
      <c r="G1543" s="1" t="s">
        <v>27</v>
      </c>
      <c r="H1543" s="2">
        <v>45036</v>
      </c>
      <c r="I1543" s="3">
        <v>199659.6</v>
      </c>
      <c r="J1543" s="4">
        <v>209</v>
      </c>
      <c r="K1543" s="5" t="s">
        <v>10</v>
      </c>
    </row>
    <row r="1544" spans="5:11" x14ac:dyDescent="0.25">
      <c r="E1544" s="1" t="s">
        <v>13</v>
      </c>
      <c r="F1544" s="1" t="s">
        <v>58</v>
      </c>
      <c r="G1544" s="1" t="s">
        <v>12</v>
      </c>
      <c r="H1544" s="2">
        <v>45084</v>
      </c>
      <c r="I1544" s="3">
        <v>749518.77</v>
      </c>
      <c r="J1544" s="4">
        <v>1224</v>
      </c>
      <c r="K1544" s="5" t="s">
        <v>21</v>
      </c>
    </row>
    <row r="1545" spans="5:11" x14ac:dyDescent="0.25">
      <c r="E1545" s="1" t="s">
        <v>13</v>
      </c>
      <c r="F1545" s="1" t="s">
        <v>26</v>
      </c>
      <c r="G1545" s="1" t="s">
        <v>59</v>
      </c>
      <c r="H1545" s="2">
        <v>45119</v>
      </c>
      <c r="I1545" s="3">
        <v>564973.92000000004</v>
      </c>
      <c r="J1545" s="4">
        <v>313</v>
      </c>
      <c r="K1545" s="5" t="s">
        <v>28</v>
      </c>
    </row>
    <row r="1546" spans="5:11" x14ac:dyDescent="0.25">
      <c r="E1546" s="1" t="s">
        <v>7</v>
      </c>
      <c r="F1546" s="1" t="s">
        <v>58</v>
      </c>
      <c r="G1546" s="1" t="s">
        <v>52</v>
      </c>
      <c r="H1546" s="2">
        <v>45043</v>
      </c>
      <c r="I1546" s="3">
        <v>481538.33</v>
      </c>
      <c r="J1546" s="4">
        <v>923</v>
      </c>
      <c r="K1546" s="5" t="s">
        <v>21</v>
      </c>
    </row>
    <row r="1547" spans="5:11" x14ac:dyDescent="0.25">
      <c r="E1547" s="1" t="s">
        <v>15</v>
      </c>
      <c r="F1547" s="1" t="s">
        <v>48</v>
      </c>
      <c r="G1547" s="1" t="s">
        <v>12</v>
      </c>
      <c r="H1547" s="2">
        <v>45141</v>
      </c>
      <c r="I1547" s="3">
        <v>227944.71</v>
      </c>
      <c r="J1547" s="4">
        <v>126</v>
      </c>
      <c r="K1547" s="5" t="s">
        <v>10</v>
      </c>
    </row>
    <row r="1548" spans="5:11" x14ac:dyDescent="0.25">
      <c r="E1548" s="1" t="s">
        <v>25</v>
      </c>
      <c r="F1548" s="1" t="s">
        <v>48</v>
      </c>
      <c r="G1548" s="1" t="s">
        <v>12</v>
      </c>
      <c r="H1548" s="2">
        <v>45134</v>
      </c>
      <c r="I1548" s="3">
        <v>312688.32</v>
      </c>
      <c r="J1548" s="4">
        <v>202</v>
      </c>
      <c r="K1548" s="5" t="s">
        <v>10</v>
      </c>
    </row>
    <row r="1549" spans="5:11" x14ac:dyDescent="0.25">
      <c r="E1549" s="1" t="s">
        <v>25</v>
      </c>
      <c r="F1549" s="1" t="s">
        <v>36</v>
      </c>
      <c r="G1549" s="1" t="s">
        <v>38</v>
      </c>
      <c r="H1549" s="2">
        <v>45008</v>
      </c>
      <c r="I1549" s="3">
        <v>367977.75</v>
      </c>
      <c r="J1549" s="4">
        <v>190</v>
      </c>
      <c r="K1549" s="5" t="s">
        <v>21</v>
      </c>
    </row>
    <row r="1550" spans="5:11" x14ac:dyDescent="0.25">
      <c r="E1550" s="1" t="s">
        <v>18</v>
      </c>
      <c r="F1550" s="1" t="s">
        <v>19</v>
      </c>
      <c r="G1550" s="1" t="s">
        <v>59</v>
      </c>
      <c r="H1550" s="2">
        <v>45043</v>
      </c>
      <c r="I1550" s="3">
        <v>73614.94</v>
      </c>
      <c r="J1550" s="4">
        <v>58</v>
      </c>
      <c r="K1550" s="5" t="s">
        <v>21</v>
      </c>
    </row>
    <row r="1551" spans="5:11" x14ac:dyDescent="0.25">
      <c r="E1551" s="1" t="s">
        <v>18</v>
      </c>
      <c r="F1551" s="1" t="s">
        <v>53</v>
      </c>
      <c r="G1551" s="1" t="s">
        <v>41</v>
      </c>
      <c r="H1551" s="2">
        <v>45148</v>
      </c>
      <c r="I1551" s="3">
        <v>153578.88</v>
      </c>
      <c r="J1551" s="4">
        <v>78</v>
      </c>
      <c r="K1551" s="5" t="s">
        <v>10</v>
      </c>
    </row>
    <row r="1552" spans="5:11" x14ac:dyDescent="0.25">
      <c r="E1552" s="1" t="s">
        <v>13</v>
      </c>
      <c r="F1552" s="1" t="s">
        <v>19</v>
      </c>
      <c r="G1552" s="1" t="s">
        <v>50</v>
      </c>
      <c r="H1552" s="2">
        <v>45022</v>
      </c>
      <c r="I1552" s="3">
        <v>570644.47999999998</v>
      </c>
      <c r="J1552" s="4">
        <v>359</v>
      </c>
      <c r="K1552" s="5" t="s">
        <v>21</v>
      </c>
    </row>
    <row r="1553" spans="5:11" x14ac:dyDescent="0.25">
      <c r="E1553" s="1" t="s">
        <v>33</v>
      </c>
      <c r="F1553" s="1" t="s">
        <v>48</v>
      </c>
      <c r="G1553" s="1" t="s">
        <v>37</v>
      </c>
      <c r="H1553" s="2">
        <v>44985</v>
      </c>
      <c r="I1553" s="3">
        <v>219629.27</v>
      </c>
      <c r="J1553" s="4">
        <v>116</v>
      </c>
      <c r="K1553" s="5" t="s">
        <v>10</v>
      </c>
    </row>
    <row r="1554" spans="5:11" x14ac:dyDescent="0.25">
      <c r="E1554" s="1" t="s">
        <v>15</v>
      </c>
      <c r="F1554" s="1" t="s">
        <v>32</v>
      </c>
      <c r="G1554" s="1" t="s">
        <v>35</v>
      </c>
      <c r="H1554" s="2">
        <v>45035</v>
      </c>
      <c r="I1554" s="3">
        <v>360533.88</v>
      </c>
      <c r="J1554" s="4">
        <v>383</v>
      </c>
      <c r="K1554" s="5" t="s">
        <v>21</v>
      </c>
    </row>
    <row r="1555" spans="5:11" x14ac:dyDescent="0.25">
      <c r="E1555" s="1" t="s">
        <v>33</v>
      </c>
      <c r="F1555" s="1" t="s">
        <v>46</v>
      </c>
      <c r="G1555" s="1" t="s">
        <v>24</v>
      </c>
      <c r="H1555" s="2">
        <v>44959</v>
      </c>
      <c r="I1555" s="3">
        <v>535366.93000000005</v>
      </c>
      <c r="J1555" s="4">
        <v>522</v>
      </c>
      <c r="K1555" s="5" t="s">
        <v>28</v>
      </c>
    </row>
    <row r="1556" spans="5:11" x14ac:dyDescent="0.25">
      <c r="E1556" s="1" t="s">
        <v>25</v>
      </c>
      <c r="F1556" s="1" t="s">
        <v>57</v>
      </c>
      <c r="G1556" s="1" t="s">
        <v>12</v>
      </c>
      <c r="H1556" s="2">
        <v>45008</v>
      </c>
      <c r="I1556" s="3">
        <v>891697.8</v>
      </c>
      <c r="J1556" s="4">
        <v>469</v>
      </c>
      <c r="K1556" s="5" t="s">
        <v>21</v>
      </c>
    </row>
    <row r="1557" spans="5:11" x14ac:dyDescent="0.25">
      <c r="E1557" s="1" t="s">
        <v>15</v>
      </c>
      <c r="F1557" s="1" t="s">
        <v>22</v>
      </c>
      <c r="G1557" s="1" t="s">
        <v>9</v>
      </c>
      <c r="H1557" s="2">
        <v>45006</v>
      </c>
      <c r="I1557" s="3">
        <v>70619.850000000006</v>
      </c>
      <c r="J1557" s="4">
        <v>66</v>
      </c>
      <c r="K1557" s="5" t="s">
        <v>10</v>
      </c>
    </row>
    <row r="1558" spans="5:11" x14ac:dyDescent="0.25">
      <c r="E1558" s="1" t="s">
        <v>7</v>
      </c>
      <c r="F1558" s="1" t="s">
        <v>26</v>
      </c>
      <c r="G1558" s="1" t="s">
        <v>27</v>
      </c>
      <c r="H1558" s="2">
        <v>45149</v>
      </c>
      <c r="I1558" s="3">
        <v>1215000.6399999999</v>
      </c>
      <c r="J1558" s="4">
        <v>606</v>
      </c>
      <c r="K1558" s="5" t="s">
        <v>28</v>
      </c>
    </row>
    <row r="1559" spans="5:11" x14ac:dyDescent="0.25">
      <c r="E1559" s="1" t="s">
        <v>33</v>
      </c>
      <c r="F1559" s="1" t="s">
        <v>46</v>
      </c>
      <c r="G1559" s="1" t="s">
        <v>20</v>
      </c>
      <c r="H1559" s="2">
        <v>45092</v>
      </c>
      <c r="I1559" s="3">
        <v>210791.14</v>
      </c>
      <c r="J1559" s="4">
        <v>190</v>
      </c>
      <c r="K1559" s="5" t="s">
        <v>28</v>
      </c>
    </row>
    <row r="1560" spans="5:11" x14ac:dyDescent="0.25">
      <c r="E1560" s="1" t="s">
        <v>7</v>
      </c>
      <c r="F1560" s="1" t="s">
        <v>19</v>
      </c>
      <c r="G1560" s="1" t="s">
        <v>12</v>
      </c>
      <c r="H1560" s="2">
        <v>44958</v>
      </c>
      <c r="I1560" s="3">
        <v>155432.54999999999</v>
      </c>
      <c r="J1560" s="4">
        <v>115</v>
      </c>
      <c r="K1560" s="5" t="s">
        <v>21</v>
      </c>
    </row>
    <row r="1561" spans="5:11" x14ac:dyDescent="0.25">
      <c r="E1561" s="1" t="s">
        <v>13</v>
      </c>
      <c r="F1561" s="1" t="s">
        <v>29</v>
      </c>
      <c r="G1561" s="1" t="s">
        <v>23</v>
      </c>
      <c r="H1561" s="2">
        <v>44932</v>
      </c>
      <c r="I1561" s="3">
        <v>117606.58</v>
      </c>
      <c r="J1561" s="4">
        <v>124</v>
      </c>
      <c r="K1561" s="5" t="s">
        <v>10</v>
      </c>
    </row>
    <row r="1562" spans="5:11" x14ac:dyDescent="0.25">
      <c r="E1562" s="1" t="s">
        <v>13</v>
      </c>
      <c r="F1562" s="1" t="s">
        <v>57</v>
      </c>
      <c r="G1562" s="1" t="s">
        <v>62</v>
      </c>
      <c r="H1562" s="2">
        <v>45142</v>
      </c>
      <c r="I1562" s="3">
        <v>1038621.43</v>
      </c>
      <c r="J1562" s="4">
        <v>460</v>
      </c>
      <c r="K1562" s="5" t="s">
        <v>21</v>
      </c>
    </row>
    <row r="1563" spans="5:11" x14ac:dyDescent="0.25">
      <c r="E1563" s="1" t="s">
        <v>25</v>
      </c>
      <c r="F1563" s="1" t="s">
        <v>29</v>
      </c>
      <c r="G1563" s="1" t="s">
        <v>27</v>
      </c>
      <c r="H1563" s="2">
        <v>44978</v>
      </c>
      <c r="I1563" s="3">
        <v>191205</v>
      </c>
      <c r="J1563" s="4">
        <v>165</v>
      </c>
      <c r="K1563" s="5" t="s">
        <v>10</v>
      </c>
    </row>
    <row r="1564" spans="5:11" x14ac:dyDescent="0.25">
      <c r="E1564" s="1" t="s">
        <v>7</v>
      </c>
      <c r="F1564" s="1" t="s">
        <v>19</v>
      </c>
      <c r="G1564" s="1" t="s">
        <v>20</v>
      </c>
      <c r="H1564" s="2">
        <v>45166</v>
      </c>
      <c r="I1564" s="3">
        <v>42853.86</v>
      </c>
      <c r="J1564" s="4">
        <v>30</v>
      </c>
      <c r="K1564" s="5" t="s">
        <v>21</v>
      </c>
    </row>
    <row r="1565" spans="5:11" x14ac:dyDescent="0.25">
      <c r="E1565" s="1" t="s">
        <v>18</v>
      </c>
      <c r="F1565" s="1" t="s">
        <v>48</v>
      </c>
      <c r="G1565" s="1" t="s">
        <v>62</v>
      </c>
      <c r="H1565" s="2">
        <v>45008</v>
      </c>
      <c r="I1565" s="3">
        <v>1306123.56</v>
      </c>
      <c r="J1565" s="4">
        <v>667</v>
      </c>
      <c r="K1565" s="5" t="s">
        <v>10</v>
      </c>
    </row>
    <row r="1566" spans="5:11" x14ac:dyDescent="0.25">
      <c r="E1566" s="1" t="s">
        <v>18</v>
      </c>
      <c r="F1566" s="1" t="s">
        <v>57</v>
      </c>
      <c r="G1566" s="1" t="s">
        <v>12</v>
      </c>
      <c r="H1566" s="2">
        <v>45064</v>
      </c>
      <c r="I1566" s="3">
        <v>14322</v>
      </c>
      <c r="J1566" s="4">
        <v>9</v>
      </c>
      <c r="K1566" s="5" t="s">
        <v>21</v>
      </c>
    </row>
    <row r="1567" spans="5:11" x14ac:dyDescent="0.25">
      <c r="E1567" s="1" t="s">
        <v>25</v>
      </c>
      <c r="F1567" s="1" t="s">
        <v>43</v>
      </c>
      <c r="G1567" s="1" t="s">
        <v>38</v>
      </c>
      <c r="H1567" s="2">
        <v>45042</v>
      </c>
      <c r="I1567" s="3">
        <v>17097.919999999998</v>
      </c>
      <c r="J1567" s="4">
        <v>13</v>
      </c>
      <c r="K1567" s="5" t="s">
        <v>10</v>
      </c>
    </row>
    <row r="1568" spans="5:11" x14ac:dyDescent="0.25">
      <c r="E1568" s="1" t="s">
        <v>25</v>
      </c>
      <c r="F1568" s="1" t="s">
        <v>11</v>
      </c>
      <c r="G1568" s="1" t="s">
        <v>27</v>
      </c>
      <c r="H1568" s="2">
        <v>45098</v>
      </c>
      <c r="I1568" s="3">
        <v>832514.76</v>
      </c>
      <c r="J1568" s="4">
        <v>1316</v>
      </c>
      <c r="K1568" s="5" t="s">
        <v>10</v>
      </c>
    </row>
    <row r="1569" spans="5:11" x14ac:dyDescent="0.25">
      <c r="E1569" s="1" t="s">
        <v>33</v>
      </c>
      <c r="F1569" s="1" t="s">
        <v>46</v>
      </c>
      <c r="G1569" s="1" t="s">
        <v>31</v>
      </c>
      <c r="H1569" s="2">
        <v>44956</v>
      </c>
      <c r="I1569" s="3">
        <v>437088.96</v>
      </c>
      <c r="J1569" s="4">
        <v>409</v>
      </c>
      <c r="K1569" s="5" t="s">
        <v>28</v>
      </c>
    </row>
    <row r="1570" spans="5:11" x14ac:dyDescent="0.25">
      <c r="E1570" s="1" t="s">
        <v>33</v>
      </c>
      <c r="F1570" s="1" t="s">
        <v>19</v>
      </c>
      <c r="G1570" s="1" t="s">
        <v>35</v>
      </c>
      <c r="H1570" s="2">
        <v>45062</v>
      </c>
      <c r="I1570" s="3">
        <v>881081.11</v>
      </c>
      <c r="J1570" s="4">
        <v>568</v>
      </c>
      <c r="K1570" s="5" t="s">
        <v>21</v>
      </c>
    </row>
    <row r="1571" spans="5:11" x14ac:dyDescent="0.25">
      <c r="E1571" s="1" t="s">
        <v>33</v>
      </c>
      <c r="F1571" s="1" t="s">
        <v>46</v>
      </c>
      <c r="G1571" s="1" t="s">
        <v>38</v>
      </c>
      <c r="H1571" s="2">
        <v>45061</v>
      </c>
      <c r="I1571" s="3">
        <v>149540.51</v>
      </c>
      <c r="J1571" s="4">
        <v>119</v>
      </c>
      <c r="K1571" s="5" t="s">
        <v>28</v>
      </c>
    </row>
    <row r="1572" spans="5:11" x14ac:dyDescent="0.25">
      <c r="E1572" s="1" t="s">
        <v>18</v>
      </c>
      <c r="F1572" s="1" t="s">
        <v>16</v>
      </c>
      <c r="G1572" s="1" t="s">
        <v>44</v>
      </c>
      <c r="H1572" s="2">
        <v>45153</v>
      </c>
      <c r="I1572" s="3">
        <v>1531791.03</v>
      </c>
      <c r="J1572" s="4">
        <v>1392</v>
      </c>
      <c r="K1572" s="5" t="s">
        <v>10</v>
      </c>
    </row>
    <row r="1573" spans="5:11" x14ac:dyDescent="0.25">
      <c r="E1573" s="1" t="s">
        <v>13</v>
      </c>
      <c r="F1573" s="1" t="s">
        <v>53</v>
      </c>
      <c r="G1573" s="1" t="s">
        <v>61</v>
      </c>
      <c r="H1573" s="2">
        <v>45114</v>
      </c>
      <c r="I1573" s="3">
        <v>1492680.91</v>
      </c>
      <c r="J1573" s="4">
        <v>817</v>
      </c>
      <c r="K1573" s="5" t="s">
        <v>10</v>
      </c>
    </row>
    <row r="1574" spans="5:11" x14ac:dyDescent="0.25">
      <c r="E1574" s="1" t="s">
        <v>13</v>
      </c>
      <c r="F1574" s="1" t="s">
        <v>45</v>
      </c>
      <c r="G1574" s="1" t="s">
        <v>35</v>
      </c>
      <c r="H1574" s="2">
        <v>45084</v>
      </c>
      <c r="I1574" s="3">
        <v>379612.38</v>
      </c>
      <c r="J1574" s="4">
        <v>262</v>
      </c>
      <c r="K1574" s="5" t="s">
        <v>28</v>
      </c>
    </row>
    <row r="1575" spans="5:11" x14ac:dyDescent="0.25">
      <c r="E1575" s="1" t="s">
        <v>7</v>
      </c>
      <c r="F1575" s="1" t="s">
        <v>29</v>
      </c>
      <c r="G1575" s="1" t="s">
        <v>55</v>
      </c>
      <c r="H1575" s="2">
        <v>44995</v>
      </c>
      <c r="I1575" s="3">
        <v>230455.05</v>
      </c>
      <c r="J1575" s="4">
        <v>225</v>
      </c>
      <c r="K1575" s="5" t="s">
        <v>10</v>
      </c>
    </row>
    <row r="1576" spans="5:11" x14ac:dyDescent="0.25">
      <c r="E1576" s="1" t="s">
        <v>7</v>
      </c>
      <c r="F1576" s="1" t="s">
        <v>29</v>
      </c>
      <c r="G1576" s="1" t="s">
        <v>40</v>
      </c>
      <c r="H1576" s="2">
        <v>45001</v>
      </c>
      <c r="I1576" s="3">
        <v>1116029.3899999999</v>
      </c>
      <c r="J1576" s="4">
        <v>1159</v>
      </c>
      <c r="K1576" s="5" t="s">
        <v>10</v>
      </c>
    </row>
    <row r="1577" spans="5:11" x14ac:dyDescent="0.25">
      <c r="E1577" s="1" t="s">
        <v>13</v>
      </c>
      <c r="F1577" s="1" t="s">
        <v>22</v>
      </c>
      <c r="G1577" s="1" t="s">
        <v>62</v>
      </c>
      <c r="H1577" s="2">
        <v>45056</v>
      </c>
      <c r="I1577" s="3">
        <v>1088524.08</v>
      </c>
      <c r="J1577" s="4">
        <v>1116</v>
      </c>
      <c r="K1577" s="5" t="s">
        <v>10</v>
      </c>
    </row>
    <row r="1578" spans="5:11" x14ac:dyDescent="0.25">
      <c r="E1578" s="1" t="s">
        <v>7</v>
      </c>
      <c r="F1578" s="1" t="s">
        <v>43</v>
      </c>
      <c r="G1578" s="1" t="s">
        <v>23</v>
      </c>
      <c r="H1578" s="2">
        <v>45125</v>
      </c>
      <c r="I1578" s="3">
        <v>61744.480000000003</v>
      </c>
      <c r="J1578" s="4">
        <v>55</v>
      </c>
      <c r="K1578" s="5" t="s">
        <v>10</v>
      </c>
    </row>
    <row r="1579" spans="5:11" x14ac:dyDescent="0.25">
      <c r="E1579" s="1" t="s">
        <v>25</v>
      </c>
      <c r="F1579" s="1" t="s">
        <v>32</v>
      </c>
      <c r="G1579" s="1" t="s">
        <v>44</v>
      </c>
      <c r="H1579" s="2">
        <v>44960</v>
      </c>
      <c r="I1579" s="3">
        <v>722905.05</v>
      </c>
      <c r="J1579" s="4">
        <v>947</v>
      </c>
      <c r="K1579" s="5" t="s">
        <v>21</v>
      </c>
    </row>
    <row r="1580" spans="5:11" x14ac:dyDescent="0.25">
      <c r="E1580" s="1" t="s">
        <v>33</v>
      </c>
      <c r="F1580" s="1" t="s">
        <v>36</v>
      </c>
      <c r="G1580" s="1" t="s">
        <v>62</v>
      </c>
      <c r="H1580" s="2">
        <v>45083</v>
      </c>
      <c r="I1580" s="3">
        <v>345733.92</v>
      </c>
      <c r="J1580" s="4">
        <v>182</v>
      </c>
      <c r="K1580" s="5" t="s">
        <v>21</v>
      </c>
    </row>
    <row r="1581" spans="5:11" x14ac:dyDescent="0.25">
      <c r="E1581" s="1" t="s">
        <v>7</v>
      </c>
      <c r="F1581" s="1" t="s">
        <v>19</v>
      </c>
      <c r="G1581" s="1" t="s">
        <v>27</v>
      </c>
      <c r="H1581" s="2">
        <v>45040</v>
      </c>
      <c r="I1581" s="3">
        <v>482089.79</v>
      </c>
      <c r="J1581" s="4">
        <v>305</v>
      </c>
      <c r="K1581" s="5" t="s">
        <v>21</v>
      </c>
    </row>
    <row r="1582" spans="5:11" x14ac:dyDescent="0.25">
      <c r="E1582" s="1" t="s">
        <v>33</v>
      </c>
      <c r="F1582" s="1" t="s">
        <v>39</v>
      </c>
      <c r="G1582" s="1" t="s">
        <v>37</v>
      </c>
      <c r="H1582" s="2">
        <v>45117</v>
      </c>
      <c r="I1582" s="3">
        <v>492432.36</v>
      </c>
      <c r="J1582" s="4">
        <v>393</v>
      </c>
      <c r="K1582" s="5" t="s">
        <v>21</v>
      </c>
    </row>
    <row r="1583" spans="5:11" x14ac:dyDescent="0.25">
      <c r="E1583" s="1" t="s">
        <v>18</v>
      </c>
      <c r="F1583" s="1" t="s">
        <v>26</v>
      </c>
      <c r="G1583" s="1" t="s">
        <v>61</v>
      </c>
      <c r="H1583" s="2">
        <v>45084</v>
      </c>
      <c r="I1583" s="3">
        <v>211135.4</v>
      </c>
      <c r="J1583" s="4">
        <v>111</v>
      </c>
      <c r="K1583" s="5" t="s">
        <v>28</v>
      </c>
    </row>
    <row r="1584" spans="5:11" x14ac:dyDescent="0.25">
      <c r="E1584" s="1" t="s">
        <v>7</v>
      </c>
      <c r="F1584" s="1" t="s">
        <v>8</v>
      </c>
      <c r="G1584" s="1" t="s">
        <v>52</v>
      </c>
      <c r="H1584" s="2">
        <v>44994</v>
      </c>
      <c r="I1584" s="3">
        <v>503893.11</v>
      </c>
      <c r="J1584" s="4">
        <v>272</v>
      </c>
      <c r="K1584" s="5" t="s">
        <v>10</v>
      </c>
    </row>
    <row r="1585" spans="5:11" x14ac:dyDescent="0.25">
      <c r="E1585" s="1" t="s">
        <v>13</v>
      </c>
      <c r="F1585" s="1" t="s">
        <v>46</v>
      </c>
      <c r="G1585" s="1" t="s">
        <v>40</v>
      </c>
      <c r="H1585" s="2">
        <v>45141</v>
      </c>
      <c r="I1585" s="3">
        <v>910892.64</v>
      </c>
      <c r="J1585" s="4">
        <v>1017</v>
      </c>
      <c r="K1585" s="5" t="s">
        <v>28</v>
      </c>
    </row>
    <row r="1586" spans="5:11" x14ac:dyDescent="0.25">
      <c r="E1586" s="1" t="s">
        <v>25</v>
      </c>
      <c r="F1586" s="1" t="s">
        <v>8</v>
      </c>
      <c r="G1586" s="1" t="s">
        <v>47</v>
      </c>
      <c r="H1586" s="2">
        <v>45044</v>
      </c>
      <c r="I1586" s="3">
        <v>1033992.96</v>
      </c>
      <c r="J1586" s="4">
        <v>628</v>
      </c>
      <c r="K1586" s="5" t="s">
        <v>10</v>
      </c>
    </row>
    <row r="1587" spans="5:11" x14ac:dyDescent="0.25">
      <c r="E1587" s="1" t="s">
        <v>7</v>
      </c>
      <c r="F1587" s="1" t="s">
        <v>29</v>
      </c>
      <c r="G1587" s="1" t="s">
        <v>41</v>
      </c>
      <c r="H1587" s="2">
        <v>45163</v>
      </c>
      <c r="I1587" s="3">
        <v>393189.09</v>
      </c>
      <c r="J1587" s="4">
        <v>390</v>
      </c>
      <c r="K1587" s="5" t="s">
        <v>10</v>
      </c>
    </row>
    <row r="1588" spans="5:11" x14ac:dyDescent="0.25">
      <c r="E1588" s="1" t="s">
        <v>7</v>
      </c>
      <c r="F1588" s="1" t="s">
        <v>57</v>
      </c>
      <c r="G1588" s="1" t="s">
        <v>50</v>
      </c>
      <c r="H1588" s="2">
        <v>45035</v>
      </c>
      <c r="I1588" s="3">
        <v>513638.58</v>
      </c>
      <c r="J1588" s="4">
        <v>244</v>
      </c>
      <c r="K1588" s="5" t="s">
        <v>21</v>
      </c>
    </row>
    <row r="1589" spans="5:11" x14ac:dyDescent="0.25">
      <c r="E1589" s="1" t="s">
        <v>15</v>
      </c>
      <c r="F1589" s="1" t="s">
        <v>26</v>
      </c>
      <c r="G1589" s="1" t="s">
        <v>37</v>
      </c>
      <c r="H1589" s="2">
        <v>45056</v>
      </c>
      <c r="I1589" s="3">
        <v>880575.08</v>
      </c>
      <c r="J1589" s="4">
        <v>565</v>
      </c>
      <c r="K1589" s="5" t="s">
        <v>28</v>
      </c>
    </row>
    <row r="1590" spans="5:11" x14ac:dyDescent="0.25">
      <c r="E1590" s="1" t="s">
        <v>33</v>
      </c>
      <c r="F1590" s="1" t="s">
        <v>53</v>
      </c>
      <c r="G1590" s="1" t="s">
        <v>38</v>
      </c>
      <c r="H1590" s="2">
        <v>45118</v>
      </c>
      <c r="I1590" s="3">
        <v>195258.42</v>
      </c>
      <c r="J1590" s="4">
        <v>108</v>
      </c>
      <c r="K1590" s="5" t="s">
        <v>10</v>
      </c>
    </row>
    <row r="1591" spans="5:11" x14ac:dyDescent="0.25">
      <c r="E1591" s="1" t="s">
        <v>33</v>
      </c>
      <c r="F1591" s="1" t="s">
        <v>53</v>
      </c>
      <c r="G1591" s="1" t="s">
        <v>35</v>
      </c>
      <c r="H1591" s="2">
        <v>44958</v>
      </c>
      <c r="I1591" s="3">
        <v>86699.34</v>
      </c>
      <c r="J1591" s="4">
        <v>47</v>
      </c>
      <c r="K1591" s="5" t="s">
        <v>10</v>
      </c>
    </row>
    <row r="1592" spans="5:11" x14ac:dyDescent="0.25">
      <c r="E1592" s="1" t="s">
        <v>18</v>
      </c>
      <c r="F1592" s="1" t="s">
        <v>42</v>
      </c>
      <c r="G1592" s="1" t="s">
        <v>62</v>
      </c>
      <c r="H1592" s="2">
        <v>45142</v>
      </c>
      <c r="I1592" s="3">
        <v>320237.19</v>
      </c>
      <c r="J1592" s="4">
        <v>346</v>
      </c>
      <c r="K1592" s="5" t="s">
        <v>28</v>
      </c>
    </row>
    <row r="1593" spans="5:11" x14ac:dyDescent="0.25">
      <c r="E1593" s="1" t="s">
        <v>18</v>
      </c>
      <c r="F1593" s="1" t="s">
        <v>58</v>
      </c>
      <c r="G1593" s="1" t="s">
        <v>54</v>
      </c>
      <c r="H1593" s="2">
        <v>45133</v>
      </c>
      <c r="I1593" s="3">
        <v>697531.87</v>
      </c>
      <c r="J1593" s="4">
        <v>1427</v>
      </c>
      <c r="K1593" s="5" t="s">
        <v>21</v>
      </c>
    </row>
    <row r="1594" spans="5:11" x14ac:dyDescent="0.25">
      <c r="E1594" s="1" t="s">
        <v>25</v>
      </c>
      <c r="F1594" s="1" t="s">
        <v>43</v>
      </c>
      <c r="G1594" s="1" t="s">
        <v>24</v>
      </c>
      <c r="H1594" s="2">
        <v>44951</v>
      </c>
      <c r="I1594" s="3">
        <v>356655.81</v>
      </c>
      <c r="J1594" s="4">
        <v>286</v>
      </c>
      <c r="K1594" s="5" t="s">
        <v>10</v>
      </c>
    </row>
    <row r="1595" spans="5:11" x14ac:dyDescent="0.25">
      <c r="E1595" s="1" t="s">
        <v>18</v>
      </c>
      <c r="F1595" s="1" t="s">
        <v>58</v>
      </c>
      <c r="G1595" s="1" t="s">
        <v>23</v>
      </c>
      <c r="H1595" s="2">
        <v>45089</v>
      </c>
      <c r="I1595" s="3">
        <v>35123.199999999997</v>
      </c>
      <c r="J1595" s="4">
        <v>41</v>
      </c>
      <c r="K1595" s="5" t="s">
        <v>21</v>
      </c>
    </row>
    <row r="1596" spans="5:11" x14ac:dyDescent="0.25">
      <c r="E1596" s="1" t="s">
        <v>25</v>
      </c>
      <c r="F1596" s="1" t="s">
        <v>22</v>
      </c>
      <c r="G1596" s="1" t="s">
        <v>52</v>
      </c>
      <c r="H1596" s="2">
        <v>45020</v>
      </c>
      <c r="I1596" s="3">
        <v>34288.03</v>
      </c>
      <c r="J1596" s="4">
        <v>34</v>
      </c>
      <c r="K1596" s="5" t="s">
        <v>10</v>
      </c>
    </row>
    <row r="1597" spans="5:11" x14ac:dyDescent="0.25">
      <c r="E1597" s="1" t="s">
        <v>18</v>
      </c>
      <c r="F1597" s="1" t="s">
        <v>8</v>
      </c>
      <c r="G1597" s="1" t="s">
        <v>59</v>
      </c>
      <c r="H1597" s="2">
        <v>45141</v>
      </c>
      <c r="I1597" s="3">
        <v>268586.64</v>
      </c>
      <c r="J1597" s="4">
        <v>176</v>
      </c>
      <c r="K1597" s="5" t="s">
        <v>10</v>
      </c>
    </row>
    <row r="1598" spans="5:11" x14ac:dyDescent="0.25">
      <c r="E1598" s="1" t="s">
        <v>13</v>
      </c>
      <c r="F1598" s="1" t="s">
        <v>14</v>
      </c>
      <c r="G1598" s="1" t="s">
        <v>37</v>
      </c>
      <c r="H1598" s="2">
        <v>44952</v>
      </c>
      <c r="I1598" s="3">
        <v>752836.84</v>
      </c>
      <c r="J1598" s="4">
        <v>782</v>
      </c>
      <c r="K1598" s="5" t="s">
        <v>10</v>
      </c>
    </row>
    <row r="1599" spans="5:11" x14ac:dyDescent="0.25">
      <c r="E1599" s="1" t="s">
        <v>13</v>
      </c>
      <c r="F1599" s="1" t="s">
        <v>14</v>
      </c>
      <c r="G1599" s="1" t="s">
        <v>41</v>
      </c>
      <c r="H1599" s="2">
        <v>45021</v>
      </c>
      <c r="I1599" s="3">
        <v>457532.95</v>
      </c>
      <c r="J1599" s="4">
        <v>482</v>
      </c>
      <c r="K1599" s="5" t="s">
        <v>10</v>
      </c>
    </row>
    <row r="1600" spans="5:11" x14ac:dyDescent="0.25">
      <c r="E1600" s="1" t="s">
        <v>18</v>
      </c>
      <c r="F1600" s="1" t="s">
        <v>57</v>
      </c>
      <c r="G1600" s="1" t="s">
        <v>40</v>
      </c>
      <c r="H1600" s="2">
        <v>45114</v>
      </c>
      <c r="I1600" s="3">
        <v>337270.71</v>
      </c>
      <c r="J1600" s="4">
        <v>149</v>
      </c>
      <c r="K1600" s="5" t="s">
        <v>21</v>
      </c>
    </row>
    <row r="1601" spans="5:11" x14ac:dyDescent="0.25">
      <c r="E1601" s="1" t="s">
        <v>13</v>
      </c>
      <c r="F1601" s="1" t="s">
        <v>8</v>
      </c>
      <c r="G1601" s="1" t="s">
        <v>44</v>
      </c>
      <c r="H1601" s="2">
        <v>45057</v>
      </c>
      <c r="I1601" s="3">
        <v>326289.03999999998</v>
      </c>
      <c r="J1601" s="4">
        <v>181</v>
      </c>
      <c r="K1601" s="5" t="s">
        <v>10</v>
      </c>
    </row>
    <row r="1602" spans="5:11" x14ac:dyDescent="0.25">
      <c r="E1602" s="1" t="s">
        <v>15</v>
      </c>
      <c r="F1602" s="1" t="s">
        <v>22</v>
      </c>
      <c r="G1602" s="1" t="s">
        <v>12</v>
      </c>
      <c r="H1602" s="2">
        <v>44937</v>
      </c>
      <c r="I1602" s="3">
        <v>583188.06000000006</v>
      </c>
      <c r="J1602" s="4">
        <v>519</v>
      </c>
      <c r="K1602" s="5" t="s">
        <v>10</v>
      </c>
    </row>
    <row r="1603" spans="5:11" x14ac:dyDescent="0.25">
      <c r="E1603" s="1" t="s">
        <v>13</v>
      </c>
      <c r="F1603" s="1" t="s">
        <v>34</v>
      </c>
      <c r="G1603" s="1" t="s">
        <v>35</v>
      </c>
      <c r="H1603" s="2">
        <v>45142</v>
      </c>
      <c r="I1603" s="3">
        <v>272569.92</v>
      </c>
      <c r="J1603" s="4">
        <v>439</v>
      </c>
      <c r="K1603" s="5" t="s">
        <v>21</v>
      </c>
    </row>
    <row r="1604" spans="5:11" x14ac:dyDescent="0.25">
      <c r="E1604" s="1" t="s">
        <v>18</v>
      </c>
      <c r="F1604" s="1" t="s">
        <v>39</v>
      </c>
      <c r="G1604" s="1" t="s">
        <v>9</v>
      </c>
      <c r="H1604" s="2">
        <v>45134</v>
      </c>
      <c r="I1604" s="3">
        <v>145325.88</v>
      </c>
      <c r="J1604" s="4">
        <v>99</v>
      </c>
      <c r="K1604" s="5" t="s">
        <v>21</v>
      </c>
    </row>
    <row r="1605" spans="5:11" x14ac:dyDescent="0.25">
      <c r="E1605" s="1" t="s">
        <v>33</v>
      </c>
      <c r="F1605" s="1" t="s">
        <v>36</v>
      </c>
      <c r="G1605" s="1" t="s">
        <v>56</v>
      </c>
      <c r="H1605" s="2">
        <v>45061</v>
      </c>
      <c r="I1605" s="3">
        <v>232102.08</v>
      </c>
      <c r="J1605" s="4">
        <v>136</v>
      </c>
      <c r="K1605" s="5" t="s">
        <v>21</v>
      </c>
    </row>
    <row r="1606" spans="5:11" x14ac:dyDescent="0.25">
      <c r="E1606" s="1" t="s">
        <v>18</v>
      </c>
      <c r="F1606" s="1" t="s">
        <v>46</v>
      </c>
      <c r="G1606" s="1" t="s">
        <v>59</v>
      </c>
      <c r="H1606" s="2">
        <v>45040</v>
      </c>
      <c r="I1606" s="3">
        <v>90636.84</v>
      </c>
      <c r="J1606" s="4">
        <v>80</v>
      </c>
      <c r="K1606" s="5" t="s">
        <v>28</v>
      </c>
    </row>
    <row r="1607" spans="5:11" x14ac:dyDescent="0.25">
      <c r="E1607" s="1" t="s">
        <v>25</v>
      </c>
      <c r="F1607" s="1" t="s">
        <v>58</v>
      </c>
      <c r="G1607" s="1" t="s">
        <v>38</v>
      </c>
      <c r="H1607" s="2">
        <v>45134</v>
      </c>
      <c r="I1607" s="3">
        <v>390905.48</v>
      </c>
      <c r="J1607" s="4">
        <v>543</v>
      </c>
      <c r="K1607" s="5" t="s">
        <v>21</v>
      </c>
    </row>
    <row r="1608" spans="5:11" x14ac:dyDescent="0.25">
      <c r="E1608" s="1" t="s">
        <v>7</v>
      </c>
      <c r="F1608" s="1" t="s">
        <v>19</v>
      </c>
      <c r="G1608" s="1" t="s">
        <v>44</v>
      </c>
      <c r="H1608" s="2">
        <v>45064</v>
      </c>
      <c r="I1608" s="3">
        <v>694814.68</v>
      </c>
      <c r="J1608" s="4">
        <v>410</v>
      </c>
      <c r="K1608" s="5" t="s">
        <v>21</v>
      </c>
    </row>
    <row r="1609" spans="5:11" x14ac:dyDescent="0.25">
      <c r="E1609" s="1" t="s">
        <v>15</v>
      </c>
      <c r="F1609" s="1" t="s">
        <v>39</v>
      </c>
      <c r="G1609" s="1" t="s">
        <v>52</v>
      </c>
      <c r="H1609" s="2">
        <v>44951</v>
      </c>
      <c r="I1609" s="3">
        <v>436852.5</v>
      </c>
      <c r="J1609" s="4">
        <v>306</v>
      </c>
      <c r="K1609" s="5" t="s">
        <v>21</v>
      </c>
    </row>
    <row r="1610" spans="5:11" x14ac:dyDescent="0.25">
      <c r="E1610" s="1" t="s">
        <v>33</v>
      </c>
      <c r="F1610" s="1" t="s">
        <v>45</v>
      </c>
      <c r="G1610" s="1" t="s">
        <v>61</v>
      </c>
      <c r="H1610" s="2">
        <v>45030</v>
      </c>
      <c r="I1610" s="3">
        <v>449227.45</v>
      </c>
      <c r="J1610" s="4">
        <v>273</v>
      </c>
      <c r="K1610" s="5" t="s">
        <v>28</v>
      </c>
    </row>
    <row r="1611" spans="5:11" x14ac:dyDescent="0.25">
      <c r="E1611" s="1" t="s">
        <v>33</v>
      </c>
      <c r="F1611" s="1" t="s">
        <v>19</v>
      </c>
      <c r="G1611" s="1" t="s">
        <v>56</v>
      </c>
      <c r="H1611" s="2">
        <v>45055</v>
      </c>
      <c r="I1611" s="3">
        <v>619327.80000000005</v>
      </c>
      <c r="J1611" s="4">
        <v>393</v>
      </c>
      <c r="K1611" s="5" t="s">
        <v>21</v>
      </c>
    </row>
    <row r="1612" spans="5:11" x14ac:dyDescent="0.25">
      <c r="E1612" s="1" t="s">
        <v>25</v>
      </c>
      <c r="F1612" s="1" t="s">
        <v>22</v>
      </c>
      <c r="G1612" s="1" t="s">
        <v>44</v>
      </c>
      <c r="H1612" s="2">
        <v>45058</v>
      </c>
      <c r="I1612" s="3">
        <v>335484.45</v>
      </c>
      <c r="J1612" s="4">
        <v>306</v>
      </c>
      <c r="K1612" s="5" t="s">
        <v>10</v>
      </c>
    </row>
    <row r="1613" spans="5:11" x14ac:dyDescent="0.25">
      <c r="E1613" s="1" t="s">
        <v>7</v>
      </c>
      <c r="F1613" s="1" t="s">
        <v>34</v>
      </c>
      <c r="G1613" s="1" t="s">
        <v>35</v>
      </c>
      <c r="H1613" s="2">
        <v>45124</v>
      </c>
      <c r="I1613" s="3">
        <v>415760.73</v>
      </c>
      <c r="J1613" s="4">
        <v>498</v>
      </c>
      <c r="K1613" s="5" t="s">
        <v>21</v>
      </c>
    </row>
    <row r="1614" spans="5:11" x14ac:dyDescent="0.25">
      <c r="E1614" s="1" t="s">
        <v>13</v>
      </c>
      <c r="F1614" s="1" t="s">
        <v>53</v>
      </c>
      <c r="G1614" s="1" t="s">
        <v>44</v>
      </c>
      <c r="H1614" s="2">
        <v>45124</v>
      </c>
      <c r="I1614" s="3">
        <v>452575.2</v>
      </c>
      <c r="J1614" s="4">
        <v>251</v>
      </c>
      <c r="K1614" s="5" t="s">
        <v>10</v>
      </c>
    </row>
    <row r="1615" spans="5:11" x14ac:dyDescent="0.25">
      <c r="E1615" s="1" t="s">
        <v>7</v>
      </c>
      <c r="F1615" s="1" t="s">
        <v>11</v>
      </c>
      <c r="G1615" s="1" t="s">
        <v>61</v>
      </c>
      <c r="H1615" s="2">
        <v>45145</v>
      </c>
      <c r="I1615" s="3">
        <v>451432.8</v>
      </c>
      <c r="J1615" s="4">
        <v>658</v>
      </c>
      <c r="K1615" s="5" t="s">
        <v>10</v>
      </c>
    </row>
    <row r="1616" spans="5:11" x14ac:dyDescent="0.25">
      <c r="E1616" s="1" t="s">
        <v>18</v>
      </c>
      <c r="F1616" s="1" t="s">
        <v>53</v>
      </c>
      <c r="G1616" s="1" t="s">
        <v>47</v>
      </c>
      <c r="H1616" s="2">
        <v>45099</v>
      </c>
      <c r="I1616" s="3">
        <v>472664.36</v>
      </c>
      <c r="J1616" s="4">
        <v>230</v>
      </c>
      <c r="K1616" s="5" t="s">
        <v>10</v>
      </c>
    </row>
    <row r="1617" spans="5:11" x14ac:dyDescent="0.25">
      <c r="E1617" s="1" t="s">
        <v>7</v>
      </c>
      <c r="F1617" s="1" t="s">
        <v>32</v>
      </c>
      <c r="G1617" s="1" t="s">
        <v>50</v>
      </c>
      <c r="H1617" s="2">
        <v>45131</v>
      </c>
      <c r="I1617" s="3">
        <v>455587.65</v>
      </c>
      <c r="J1617" s="4">
        <v>583</v>
      </c>
      <c r="K1617" s="5" t="s">
        <v>21</v>
      </c>
    </row>
    <row r="1618" spans="5:11" x14ac:dyDescent="0.25">
      <c r="E1618" s="1" t="s">
        <v>33</v>
      </c>
      <c r="F1618" s="1" t="s">
        <v>14</v>
      </c>
      <c r="G1618" s="1" t="s">
        <v>50</v>
      </c>
      <c r="H1618" s="2">
        <v>44991</v>
      </c>
      <c r="I1618" s="3">
        <v>78823.360000000001</v>
      </c>
      <c r="J1618" s="4">
        <v>77</v>
      </c>
      <c r="K1618" s="5" t="s">
        <v>10</v>
      </c>
    </row>
    <row r="1619" spans="5:11" x14ac:dyDescent="0.25">
      <c r="E1619" s="1" t="s">
        <v>18</v>
      </c>
      <c r="F1619" s="1" t="s">
        <v>14</v>
      </c>
      <c r="G1619" s="1" t="s">
        <v>52</v>
      </c>
      <c r="H1619" s="2">
        <v>45006</v>
      </c>
      <c r="I1619" s="3">
        <v>667115.68000000005</v>
      </c>
      <c r="J1619" s="4">
        <v>877</v>
      </c>
      <c r="K1619" s="5" t="s">
        <v>10</v>
      </c>
    </row>
    <row r="1620" spans="5:11" x14ac:dyDescent="0.25">
      <c r="E1620" s="1" t="s">
        <v>7</v>
      </c>
      <c r="F1620" s="1" t="s">
        <v>60</v>
      </c>
      <c r="G1620" s="1" t="s">
        <v>12</v>
      </c>
      <c r="H1620" s="2">
        <v>45091</v>
      </c>
      <c r="I1620" s="3">
        <v>48121.919999999998</v>
      </c>
      <c r="J1620" s="4">
        <v>37</v>
      </c>
      <c r="K1620" s="5" t="s">
        <v>10</v>
      </c>
    </row>
    <row r="1621" spans="5:11" x14ac:dyDescent="0.25">
      <c r="E1621" s="1" t="s">
        <v>7</v>
      </c>
      <c r="F1621" s="1" t="s">
        <v>8</v>
      </c>
      <c r="G1621" s="1" t="s">
        <v>50</v>
      </c>
      <c r="H1621" s="2">
        <v>45061</v>
      </c>
      <c r="I1621" s="3">
        <v>144868.5</v>
      </c>
      <c r="J1621" s="4">
        <v>90</v>
      </c>
      <c r="K1621" s="5" t="s">
        <v>10</v>
      </c>
    </row>
    <row r="1622" spans="5:11" x14ac:dyDescent="0.25">
      <c r="E1622" s="1" t="s">
        <v>33</v>
      </c>
      <c r="F1622" s="1" t="s">
        <v>58</v>
      </c>
      <c r="G1622" s="1" t="s">
        <v>30</v>
      </c>
      <c r="H1622" s="2">
        <v>44937</v>
      </c>
      <c r="I1622" s="3">
        <v>533237.67000000004</v>
      </c>
      <c r="J1622" s="4">
        <v>894</v>
      </c>
      <c r="K1622" s="5" t="s">
        <v>21</v>
      </c>
    </row>
    <row r="1623" spans="5:11" x14ac:dyDescent="0.25">
      <c r="E1623" s="1" t="s">
        <v>33</v>
      </c>
      <c r="F1623" s="1" t="s">
        <v>46</v>
      </c>
      <c r="G1623" s="1" t="s">
        <v>62</v>
      </c>
      <c r="H1623" s="2">
        <v>45001</v>
      </c>
      <c r="I1623" s="3">
        <v>101291.4</v>
      </c>
      <c r="J1623" s="4">
        <v>84</v>
      </c>
      <c r="K1623" s="5" t="s">
        <v>28</v>
      </c>
    </row>
    <row r="1624" spans="5:11" x14ac:dyDescent="0.25">
      <c r="E1624" s="1" t="s">
        <v>7</v>
      </c>
      <c r="F1624" s="1" t="s">
        <v>34</v>
      </c>
      <c r="G1624" s="1" t="s">
        <v>50</v>
      </c>
      <c r="H1624" s="2">
        <v>45014</v>
      </c>
      <c r="I1624" s="3">
        <v>101340.75</v>
      </c>
      <c r="J1624" s="4">
        <v>155</v>
      </c>
      <c r="K1624" s="5" t="s">
        <v>21</v>
      </c>
    </row>
    <row r="1625" spans="5:11" x14ac:dyDescent="0.25">
      <c r="E1625" s="1" t="s">
        <v>25</v>
      </c>
      <c r="F1625" s="1" t="s">
        <v>45</v>
      </c>
      <c r="G1625" s="1" t="s">
        <v>27</v>
      </c>
      <c r="H1625" s="2">
        <v>45159</v>
      </c>
      <c r="I1625" s="3">
        <v>398736.59</v>
      </c>
      <c r="J1625" s="4">
        <v>285</v>
      </c>
      <c r="K1625" s="5" t="s">
        <v>28</v>
      </c>
    </row>
    <row r="1626" spans="5:11" x14ac:dyDescent="0.25">
      <c r="E1626" s="1" t="s">
        <v>33</v>
      </c>
      <c r="F1626" s="1" t="s">
        <v>32</v>
      </c>
      <c r="G1626" s="1" t="s">
        <v>41</v>
      </c>
      <c r="H1626" s="2">
        <v>45072</v>
      </c>
      <c r="I1626" s="3">
        <v>157203.26999999999</v>
      </c>
      <c r="J1626" s="4">
        <v>151</v>
      </c>
      <c r="K1626" s="5" t="s">
        <v>21</v>
      </c>
    </row>
    <row r="1627" spans="5:11" x14ac:dyDescent="0.25">
      <c r="E1627" s="1" t="s">
        <v>15</v>
      </c>
      <c r="F1627" s="1" t="s">
        <v>36</v>
      </c>
      <c r="G1627" s="1" t="s">
        <v>55</v>
      </c>
      <c r="H1627" s="2">
        <v>44991</v>
      </c>
      <c r="I1627" s="3">
        <v>509264.14</v>
      </c>
      <c r="J1627" s="4">
        <v>267</v>
      </c>
      <c r="K1627" s="5" t="s">
        <v>21</v>
      </c>
    </row>
    <row r="1628" spans="5:11" x14ac:dyDescent="0.25">
      <c r="E1628" s="1" t="s">
        <v>15</v>
      </c>
      <c r="F1628" s="1" t="s">
        <v>22</v>
      </c>
      <c r="G1628" s="1" t="s">
        <v>52</v>
      </c>
      <c r="H1628" s="2">
        <v>45149</v>
      </c>
      <c r="I1628" s="3">
        <v>146647.20000000001</v>
      </c>
      <c r="J1628" s="4">
        <v>163</v>
      </c>
      <c r="K1628" s="5" t="s">
        <v>10</v>
      </c>
    </row>
    <row r="1629" spans="5:11" x14ac:dyDescent="0.25">
      <c r="E1629" s="1" t="s">
        <v>13</v>
      </c>
      <c r="F1629" s="1" t="s">
        <v>36</v>
      </c>
      <c r="G1629" s="1" t="s">
        <v>40</v>
      </c>
      <c r="H1629" s="2">
        <v>45145</v>
      </c>
      <c r="I1629" s="3">
        <v>61314.68</v>
      </c>
      <c r="J1629" s="4">
        <v>35</v>
      </c>
      <c r="K1629" s="5" t="s">
        <v>21</v>
      </c>
    </row>
    <row r="1630" spans="5:11" x14ac:dyDescent="0.25">
      <c r="E1630" s="1" t="s">
        <v>33</v>
      </c>
      <c r="F1630" s="1" t="s">
        <v>26</v>
      </c>
      <c r="G1630" s="1" t="s">
        <v>35</v>
      </c>
      <c r="H1630" s="2">
        <v>45063</v>
      </c>
      <c r="I1630" s="3">
        <v>221422.6</v>
      </c>
      <c r="J1630" s="4">
        <v>139</v>
      </c>
      <c r="K1630" s="5" t="s">
        <v>28</v>
      </c>
    </row>
    <row r="1631" spans="5:11" x14ac:dyDescent="0.25">
      <c r="E1631" s="1" t="s">
        <v>33</v>
      </c>
      <c r="F1631" s="1" t="s">
        <v>45</v>
      </c>
      <c r="G1631" s="1" t="s">
        <v>54</v>
      </c>
      <c r="H1631" s="2">
        <v>45055</v>
      </c>
      <c r="I1631" s="3">
        <v>95856.25</v>
      </c>
      <c r="J1631" s="4">
        <v>65</v>
      </c>
      <c r="K1631" s="5" t="s">
        <v>28</v>
      </c>
    </row>
    <row r="1632" spans="5:11" x14ac:dyDescent="0.25">
      <c r="E1632" s="1" t="s">
        <v>18</v>
      </c>
      <c r="F1632" s="1" t="s">
        <v>45</v>
      </c>
      <c r="G1632" s="1" t="s">
        <v>44</v>
      </c>
      <c r="H1632" s="2">
        <v>45042</v>
      </c>
      <c r="I1632" s="3">
        <v>916071.66</v>
      </c>
      <c r="J1632" s="4">
        <v>727</v>
      </c>
      <c r="K1632" s="5" t="s">
        <v>28</v>
      </c>
    </row>
    <row r="1633" spans="5:11" x14ac:dyDescent="0.25">
      <c r="E1633" s="1" t="s">
        <v>7</v>
      </c>
      <c r="F1633" s="1" t="s">
        <v>39</v>
      </c>
      <c r="G1633" s="1" t="s">
        <v>59</v>
      </c>
      <c r="H1633" s="2">
        <v>45146</v>
      </c>
      <c r="I1633" s="3">
        <v>968817.85</v>
      </c>
      <c r="J1633" s="4">
        <v>685</v>
      </c>
      <c r="K1633" s="5" t="s">
        <v>21</v>
      </c>
    </row>
    <row r="1634" spans="5:11" x14ac:dyDescent="0.25">
      <c r="E1634" s="1" t="s">
        <v>33</v>
      </c>
      <c r="F1634" s="1" t="s">
        <v>39</v>
      </c>
      <c r="G1634" s="1" t="s">
        <v>9</v>
      </c>
      <c r="H1634" s="2">
        <v>45068</v>
      </c>
      <c r="I1634" s="3">
        <v>130998.56</v>
      </c>
      <c r="J1634" s="4">
        <v>87</v>
      </c>
      <c r="K1634" s="5" t="s">
        <v>21</v>
      </c>
    </row>
    <row r="1635" spans="5:11" x14ac:dyDescent="0.25">
      <c r="E1635" s="1" t="s">
        <v>33</v>
      </c>
      <c r="F1635" s="1" t="s">
        <v>26</v>
      </c>
      <c r="G1635" s="1" t="s">
        <v>12</v>
      </c>
      <c r="H1635" s="2">
        <v>44988</v>
      </c>
      <c r="I1635" s="3">
        <v>295957.62</v>
      </c>
      <c r="J1635" s="4">
        <v>157</v>
      </c>
      <c r="K1635" s="5" t="s">
        <v>28</v>
      </c>
    </row>
    <row r="1636" spans="5:11" x14ac:dyDescent="0.25">
      <c r="E1636" s="1" t="s">
        <v>13</v>
      </c>
      <c r="F1636" s="1" t="s">
        <v>14</v>
      </c>
      <c r="G1636" s="1" t="s">
        <v>47</v>
      </c>
      <c r="H1636" s="2">
        <v>44953</v>
      </c>
      <c r="I1636" s="3">
        <v>909772.5</v>
      </c>
      <c r="J1636" s="4">
        <v>813</v>
      </c>
      <c r="K1636" s="5" t="s">
        <v>10</v>
      </c>
    </row>
    <row r="1637" spans="5:11" x14ac:dyDescent="0.25">
      <c r="E1637" s="1" t="s">
        <v>25</v>
      </c>
      <c r="F1637" s="1" t="s">
        <v>26</v>
      </c>
      <c r="G1637" s="1" t="s">
        <v>40</v>
      </c>
      <c r="H1637" s="2">
        <v>45104</v>
      </c>
      <c r="I1637" s="3">
        <v>783679.82</v>
      </c>
      <c r="J1637" s="4">
        <v>469</v>
      </c>
      <c r="K1637" s="5" t="s">
        <v>28</v>
      </c>
    </row>
    <row r="1638" spans="5:11" x14ac:dyDescent="0.25">
      <c r="E1638" s="1" t="s">
        <v>13</v>
      </c>
      <c r="F1638" s="1" t="s">
        <v>48</v>
      </c>
      <c r="G1638" s="1" t="s">
        <v>47</v>
      </c>
      <c r="H1638" s="2">
        <v>44928</v>
      </c>
      <c r="I1638" s="3">
        <v>200462.5</v>
      </c>
      <c r="J1638" s="4">
        <v>126</v>
      </c>
      <c r="K1638" s="5" t="s">
        <v>10</v>
      </c>
    </row>
    <row r="1639" spans="5:11" x14ac:dyDescent="0.25">
      <c r="E1639" s="1" t="s">
        <v>33</v>
      </c>
      <c r="F1639" s="1" t="s">
        <v>45</v>
      </c>
      <c r="G1639" s="1" t="s">
        <v>59</v>
      </c>
      <c r="H1639" s="2">
        <v>44973</v>
      </c>
      <c r="I1639" s="3">
        <v>462170.1</v>
      </c>
      <c r="J1639" s="4">
        <v>321</v>
      </c>
      <c r="K1639" s="5" t="s">
        <v>28</v>
      </c>
    </row>
    <row r="1640" spans="5:11" x14ac:dyDescent="0.25">
      <c r="E1640" s="1" t="s">
        <v>18</v>
      </c>
      <c r="F1640" s="1" t="s">
        <v>43</v>
      </c>
      <c r="G1640" s="1" t="s">
        <v>47</v>
      </c>
      <c r="H1640" s="2">
        <v>45069</v>
      </c>
      <c r="I1640" s="3">
        <v>268134.23</v>
      </c>
      <c r="J1640" s="4">
        <v>247</v>
      </c>
      <c r="K1640" s="5" t="s">
        <v>10</v>
      </c>
    </row>
    <row r="1641" spans="5:11" x14ac:dyDescent="0.25">
      <c r="E1641" s="1" t="s">
        <v>18</v>
      </c>
      <c r="F1641" s="1" t="s">
        <v>32</v>
      </c>
      <c r="G1641" s="1" t="s">
        <v>47</v>
      </c>
      <c r="H1641" s="2">
        <v>45099</v>
      </c>
      <c r="I1641" s="3">
        <v>379287.16</v>
      </c>
      <c r="J1641" s="4">
        <v>468</v>
      </c>
      <c r="K1641" s="5" t="s">
        <v>21</v>
      </c>
    </row>
    <row r="1642" spans="5:11" x14ac:dyDescent="0.25">
      <c r="E1642" s="1" t="s">
        <v>33</v>
      </c>
      <c r="F1642" s="1" t="s">
        <v>29</v>
      </c>
      <c r="G1642" s="1" t="s">
        <v>20</v>
      </c>
      <c r="H1642" s="2">
        <v>44999</v>
      </c>
      <c r="I1642" s="3">
        <v>269340.89</v>
      </c>
      <c r="J1642" s="4">
        <v>267</v>
      </c>
      <c r="K1642" s="5" t="s">
        <v>10</v>
      </c>
    </row>
    <row r="1643" spans="5:11" x14ac:dyDescent="0.25">
      <c r="E1643" s="1" t="s">
        <v>33</v>
      </c>
      <c r="F1643" s="1" t="s">
        <v>8</v>
      </c>
      <c r="G1643" s="1" t="s">
        <v>20</v>
      </c>
      <c r="H1643" s="2">
        <v>44991</v>
      </c>
      <c r="I1643" s="3">
        <v>298216.17</v>
      </c>
      <c r="J1643" s="4">
        <v>191</v>
      </c>
      <c r="K1643" s="5" t="s">
        <v>10</v>
      </c>
    </row>
    <row r="1644" spans="5:11" x14ac:dyDescent="0.25">
      <c r="E1644" s="1" t="s">
        <v>25</v>
      </c>
      <c r="F1644" s="1" t="s">
        <v>48</v>
      </c>
      <c r="G1644" s="1" t="s">
        <v>9</v>
      </c>
      <c r="H1644" s="2">
        <v>44991</v>
      </c>
      <c r="I1644" s="3">
        <v>73239.460000000006</v>
      </c>
      <c r="J1644" s="4">
        <v>46</v>
      </c>
      <c r="K1644" s="5" t="s">
        <v>10</v>
      </c>
    </row>
    <row r="1645" spans="5:11" x14ac:dyDescent="0.25">
      <c r="E1645" s="1" t="s">
        <v>15</v>
      </c>
      <c r="F1645" s="1" t="s">
        <v>46</v>
      </c>
      <c r="G1645" s="1" t="s">
        <v>37</v>
      </c>
      <c r="H1645" s="2">
        <v>45019</v>
      </c>
      <c r="I1645" s="3">
        <v>201780.81</v>
      </c>
      <c r="J1645" s="4">
        <v>196</v>
      </c>
      <c r="K1645" s="5" t="s">
        <v>28</v>
      </c>
    </row>
    <row r="1646" spans="5:11" x14ac:dyDescent="0.25">
      <c r="E1646" s="1" t="s">
        <v>13</v>
      </c>
      <c r="F1646" s="1" t="s">
        <v>58</v>
      </c>
      <c r="G1646" s="1" t="s">
        <v>35</v>
      </c>
      <c r="H1646" s="2">
        <v>45054</v>
      </c>
      <c r="I1646" s="3">
        <v>58514.12</v>
      </c>
      <c r="J1646" s="4">
        <v>83</v>
      </c>
      <c r="K1646" s="5" t="s">
        <v>21</v>
      </c>
    </row>
    <row r="1647" spans="5:11" x14ac:dyDescent="0.25">
      <c r="E1647" s="1" t="s">
        <v>13</v>
      </c>
      <c r="F1647" s="1" t="s">
        <v>22</v>
      </c>
      <c r="G1647" s="1" t="s">
        <v>41</v>
      </c>
      <c r="H1647" s="2">
        <v>45099</v>
      </c>
      <c r="I1647" s="3">
        <v>820876.84</v>
      </c>
      <c r="J1647" s="4">
        <v>687</v>
      </c>
      <c r="K1647" s="5" t="s">
        <v>10</v>
      </c>
    </row>
    <row r="1648" spans="5:11" x14ac:dyDescent="0.25">
      <c r="E1648" s="1" t="s">
        <v>25</v>
      </c>
      <c r="F1648" s="1" t="s">
        <v>46</v>
      </c>
      <c r="G1648" s="1" t="s">
        <v>54</v>
      </c>
      <c r="H1648" s="2">
        <v>45057</v>
      </c>
      <c r="I1648" s="3">
        <v>416494.4</v>
      </c>
      <c r="J1648" s="4">
        <v>410</v>
      </c>
      <c r="K1648" s="5" t="s">
        <v>28</v>
      </c>
    </row>
    <row r="1649" spans="5:11" x14ac:dyDescent="0.25">
      <c r="E1649" s="1" t="s">
        <v>33</v>
      </c>
      <c r="F1649" s="1" t="s">
        <v>19</v>
      </c>
      <c r="G1649" s="1" t="s">
        <v>9</v>
      </c>
      <c r="H1649" s="2">
        <v>44994</v>
      </c>
      <c r="I1649" s="3">
        <v>167053.32</v>
      </c>
      <c r="J1649" s="4">
        <v>133</v>
      </c>
      <c r="K1649" s="5" t="s">
        <v>21</v>
      </c>
    </row>
    <row r="1650" spans="5:11" x14ac:dyDescent="0.25">
      <c r="E1650" s="1" t="s">
        <v>7</v>
      </c>
      <c r="F1650" s="1" t="s">
        <v>29</v>
      </c>
      <c r="G1650" s="1" t="s">
        <v>12</v>
      </c>
      <c r="H1650" s="2">
        <v>44942</v>
      </c>
      <c r="I1650" s="3">
        <v>736895.6</v>
      </c>
      <c r="J1650" s="4">
        <v>600</v>
      </c>
      <c r="K1650" s="5" t="s">
        <v>10</v>
      </c>
    </row>
    <row r="1651" spans="5:11" x14ac:dyDescent="0.25">
      <c r="E1651" s="1" t="s">
        <v>18</v>
      </c>
      <c r="F1651" s="1" t="s">
        <v>22</v>
      </c>
      <c r="G1651" s="1" t="s">
        <v>30</v>
      </c>
      <c r="H1651" s="2">
        <v>45114</v>
      </c>
      <c r="I1651" s="3">
        <v>65892.89</v>
      </c>
      <c r="J1651" s="4">
        <v>64</v>
      </c>
      <c r="K1651" s="5" t="s">
        <v>10</v>
      </c>
    </row>
    <row r="1652" spans="5:11" x14ac:dyDescent="0.25">
      <c r="E1652" s="1" t="s">
        <v>15</v>
      </c>
      <c r="F1652" s="1" t="s">
        <v>26</v>
      </c>
      <c r="G1652" s="1" t="s">
        <v>49</v>
      </c>
      <c r="H1652" s="2">
        <v>45056</v>
      </c>
      <c r="I1652" s="3">
        <v>337299.20000000001</v>
      </c>
      <c r="J1652" s="4">
        <v>187</v>
      </c>
      <c r="K1652" s="5" t="s">
        <v>28</v>
      </c>
    </row>
    <row r="1653" spans="5:11" x14ac:dyDescent="0.25">
      <c r="E1653" s="1" t="s">
        <v>13</v>
      </c>
      <c r="F1653" s="1" t="s">
        <v>26</v>
      </c>
      <c r="G1653" s="1" t="s">
        <v>62</v>
      </c>
      <c r="H1653" s="2">
        <v>45141</v>
      </c>
      <c r="I1653" s="3">
        <v>147881.29999999999</v>
      </c>
      <c r="J1653" s="4">
        <v>97</v>
      </c>
      <c r="K1653" s="5" t="s">
        <v>28</v>
      </c>
    </row>
    <row r="1654" spans="5:11" x14ac:dyDescent="0.25">
      <c r="E1654" s="1" t="s">
        <v>33</v>
      </c>
      <c r="F1654" s="1" t="s">
        <v>32</v>
      </c>
      <c r="G1654" s="1" t="s">
        <v>47</v>
      </c>
      <c r="H1654" s="2">
        <v>44946</v>
      </c>
      <c r="I1654" s="3">
        <v>312965.24</v>
      </c>
      <c r="J1654" s="4">
        <v>367</v>
      </c>
      <c r="K1654" s="5" t="s">
        <v>21</v>
      </c>
    </row>
    <row r="1655" spans="5:11" x14ac:dyDescent="0.25">
      <c r="E1655" s="1" t="s">
        <v>7</v>
      </c>
      <c r="F1655" s="1" t="s">
        <v>39</v>
      </c>
      <c r="G1655" s="1" t="s">
        <v>24</v>
      </c>
      <c r="H1655" s="2">
        <v>45093</v>
      </c>
      <c r="I1655" s="3">
        <v>667954.56000000006</v>
      </c>
      <c r="J1655" s="4">
        <v>546</v>
      </c>
      <c r="K1655" s="5" t="s">
        <v>21</v>
      </c>
    </row>
    <row r="1656" spans="5:11" x14ac:dyDescent="0.25">
      <c r="E1656" s="1" t="s">
        <v>18</v>
      </c>
      <c r="F1656" s="1" t="s">
        <v>8</v>
      </c>
      <c r="G1656" s="1" t="s">
        <v>12</v>
      </c>
      <c r="H1656" s="2">
        <v>44943</v>
      </c>
      <c r="I1656" s="3">
        <v>423267.11</v>
      </c>
      <c r="J1656" s="4">
        <v>235</v>
      </c>
      <c r="K1656" s="5" t="s">
        <v>10</v>
      </c>
    </row>
    <row r="1657" spans="5:11" x14ac:dyDescent="0.25">
      <c r="E1657" s="1" t="s">
        <v>18</v>
      </c>
      <c r="F1657" s="1" t="s">
        <v>58</v>
      </c>
      <c r="G1657" s="1" t="s">
        <v>9</v>
      </c>
      <c r="H1657" s="2">
        <v>45117</v>
      </c>
      <c r="I1657" s="3">
        <v>1366946.63</v>
      </c>
      <c r="J1657" s="4">
        <v>2238</v>
      </c>
      <c r="K1657" s="5" t="s">
        <v>21</v>
      </c>
    </row>
    <row r="1658" spans="5:11" x14ac:dyDescent="0.25">
      <c r="E1658" s="1" t="s">
        <v>7</v>
      </c>
      <c r="F1658" s="1" t="s">
        <v>26</v>
      </c>
      <c r="G1658" s="1" t="s">
        <v>62</v>
      </c>
      <c r="H1658" s="2">
        <v>44932</v>
      </c>
      <c r="I1658" s="3">
        <v>1369771.9</v>
      </c>
      <c r="J1658" s="4">
        <v>869</v>
      </c>
      <c r="K1658" s="5" t="s">
        <v>28</v>
      </c>
    </row>
    <row r="1659" spans="5:11" x14ac:dyDescent="0.25">
      <c r="E1659" s="1" t="s">
        <v>15</v>
      </c>
      <c r="F1659" s="1" t="s">
        <v>34</v>
      </c>
      <c r="G1659" s="1" t="s">
        <v>27</v>
      </c>
      <c r="H1659" s="2">
        <v>45161</v>
      </c>
      <c r="I1659" s="3">
        <v>343162.68</v>
      </c>
      <c r="J1659" s="4">
        <v>455</v>
      </c>
      <c r="K1659" s="5" t="s">
        <v>21</v>
      </c>
    </row>
    <row r="1660" spans="5:11" x14ac:dyDescent="0.25">
      <c r="E1660" s="1" t="s">
        <v>15</v>
      </c>
      <c r="F1660" s="1" t="s">
        <v>45</v>
      </c>
      <c r="G1660" s="1" t="s">
        <v>41</v>
      </c>
      <c r="H1660" s="2">
        <v>45076</v>
      </c>
      <c r="I1660" s="3">
        <v>580395.06000000006</v>
      </c>
      <c r="J1660" s="4">
        <v>466</v>
      </c>
      <c r="K1660" s="5" t="s">
        <v>28</v>
      </c>
    </row>
    <row r="1661" spans="5:11" x14ac:dyDescent="0.25">
      <c r="E1661" s="1" t="s">
        <v>15</v>
      </c>
      <c r="F1661" s="1" t="s">
        <v>22</v>
      </c>
      <c r="G1661" s="1" t="s">
        <v>35</v>
      </c>
      <c r="H1661" s="2">
        <v>45058</v>
      </c>
      <c r="I1661" s="3">
        <v>274501.15000000002</v>
      </c>
      <c r="J1661" s="4">
        <v>242</v>
      </c>
      <c r="K1661" s="5" t="s">
        <v>10</v>
      </c>
    </row>
    <row r="1662" spans="5:11" x14ac:dyDescent="0.25">
      <c r="E1662" s="1" t="s">
        <v>33</v>
      </c>
      <c r="F1662" s="1" t="s">
        <v>11</v>
      </c>
      <c r="G1662" s="1" t="s">
        <v>56</v>
      </c>
      <c r="H1662" s="2">
        <v>45051</v>
      </c>
      <c r="I1662" s="3">
        <v>345511.74</v>
      </c>
      <c r="J1662" s="4">
        <v>586</v>
      </c>
      <c r="K1662" s="5" t="s">
        <v>10</v>
      </c>
    </row>
    <row r="1663" spans="5:11" x14ac:dyDescent="0.25">
      <c r="E1663" s="1" t="s">
        <v>13</v>
      </c>
      <c r="F1663" s="1" t="s">
        <v>48</v>
      </c>
      <c r="G1663" s="1" t="s">
        <v>40</v>
      </c>
      <c r="H1663" s="2">
        <v>45012</v>
      </c>
      <c r="I1663" s="3">
        <v>88638.55</v>
      </c>
      <c r="J1663" s="4">
        <v>52</v>
      </c>
      <c r="K1663" s="5" t="s">
        <v>10</v>
      </c>
    </row>
    <row r="1664" spans="5:11" x14ac:dyDescent="0.25">
      <c r="E1664" s="1" t="s">
        <v>33</v>
      </c>
      <c r="F1664" s="1" t="s">
        <v>32</v>
      </c>
      <c r="G1664" s="1" t="s">
        <v>17</v>
      </c>
      <c r="H1664" s="2">
        <v>44956</v>
      </c>
      <c r="I1664" s="3">
        <v>9456.93</v>
      </c>
      <c r="J1664" s="4">
        <v>10</v>
      </c>
      <c r="K1664" s="5" t="s">
        <v>21</v>
      </c>
    </row>
    <row r="1665" spans="5:11" x14ac:dyDescent="0.25">
      <c r="E1665" s="1" t="s">
        <v>18</v>
      </c>
      <c r="F1665" s="1" t="s">
        <v>60</v>
      </c>
      <c r="G1665" s="1" t="s">
        <v>49</v>
      </c>
      <c r="H1665" s="2">
        <v>44935</v>
      </c>
      <c r="I1665" s="3">
        <v>108766.35</v>
      </c>
      <c r="J1665" s="4">
        <v>81</v>
      </c>
      <c r="K1665" s="5" t="s">
        <v>10</v>
      </c>
    </row>
    <row r="1666" spans="5:11" x14ac:dyDescent="0.25">
      <c r="E1666" s="1" t="s">
        <v>13</v>
      </c>
      <c r="F1666" s="1" t="s">
        <v>22</v>
      </c>
      <c r="G1666" s="1" t="s">
        <v>44</v>
      </c>
      <c r="H1666" s="2">
        <v>44974</v>
      </c>
      <c r="I1666" s="3">
        <v>451819.2</v>
      </c>
      <c r="J1666" s="4">
        <v>487</v>
      </c>
      <c r="K1666" s="5" t="s">
        <v>10</v>
      </c>
    </row>
    <row r="1667" spans="5:11" x14ac:dyDescent="0.25">
      <c r="E1667" s="1" t="s">
        <v>33</v>
      </c>
      <c r="F1667" s="1" t="s">
        <v>19</v>
      </c>
      <c r="G1667" s="1" t="s">
        <v>55</v>
      </c>
      <c r="H1667" s="2">
        <v>45117</v>
      </c>
      <c r="I1667" s="3">
        <v>1197345.24</v>
      </c>
      <c r="J1667" s="4">
        <v>869</v>
      </c>
      <c r="K1667" s="5" t="s">
        <v>21</v>
      </c>
    </row>
    <row r="1668" spans="5:11" x14ac:dyDescent="0.25">
      <c r="E1668" s="1" t="s">
        <v>7</v>
      </c>
      <c r="F1668" s="1" t="s">
        <v>43</v>
      </c>
      <c r="G1668" s="1" t="s">
        <v>38</v>
      </c>
      <c r="H1668" s="2">
        <v>45106</v>
      </c>
      <c r="I1668" s="3">
        <v>783524.7</v>
      </c>
      <c r="J1668" s="4">
        <v>563</v>
      </c>
      <c r="K1668" s="5" t="s">
        <v>10</v>
      </c>
    </row>
    <row r="1669" spans="5:11" x14ac:dyDescent="0.25">
      <c r="E1669" s="1" t="s">
        <v>25</v>
      </c>
      <c r="F1669" s="1" t="s">
        <v>51</v>
      </c>
      <c r="G1669" s="1" t="s">
        <v>23</v>
      </c>
      <c r="H1669" s="2">
        <v>45070</v>
      </c>
      <c r="I1669" s="3">
        <v>712748.4</v>
      </c>
      <c r="J1669" s="4">
        <v>642</v>
      </c>
      <c r="K1669" s="5" t="s">
        <v>10</v>
      </c>
    </row>
    <row r="1670" spans="5:11" x14ac:dyDescent="0.25">
      <c r="E1670" s="1" t="s">
        <v>33</v>
      </c>
      <c r="F1670" s="1" t="s">
        <v>29</v>
      </c>
      <c r="G1670" s="1" t="s">
        <v>56</v>
      </c>
      <c r="H1670" s="2">
        <v>44979</v>
      </c>
      <c r="I1670" s="3">
        <v>363025.32</v>
      </c>
      <c r="J1670" s="4">
        <v>300</v>
      </c>
      <c r="K1670" s="5" t="s">
        <v>10</v>
      </c>
    </row>
    <row r="1671" spans="5:11" x14ac:dyDescent="0.25">
      <c r="E1671" s="1" t="s">
        <v>7</v>
      </c>
      <c r="F1671" s="1" t="s">
        <v>34</v>
      </c>
      <c r="G1671" s="1" t="s">
        <v>59</v>
      </c>
      <c r="H1671" s="2">
        <v>45058</v>
      </c>
      <c r="I1671" s="3">
        <v>263548.74</v>
      </c>
      <c r="J1671" s="4">
        <v>323</v>
      </c>
      <c r="K1671" s="5" t="s">
        <v>21</v>
      </c>
    </row>
    <row r="1672" spans="5:11" x14ac:dyDescent="0.25">
      <c r="E1672" s="1" t="s">
        <v>18</v>
      </c>
      <c r="F1672" s="1" t="s">
        <v>32</v>
      </c>
      <c r="G1672" s="1" t="s">
        <v>17</v>
      </c>
      <c r="H1672" s="2">
        <v>45153</v>
      </c>
      <c r="I1672" s="3">
        <v>615774.74</v>
      </c>
      <c r="J1672" s="4">
        <v>587</v>
      </c>
      <c r="K1672" s="5" t="s">
        <v>21</v>
      </c>
    </row>
    <row r="1673" spans="5:11" x14ac:dyDescent="0.25">
      <c r="E1673" s="1" t="s">
        <v>7</v>
      </c>
      <c r="F1673" s="1" t="s">
        <v>19</v>
      </c>
      <c r="G1673" s="1" t="s">
        <v>49</v>
      </c>
      <c r="H1673" s="2">
        <v>45054</v>
      </c>
      <c r="I1673" s="3">
        <v>273771.12</v>
      </c>
      <c r="J1673" s="4">
        <v>208</v>
      </c>
      <c r="K1673" s="5" t="s">
        <v>21</v>
      </c>
    </row>
    <row r="1674" spans="5:11" x14ac:dyDescent="0.25">
      <c r="E1674" s="1" t="s">
        <v>15</v>
      </c>
      <c r="F1674" s="1" t="s">
        <v>57</v>
      </c>
      <c r="G1674" s="1" t="s">
        <v>24</v>
      </c>
      <c r="H1674" s="2">
        <v>44942</v>
      </c>
      <c r="I1674" s="3">
        <v>445859.4</v>
      </c>
      <c r="J1674" s="4">
        <v>233</v>
      </c>
      <c r="K1674" s="5" t="s">
        <v>21</v>
      </c>
    </row>
    <row r="1675" spans="5:11" x14ac:dyDescent="0.25">
      <c r="E1675" s="1" t="s">
        <v>15</v>
      </c>
      <c r="F1675" s="1" t="s">
        <v>60</v>
      </c>
      <c r="G1675" s="1" t="s">
        <v>41</v>
      </c>
      <c r="H1675" s="2">
        <v>44988</v>
      </c>
      <c r="I1675" s="3">
        <v>219011.1</v>
      </c>
      <c r="J1675" s="4">
        <v>154</v>
      </c>
      <c r="K1675" s="5" t="s">
        <v>10</v>
      </c>
    </row>
    <row r="1676" spans="5:11" x14ac:dyDescent="0.25">
      <c r="E1676" s="1" t="s">
        <v>7</v>
      </c>
      <c r="F1676" s="1" t="s">
        <v>48</v>
      </c>
      <c r="G1676" s="1" t="s">
        <v>35</v>
      </c>
      <c r="H1676" s="2">
        <v>45021</v>
      </c>
      <c r="I1676" s="3">
        <v>794237.5</v>
      </c>
      <c r="J1676" s="4">
        <v>462</v>
      </c>
      <c r="K1676" s="5" t="s">
        <v>10</v>
      </c>
    </row>
    <row r="1677" spans="5:11" x14ac:dyDescent="0.25">
      <c r="E1677" s="1" t="s">
        <v>13</v>
      </c>
      <c r="F1677" s="1" t="s">
        <v>60</v>
      </c>
      <c r="G1677" s="1" t="s">
        <v>62</v>
      </c>
      <c r="H1677" s="2">
        <v>45044</v>
      </c>
      <c r="I1677" s="3">
        <v>64945.23</v>
      </c>
      <c r="J1677" s="4">
        <v>48</v>
      </c>
      <c r="K1677" s="5" t="s">
        <v>10</v>
      </c>
    </row>
    <row r="1678" spans="5:11" x14ac:dyDescent="0.25">
      <c r="E1678" s="1" t="s">
        <v>33</v>
      </c>
      <c r="F1678" s="1" t="s">
        <v>58</v>
      </c>
      <c r="G1678" s="1" t="s">
        <v>23</v>
      </c>
      <c r="H1678" s="2">
        <v>44945</v>
      </c>
      <c r="I1678" s="3">
        <v>42501.06</v>
      </c>
      <c r="J1678" s="4">
        <v>63</v>
      </c>
      <c r="K1678" s="5" t="s">
        <v>21</v>
      </c>
    </row>
    <row r="1679" spans="5:11" x14ac:dyDescent="0.25">
      <c r="E1679" s="1" t="s">
        <v>33</v>
      </c>
      <c r="F1679" s="1" t="s">
        <v>42</v>
      </c>
      <c r="G1679" s="1" t="s">
        <v>23</v>
      </c>
      <c r="H1679" s="2">
        <v>44995</v>
      </c>
      <c r="I1679" s="3">
        <v>638107.4</v>
      </c>
      <c r="J1679" s="4">
        <v>931</v>
      </c>
      <c r="K1679" s="5" t="s">
        <v>28</v>
      </c>
    </row>
    <row r="1680" spans="5:11" x14ac:dyDescent="0.25">
      <c r="E1680" s="1" t="s">
        <v>33</v>
      </c>
      <c r="F1680" s="1" t="s">
        <v>60</v>
      </c>
      <c r="G1680" s="1" t="s">
        <v>12</v>
      </c>
      <c r="H1680" s="2">
        <v>45170</v>
      </c>
      <c r="I1680" s="3">
        <v>127582.98</v>
      </c>
      <c r="J1680" s="4">
        <v>102</v>
      </c>
      <c r="K1680" s="5" t="s">
        <v>10</v>
      </c>
    </row>
    <row r="1681" spans="5:11" x14ac:dyDescent="0.25">
      <c r="E1681" s="1" t="s">
        <v>13</v>
      </c>
      <c r="F1681" s="1" t="s">
        <v>14</v>
      </c>
      <c r="G1681" s="1" t="s">
        <v>20</v>
      </c>
      <c r="H1681" s="2">
        <v>45037</v>
      </c>
      <c r="I1681" s="3">
        <v>525929.6</v>
      </c>
      <c r="J1681" s="4">
        <v>530</v>
      </c>
      <c r="K1681" s="5" t="s">
        <v>10</v>
      </c>
    </row>
    <row r="1682" spans="5:11" x14ac:dyDescent="0.25">
      <c r="E1682" s="1" t="s">
        <v>13</v>
      </c>
      <c r="F1682" s="1" t="s">
        <v>36</v>
      </c>
      <c r="G1682" s="1" t="s">
        <v>49</v>
      </c>
      <c r="H1682" s="2">
        <v>45160</v>
      </c>
      <c r="I1682" s="3">
        <v>517859.93</v>
      </c>
      <c r="J1682" s="4">
        <v>293</v>
      </c>
      <c r="K1682" s="5" t="s">
        <v>21</v>
      </c>
    </row>
    <row r="1683" spans="5:11" x14ac:dyDescent="0.25">
      <c r="E1683" s="1" t="s">
        <v>18</v>
      </c>
      <c r="F1683" s="1" t="s">
        <v>43</v>
      </c>
      <c r="G1683" s="1" t="s">
        <v>40</v>
      </c>
      <c r="H1683" s="2">
        <v>45120</v>
      </c>
      <c r="I1683" s="3">
        <v>89437.53</v>
      </c>
      <c r="J1683" s="4">
        <v>67</v>
      </c>
      <c r="K1683" s="5" t="s">
        <v>10</v>
      </c>
    </row>
    <row r="1684" spans="5:11" x14ac:dyDescent="0.25">
      <c r="E1684" s="1" t="s">
        <v>15</v>
      </c>
      <c r="F1684" s="1" t="s">
        <v>26</v>
      </c>
      <c r="G1684" s="1" t="s">
        <v>55</v>
      </c>
      <c r="H1684" s="2">
        <v>45002</v>
      </c>
      <c r="I1684" s="3">
        <v>562410.66</v>
      </c>
      <c r="J1684" s="4">
        <v>317</v>
      </c>
      <c r="K1684" s="5" t="s">
        <v>28</v>
      </c>
    </row>
    <row r="1685" spans="5:11" x14ac:dyDescent="0.25">
      <c r="E1685" s="1" t="s">
        <v>7</v>
      </c>
      <c r="F1685" s="1" t="s">
        <v>39</v>
      </c>
      <c r="G1685" s="1" t="s">
        <v>20</v>
      </c>
      <c r="H1685" s="2">
        <v>45076</v>
      </c>
      <c r="I1685" s="3">
        <v>513224.74</v>
      </c>
      <c r="J1685" s="4">
        <v>379</v>
      </c>
      <c r="K1685" s="5" t="s">
        <v>21</v>
      </c>
    </row>
    <row r="1686" spans="5:11" x14ac:dyDescent="0.25">
      <c r="E1686" s="1" t="s">
        <v>13</v>
      </c>
      <c r="F1686" s="1" t="s">
        <v>58</v>
      </c>
      <c r="G1686" s="1" t="s">
        <v>37</v>
      </c>
      <c r="H1686" s="2">
        <v>45084</v>
      </c>
      <c r="I1686" s="3">
        <v>61017.599999999999</v>
      </c>
      <c r="J1686" s="4">
        <v>77</v>
      </c>
      <c r="K1686" s="5" t="s">
        <v>21</v>
      </c>
    </row>
    <row r="1687" spans="5:11" x14ac:dyDescent="0.25">
      <c r="E1687" s="1" t="s">
        <v>13</v>
      </c>
      <c r="F1687" s="1" t="s">
        <v>29</v>
      </c>
      <c r="G1687" s="1" t="s">
        <v>52</v>
      </c>
      <c r="H1687" s="2">
        <v>45166</v>
      </c>
      <c r="I1687" s="3">
        <v>363568.59</v>
      </c>
      <c r="J1687" s="4">
        <v>443</v>
      </c>
      <c r="K1687" s="5" t="s">
        <v>10</v>
      </c>
    </row>
    <row r="1688" spans="5:11" x14ac:dyDescent="0.25">
      <c r="E1688" s="1" t="s">
        <v>7</v>
      </c>
      <c r="F1688" s="1" t="s">
        <v>42</v>
      </c>
      <c r="G1688" s="1" t="s">
        <v>54</v>
      </c>
      <c r="H1688" s="2">
        <v>45072</v>
      </c>
      <c r="I1688" s="3">
        <v>504883.4</v>
      </c>
      <c r="J1688" s="4">
        <v>507</v>
      </c>
      <c r="K1688" s="5" t="s">
        <v>28</v>
      </c>
    </row>
    <row r="1689" spans="5:11" x14ac:dyDescent="0.25">
      <c r="E1689" s="1" t="s">
        <v>33</v>
      </c>
      <c r="F1689" s="1" t="s">
        <v>39</v>
      </c>
      <c r="G1689" s="1" t="s">
        <v>49</v>
      </c>
      <c r="H1689" s="2">
        <v>45089</v>
      </c>
      <c r="I1689" s="3">
        <v>16844.8</v>
      </c>
      <c r="J1689" s="4">
        <v>12</v>
      </c>
      <c r="K1689" s="5" t="s">
        <v>21</v>
      </c>
    </row>
    <row r="1690" spans="5:11" x14ac:dyDescent="0.25">
      <c r="E1690" s="1" t="s">
        <v>15</v>
      </c>
      <c r="F1690" s="1" t="s">
        <v>11</v>
      </c>
      <c r="G1690" s="1" t="s">
        <v>62</v>
      </c>
      <c r="H1690" s="2">
        <v>44991</v>
      </c>
      <c r="I1690" s="3">
        <v>25775.4</v>
      </c>
      <c r="J1690" s="4">
        <v>36</v>
      </c>
      <c r="K1690" s="5" t="s">
        <v>10</v>
      </c>
    </row>
    <row r="1691" spans="5:11" x14ac:dyDescent="0.25">
      <c r="E1691" s="1" t="s">
        <v>15</v>
      </c>
      <c r="F1691" s="1" t="s">
        <v>36</v>
      </c>
      <c r="G1691" s="1" t="s">
        <v>38</v>
      </c>
      <c r="H1691" s="2">
        <v>44951</v>
      </c>
      <c r="I1691" s="3">
        <v>302041.32</v>
      </c>
      <c r="J1691" s="4">
        <v>197</v>
      </c>
      <c r="K1691" s="5" t="s">
        <v>21</v>
      </c>
    </row>
    <row r="1692" spans="5:11" x14ac:dyDescent="0.25">
      <c r="E1692" s="1" t="s">
        <v>7</v>
      </c>
      <c r="F1692" s="1" t="s">
        <v>57</v>
      </c>
      <c r="G1692" s="1" t="s">
        <v>17</v>
      </c>
      <c r="H1692" s="2">
        <v>45097</v>
      </c>
      <c r="I1692" s="3">
        <v>841636.6</v>
      </c>
      <c r="J1692" s="4">
        <v>447</v>
      </c>
      <c r="K1692" s="5" t="s">
        <v>21</v>
      </c>
    </row>
    <row r="1693" spans="5:11" x14ac:dyDescent="0.25">
      <c r="E1693" s="1" t="s">
        <v>13</v>
      </c>
      <c r="F1693" s="1" t="s">
        <v>58</v>
      </c>
      <c r="G1693" s="1" t="s">
        <v>24</v>
      </c>
      <c r="H1693" s="2">
        <v>44946</v>
      </c>
      <c r="I1693" s="3">
        <v>398207.32</v>
      </c>
      <c r="J1693" s="4">
        <v>493</v>
      </c>
      <c r="K1693" s="5" t="s">
        <v>21</v>
      </c>
    </row>
    <row r="1694" spans="5:11" x14ac:dyDescent="0.25">
      <c r="E1694" s="1" t="s">
        <v>15</v>
      </c>
      <c r="F1694" s="1" t="s">
        <v>26</v>
      </c>
      <c r="G1694" s="1" t="s">
        <v>56</v>
      </c>
      <c r="H1694" s="2">
        <v>45117</v>
      </c>
      <c r="I1694" s="3">
        <v>97705.02</v>
      </c>
      <c r="J1694" s="4">
        <v>67</v>
      </c>
      <c r="K1694" s="5" t="s">
        <v>28</v>
      </c>
    </row>
    <row r="1695" spans="5:11" x14ac:dyDescent="0.25">
      <c r="E1695" s="1" t="s">
        <v>15</v>
      </c>
      <c r="F1695" s="1" t="s">
        <v>53</v>
      </c>
      <c r="G1695" s="1" t="s">
        <v>38</v>
      </c>
      <c r="H1695" s="2">
        <v>44949</v>
      </c>
      <c r="I1695" s="3">
        <v>491665.44</v>
      </c>
      <c r="J1695" s="4">
        <v>256</v>
      </c>
      <c r="K1695" s="5" t="s">
        <v>10</v>
      </c>
    </row>
    <row r="1696" spans="5:11" x14ac:dyDescent="0.25">
      <c r="E1696" s="1" t="s">
        <v>25</v>
      </c>
      <c r="F1696" s="1" t="s">
        <v>36</v>
      </c>
      <c r="G1696" s="1" t="s">
        <v>9</v>
      </c>
      <c r="H1696" s="2">
        <v>45035</v>
      </c>
      <c r="I1696" s="3">
        <v>748710.69</v>
      </c>
      <c r="J1696" s="4">
        <v>412</v>
      </c>
      <c r="K1696" s="5" t="s">
        <v>21</v>
      </c>
    </row>
    <row r="1697" spans="5:11" x14ac:dyDescent="0.25">
      <c r="E1697" s="1" t="s">
        <v>15</v>
      </c>
      <c r="F1697" s="1" t="s">
        <v>34</v>
      </c>
      <c r="G1697" s="1" t="s">
        <v>55</v>
      </c>
      <c r="H1697" s="2">
        <v>44951</v>
      </c>
      <c r="I1697" s="3">
        <v>205046.24</v>
      </c>
      <c r="J1697" s="4">
        <v>300</v>
      </c>
      <c r="K1697" s="5" t="s">
        <v>21</v>
      </c>
    </row>
    <row r="1698" spans="5:11" x14ac:dyDescent="0.25">
      <c r="E1698" s="1" t="s">
        <v>33</v>
      </c>
      <c r="F1698" s="1" t="s">
        <v>34</v>
      </c>
      <c r="G1698" s="1" t="s">
        <v>50</v>
      </c>
      <c r="H1698" s="2">
        <v>44977</v>
      </c>
      <c r="I1698" s="3">
        <v>810217.1</v>
      </c>
      <c r="J1698" s="4">
        <v>1060</v>
      </c>
      <c r="K1698" s="5" t="s">
        <v>21</v>
      </c>
    </row>
    <row r="1699" spans="5:11" x14ac:dyDescent="0.25">
      <c r="E1699" s="1" t="s">
        <v>13</v>
      </c>
      <c r="F1699" s="1" t="s">
        <v>14</v>
      </c>
      <c r="G1699" s="1" t="s">
        <v>50</v>
      </c>
      <c r="H1699" s="2">
        <v>45132</v>
      </c>
      <c r="I1699" s="3">
        <v>714974.4</v>
      </c>
      <c r="J1699" s="4">
        <v>835</v>
      </c>
      <c r="K1699" s="5" t="s">
        <v>10</v>
      </c>
    </row>
    <row r="1700" spans="5:11" x14ac:dyDescent="0.25">
      <c r="E1700" s="1" t="s">
        <v>7</v>
      </c>
      <c r="F1700" s="1" t="s">
        <v>42</v>
      </c>
      <c r="G1700" s="1" t="s">
        <v>56</v>
      </c>
      <c r="H1700" s="2">
        <v>45023</v>
      </c>
      <c r="I1700" s="3">
        <v>706777.68</v>
      </c>
      <c r="J1700" s="4">
        <v>636</v>
      </c>
      <c r="K1700" s="5" t="s">
        <v>28</v>
      </c>
    </row>
    <row r="1701" spans="5:11" x14ac:dyDescent="0.25">
      <c r="E1701" s="1" t="s">
        <v>18</v>
      </c>
      <c r="F1701" s="1" t="s">
        <v>36</v>
      </c>
      <c r="G1701" s="1" t="s">
        <v>41</v>
      </c>
      <c r="H1701" s="2">
        <v>44946</v>
      </c>
      <c r="I1701" s="3">
        <v>955753.26</v>
      </c>
      <c r="J1701" s="4">
        <v>541</v>
      </c>
      <c r="K1701" s="5" t="s">
        <v>21</v>
      </c>
    </row>
    <row r="1702" spans="5:11" x14ac:dyDescent="0.25">
      <c r="E1702" s="1" t="s">
        <v>18</v>
      </c>
      <c r="F1702" s="1" t="s">
        <v>11</v>
      </c>
      <c r="G1702" s="1" t="s">
        <v>52</v>
      </c>
      <c r="H1702" s="2">
        <v>45078</v>
      </c>
      <c r="I1702" s="3">
        <v>1326261.6499999999</v>
      </c>
      <c r="J1702" s="4">
        <v>2152</v>
      </c>
      <c r="K1702" s="5" t="s">
        <v>10</v>
      </c>
    </row>
    <row r="1703" spans="5:11" x14ac:dyDescent="0.25">
      <c r="E1703" s="1" t="s">
        <v>33</v>
      </c>
      <c r="F1703" s="1" t="s">
        <v>22</v>
      </c>
      <c r="G1703" s="1" t="s">
        <v>20</v>
      </c>
      <c r="H1703" s="2">
        <v>45076</v>
      </c>
      <c r="I1703" s="3">
        <v>298484.55</v>
      </c>
      <c r="J1703" s="4">
        <v>342</v>
      </c>
      <c r="K1703" s="5" t="s">
        <v>10</v>
      </c>
    </row>
    <row r="1704" spans="5:11" x14ac:dyDescent="0.25">
      <c r="E1704" s="1" t="s">
        <v>7</v>
      </c>
      <c r="F1704" s="1" t="s">
        <v>46</v>
      </c>
      <c r="G1704" s="1" t="s">
        <v>31</v>
      </c>
      <c r="H1704" s="2">
        <v>45026</v>
      </c>
      <c r="I1704" s="3">
        <v>955556.49</v>
      </c>
      <c r="J1704" s="4">
        <v>1084</v>
      </c>
      <c r="K1704" s="5" t="s">
        <v>28</v>
      </c>
    </row>
    <row r="1705" spans="5:11" x14ac:dyDescent="0.25">
      <c r="E1705" s="1" t="s">
        <v>25</v>
      </c>
      <c r="F1705" s="1" t="s">
        <v>14</v>
      </c>
      <c r="G1705" s="1" t="s">
        <v>55</v>
      </c>
      <c r="H1705" s="2">
        <v>45112</v>
      </c>
      <c r="I1705" s="3">
        <v>139743.73000000001</v>
      </c>
      <c r="J1705" s="4">
        <v>139</v>
      </c>
      <c r="K1705" s="5" t="s">
        <v>10</v>
      </c>
    </row>
    <row r="1706" spans="5:11" x14ac:dyDescent="0.25">
      <c r="E1706" s="1" t="s">
        <v>18</v>
      </c>
      <c r="F1706" s="1" t="s">
        <v>8</v>
      </c>
      <c r="G1706" s="1" t="s">
        <v>49</v>
      </c>
      <c r="H1706" s="2">
        <v>45167</v>
      </c>
      <c r="I1706" s="3">
        <v>27706.77</v>
      </c>
      <c r="J1706" s="4">
        <v>15</v>
      </c>
      <c r="K1706" s="5" t="s">
        <v>10</v>
      </c>
    </row>
    <row r="1707" spans="5:11" x14ac:dyDescent="0.25">
      <c r="E1707" s="1" t="s">
        <v>25</v>
      </c>
      <c r="F1707" s="1" t="s">
        <v>58</v>
      </c>
      <c r="G1707" s="1" t="s">
        <v>30</v>
      </c>
      <c r="H1707" s="2">
        <v>44994</v>
      </c>
      <c r="I1707" s="3">
        <v>879649.05</v>
      </c>
      <c r="J1707" s="4">
        <v>1288</v>
      </c>
      <c r="K1707" s="5" t="s">
        <v>21</v>
      </c>
    </row>
    <row r="1708" spans="5:11" x14ac:dyDescent="0.25">
      <c r="E1708" s="1" t="s">
        <v>13</v>
      </c>
      <c r="F1708" s="1" t="s">
        <v>26</v>
      </c>
      <c r="G1708" s="1" t="s">
        <v>30</v>
      </c>
      <c r="H1708" s="2">
        <v>45166</v>
      </c>
      <c r="I1708" s="3">
        <v>1044123.85</v>
      </c>
      <c r="J1708" s="4">
        <v>619</v>
      </c>
      <c r="K1708" s="5" t="s">
        <v>28</v>
      </c>
    </row>
    <row r="1709" spans="5:11" x14ac:dyDescent="0.25">
      <c r="E1709" s="1" t="s">
        <v>18</v>
      </c>
      <c r="F1709" s="1" t="s">
        <v>58</v>
      </c>
      <c r="G1709" s="1" t="s">
        <v>59</v>
      </c>
      <c r="H1709" s="2">
        <v>45068</v>
      </c>
      <c r="I1709" s="3">
        <v>649437.46</v>
      </c>
      <c r="J1709" s="4">
        <v>857</v>
      </c>
      <c r="K1709" s="5" t="s">
        <v>21</v>
      </c>
    </row>
    <row r="1710" spans="5:11" x14ac:dyDescent="0.25">
      <c r="E1710" s="1" t="s">
        <v>15</v>
      </c>
      <c r="F1710" s="1" t="s">
        <v>14</v>
      </c>
      <c r="G1710" s="1" t="s">
        <v>44</v>
      </c>
      <c r="H1710" s="2">
        <v>45121</v>
      </c>
      <c r="I1710" s="3">
        <v>1013384.05</v>
      </c>
      <c r="J1710" s="4">
        <v>1184</v>
      </c>
      <c r="K1710" s="5" t="s">
        <v>10</v>
      </c>
    </row>
    <row r="1711" spans="5:11" x14ac:dyDescent="0.25">
      <c r="E1711" s="1" t="s">
        <v>33</v>
      </c>
      <c r="F1711" s="1" t="s">
        <v>36</v>
      </c>
      <c r="G1711" s="1" t="s">
        <v>52</v>
      </c>
      <c r="H1711" s="2">
        <v>45049</v>
      </c>
      <c r="I1711" s="3">
        <v>937025.32</v>
      </c>
      <c r="J1711" s="4">
        <v>553</v>
      </c>
      <c r="K1711" s="5" t="s">
        <v>21</v>
      </c>
    </row>
    <row r="1712" spans="5:11" x14ac:dyDescent="0.25">
      <c r="E1712" s="1" t="s">
        <v>18</v>
      </c>
      <c r="F1712" s="1" t="s">
        <v>60</v>
      </c>
      <c r="G1712" s="1" t="s">
        <v>23</v>
      </c>
      <c r="H1712" s="2">
        <v>45008</v>
      </c>
      <c r="I1712" s="3">
        <v>872287.92</v>
      </c>
      <c r="J1712" s="4">
        <v>651</v>
      </c>
      <c r="K1712" s="5" t="s">
        <v>10</v>
      </c>
    </row>
    <row r="1713" spans="5:11" x14ac:dyDescent="0.25">
      <c r="E1713" s="1" t="s">
        <v>15</v>
      </c>
      <c r="F1713" s="1" t="s">
        <v>42</v>
      </c>
      <c r="G1713" s="1" t="s">
        <v>37</v>
      </c>
      <c r="H1713" s="2">
        <v>45006</v>
      </c>
      <c r="I1713" s="3">
        <v>410633.93</v>
      </c>
      <c r="J1713" s="4">
        <v>467</v>
      </c>
      <c r="K1713" s="5" t="s">
        <v>28</v>
      </c>
    </row>
    <row r="1714" spans="5:11" x14ac:dyDescent="0.25">
      <c r="E1714" s="1" t="s">
        <v>15</v>
      </c>
      <c r="F1714" s="1" t="s">
        <v>48</v>
      </c>
      <c r="G1714" s="1" t="s">
        <v>41</v>
      </c>
      <c r="H1714" s="2">
        <v>45098</v>
      </c>
      <c r="I1714" s="3">
        <v>400365.21</v>
      </c>
      <c r="J1714" s="4">
        <v>191</v>
      </c>
      <c r="K1714" s="5" t="s">
        <v>10</v>
      </c>
    </row>
    <row r="1715" spans="5:11" x14ac:dyDescent="0.25">
      <c r="E1715" s="1" t="s">
        <v>18</v>
      </c>
      <c r="F1715" s="1" t="s">
        <v>39</v>
      </c>
      <c r="G1715" s="1" t="s">
        <v>30</v>
      </c>
      <c r="H1715" s="2">
        <v>45145</v>
      </c>
      <c r="I1715" s="3">
        <v>312247.88</v>
      </c>
      <c r="J1715" s="4">
        <v>232</v>
      </c>
      <c r="K1715" s="5" t="s">
        <v>21</v>
      </c>
    </row>
    <row r="1716" spans="5:11" x14ac:dyDescent="0.25">
      <c r="E1716" s="1" t="s">
        <v>25</v>
      </c>
      <c r="F1716" s="1" t="s">
        <v>43</v>
      </c>
      <c r="G1716" s="1" t="s">
        <v>41</v>
      </c>
      <c r="H1716" s="2">
        <v>44998</v>
      </c>
      <c r="I1716" s="3">
        <v>440964.72</v>
      </c>
      <c r="J1716" s="4">
        <v>335</v>
      </c>
      <c r="K1716" s="5" t="s">
        <v>10</v>
      </c>
    </row>
    <row r="1717" spans="5:11" x14ac:dyDescent="0.25">
      <c r="E1717" s="1" t="s">
        <v>18</v>
      </c>
      <c r="F1717" s="1" t="s">
        <v>22</v>
      </c>
      <c r="G1717" s="1" t="s">
        <v>9</v>
      </c>
      <c r="H1717" s="2">
        <v>45138</v>
      </c>
      <c r="I1717" s="3">
        <v>299282.62</v>
      </c>
      <c r="J1717" s="4">
        <v>307</v>
      </c>
      <c r="K1717" s="5" t="s">
        <v>10</v>
      </c>
    </row>
    <row r="1718" spans="5:11" x14ac:dyDescent="0.25">
      <c r="E1718" s="1" t="s">
        <v>25</v>
      </c>
      <c r="F1718" s="1" t="s">
        <v>14</v>
      </c>
      <c r="G1718" s="1" t="s">
        <v>27</v>
      </c>
      <c r="H1718" s="2">
        <v>45071</v>
      </c>
      <c r="I1718" s="3">
        <v>764982.75</v>
      </c>
      <c r="J1718" s="4">
        <v>713</v>
      </c>
      <c r="K1718" s="5" t="s">
        <v>10</v>
      </c>
    </row>
    <row r="1719" spans="5:11" x14ac:dyDescent="0.25">
      <c r="E1719" s="1" t="s">
        <v>18</v>
      </c>
      <c r="F1719" s="1" t="s">
        <v>32</v>
      </c>
      <c r="G1719" s="1" t="s">
        <v>38</v>
      </c>
      <c r="H1719" s="2">
        <v>45083</v>
      </c>
      <c r="I1719" s="3">
        <v>761323.92</v>
      </c>
      <c r="J1719" s="4">
        <v>730</v>
      </c>
      <c r="K1719" s="5" t="s">
        <v>21</v>
      </c>
    </row>
    <row r="1720" spans="5:11" x14ac:dyDescent="0.25">
      <c r="E1720" s="1" t="s">
        <v>7</v>
      </c>
      <c r="F1720" s="1" t="s">
        <v>34</v>
      </c>
      <c r="G1720" s="1" t="s">
        <v>9</v>
      </c>
      <c r="H1720" s="2">
        <v>44951</v>
      </c>
      <c r="I1720" s="3">
        <v>341637.8</v>
      </c>
      <c r="J1720" s="4">
        <v>452</v>
      </c>
      <c r="K1720" s="5" t="s">
        <v>21</v>
      </c>
    </row>
    <row r="1721" spans="5:11" x14ac:dyDescent="0.25">
      <c r="E1721" s="1" t="s">
        <v>18</v>
      </c>
      <c r="F1721" s="1" t="s">
        <v>34</v>
      </c>
      <c r="G1721" s="1" t="s">
        <v>41</v>
      </c>
      <c r="H1721" s="2">
        <v>45133</v>
      </c>
      <c r="I1721" s="3">
        <v>21966</v>
      </c>
      <c r="J1721" s="4">
        <v>26</v>
      </c>
      <c r="K1721" s="5" t="s">
        <v>21</v>
      </c>
    </row>
    <row r="1722" spans="5:11" x14ac:dyDescent="0.25">
      <c r="E1722" s="1" t="s">
        <v>33</v>
      </c>
      <c r="F1722" s="1" t="s">
        <v>14</v>
      </c>
      <c r="G1722" s="1" t="s">
        <v>44</v>
      </c>
      <c r="H1722" s="2">
        <v>45056</v>
      </c>
      <c r="I1722" s="3">
        <v>755520.57</v>
      </c>
      <c r="J1722" s="4">
        <v>999</v>
      </c>
      <c r="K1722" s="5" t="s">
        <v>10</v>
      </c>
    </row>
    <row r="1723" spans="5:11" x14ac:dyDescent="0.25">
      <c r="E1723" s="1" t="s">
        <v>7</v>
      </c>
      <c r="F1723" s="1" t="s">
        <v>51</v>
      </c>
      <c r="G1723" s="1" t="s">
        <v>23</v>
      </c>
      <c r="H1723" s="2">
        <v>45117</v>
      </c>
      <c r="I1723" s="3">
        <v>322777.7</v>
      </c>
      <c r="J1723" s="4">
        <v>333</v>
      </c>
      <c r="K1723" s="5" t="s">
        <v>10</v>
      </c>
    </row>
    <row r="1724" spans="5:11" x14ac:dyDescent="0.25">
      <c r="E1724" s="1" t="s">
        <v>18</v>
      </c>
      <c r="F1724" s="1" t="s">
        <v>45</v>
      </c>
      <c r="G1724" s="1" t="s">
        <v>24</v>
      </c>
      <c r="H1724" s="2">
        <v>45133</v>
      </c>
      <c r="I1724" s="3">
        <v>322768.74</v>
      </c>
      <c r="J1724" s="4">
        <v>207</v>
      </c>
      <c r="K1724" s="5" t="s">
        <v>28</v>
      </c>
    </row>
    <row r="1725" spans="5:11" x14ac:dyDescent="0.25">
      <c r="E1725" s="1" t="s">
        <v>7</v>
      </c>
      <c r="F1725" s="1" t="s">
        <v>58</v>
      </c>
      <c r="G1725" s="1" t="s">
        <v>49</v>
      </c>
      <c r="H1725" s="2">
        <v>45069</v>
      </c>
      <c r="I1725" s="3">
        <v>71186.570000000007</v>
      </c>
      <c r="J1725" s="4">
        <v>120</v>
      </c>
      <c r="K1725" s="5" t="s">
        <v>21</v>
      </c>
    </row>
    <row r="1726" spans="5:11" x14ac:dyDescent="0.25">
      <c r="E1726" s="1" t="s">
        <v>18</v>
      </c>
      <c r="F1726" s="1" t="s">
        <v>14</v>
      </c>
      <c r="G1726" s="1" t="s">
        <v>49</v>
      </c>
      <c r="H1726" s="2">
        <v>45124</v>
      </c>
      <c r="I1726" s="3">
        <v>860054.16</v>
      </c>
      <c r="J1726" s="4">
        <v>762</v>
      </c>
      <c r="K1726" s="5" t="s">
        <v>10</v>
      </c>
    </row>
    <row r="1727" spans="5:11" x14ac:dyDescent="0.25">
      <c r="E1727" s="1" t="s">
        <v>7</v>
      </c>
      <c r="F1727" s="1" t="s">
        <v>26</v>
      </c>
      <c r="G1727" s="1" t="s">
        <v>20</v>
      </c>
      <c r="H1727" s="2">
        <v>45036</v>
      </c>
      <c r="I1727" s="3">
        <v>375694.41</v>
      </c>
      <c r="J1727" s="4">
        <v>236</v>
      </c>
      <c r="K1727" s="5" t="s">
        <v>28</v>
      </c>
    </row>
    <row r="1728" spans="5:11" x14ac:dyDescent="0.25">
      <c r="E1728" s="1" t="s">
        <v>15</v>
      </c>
      <c r="F1728" s="1" t="s">
        <v>8</v>
      </c>
      <c r="G1728" s="1" t="s">
        <v>31</v>
      </c>
      <c r="H1728" s="2">
        <v>45139</v>
      </c>
      <c r="I1728" s="3">
        <v>258485.22</v>
      </c>
      <c r="J1728" s="4">
        <v>173</v>
      </c>
      <c r="K1728" s="5" t="s">
        <v>10</v>
      </c>
    </row>
    <row r="1729" spans="5:11" x14ac:dyDescent="0.25">
      <c r="E1729" s="1" t="s">
        <v>7</v>
      </c>
      <c r="F1729" s="1" t="s">
        <v>53</v>
      </c>
      <c r="G1729" s="1" t="s">
        <v>12</v>
      </c>
      <c r="H1729" s="2">
        <v>45093</v>
      </c>
      <c r="I1729" s="3">
        <v>958469.82</v>
      </c>
      <c r="J1729" s="4">
        <v>511</v>
      </c>
      <c r="K1729" s="5" t="s">
        <v>10</v>
      </c>
    </row>
    <row r="1730" spans="5:11" x14ac:dyDescent="0.25">
      <c r="E1730" s="1" t="s">
        <v>18</v>
      </c>
      <c r="F1730" s="1" t="s">
        <v>29</v>
      </c>
      <c r="G1730" s="1" t="s">
        <v>35</v>
      </c>
      <c r="H1730" s="2">
        <v>44965</v>
      </c>
      <c r="I1730" s="3">
        <v>327682.95</v>
      </c>
      <c r="J1730" s="4">
        <v>280</v>
      </c>
      <c r="K1730" s="5" t="s">
        <v>10</v>
      </c>
    </row>
    <row r="1731" spans="5:11" x14ac:dyDescent="0.25">
      <c r="E1731" s="1" t="s">
        <v>33</v>
      </c>
      <c r="F1731" s="1" t="s">
        <v>57</v>
      </c>
      <c r="G1731" s="1" t="s">
        <v>30</v>
      </c>
      <c r="H1731" s="2">
        <v>45069</v>
      </c>
      <c r="I1731" s="3">
        <v>260439.06</v>
      </c>
      <c r="J1731" s="4">
        <v>117</v>
      </c>
      <c r="K1731" s="5" t="s">
        <v>21</v>
      </c>
    </row>
    <row r="1732" spans="5:11" x14ac:dyDescent="0.25">
      <c r="E1732" s="1" t="s">
        <v>25</v>
      </c>
      <c r="F1732" s="1" t="s">
        <v>34</v>
      </c>
      <c r="G1732" s="1" t="s">
        <v>23</v>
      </c>
      <c r="H1732" s="2">
        <v>45161</v>
      </c>
      <c r="I1732" s="3">
        <v>208470.78</v>
      </c>
      <c r="J1732" s="4">
        <v>230</v>
      </c>
      <c r="K1732" s="5" t="s">
        <v>21</v>
      </c>
    </row>
    <row r="1733" spans="5:11" x14ac:dyDescent="0.25">
      <c r="E1733" s="1" t="s">
        <v>33</v>
      </c>
      <c r="F1733" s="1" t="s">
        <v>48</v>
      </c>
      <c r="G1733" s="1" t="s">
        <v>49</v>
      </c>
      <c r="H1733" s="2">
        <v>44973</v>
      </c>
      <c r="I1733" s="3">
        <v>437532.55</v>
      </c>
      <c r="J1733" s="4">
        <v>247</v>
      </c>
      <c r="K1733" s="5" t="s">
        <v>10</v>
      </c>
    </row>
    <row r="1734" spans="5:11" x14ac:dyDescent="0.25">
      <c r="E1734" s="1" t="s">
        <v>15</v>
      </c>
      <c r="F1734" s="1" t="s">
        <v>57</v>
      </c>
      <c r="G1734" s="1" t="s">
        <v>62</v>
      </c>
      <c r="H1734" s="2">
        <v>45026</v>
      </c>
      <c r="I1734" s="3">
        <v>522145.47</v>
      </c>
      <c r="J1734" s="4">
        <v>258</v>
      </c>
      <c r="K1734" s="5" t="s">
        <v>21</v>
      </c>
    </row>
    <row r="1735" spans="5:11" x14ac:dyDescent="0.25">
      <c r="E1735" s="1" t="s">
        <v>13</v>
      </c>
      <c r="F1735" s="1" t="s">
        <v>19</v>
      </c>
      <c r="G1735" s="1" t="s">
        <v>9</v>
      </c>
      <c r="H1735" s="2">
        <v>45071</v>
      </c>
      <c r="I1735" s="3">
        <v>914206.71999999997</v>
      </c>
      <c r="J1735" s="4">
        <v>580</v>
      </c>
      <c r="K1735" s="5" t="s">
        <v>21</v>
      </c>
    </row>
    <row r="1736" spans="5:11" x14ac:dyDescent="0.25">
      <c r="E1736" s="1" t="s">
        <v>33</v>
      </c>
      <c r="F1736" s="1" t="s">
        <v>19</v>
      </c>
      <c r="G1736" s="1" t="s">
        <v>20</v>
      </c>
      <c r="H1736" s="2">
        <v>45156</v>
      </c>
      <c r="I1736" s="3">
        <v>592622.80000000005</v>
      </c>
      <c r="J1736" s="4">
        <v>362</v>
      </c>
      <c r="K1736" s="5" t="s">
        <v>21</v>
      </c>
    </row>
    <row r="1737" spans="5:11" x14ac:dyDescent="0.25">
      <c r="E1737" s="1" t="s">
        <v>25</v>
      </c>
      <c r="F1737" s="1" t="s">
        <v>39</v>
      </c>
      <c r="G1737" s="1" t="s">
        <v>30</v>
      </c>
      <c r="H1737" s="2">
        <v>45007</v>
      </c>
      <c r="I1737" s="3">
        <v>183051.68</v>
      </c>
      <c r="J1737" s="4">
        <v>124</v>
      </c>
      <c r="K1737" s="5" t="s">
        <v>21</v>
      </c>
    </row>
    <row r="1738" spans="5:11" x14ac:dyDescent="0.25">
      <c r="E1738" s="1" t="s">
        <v>33</v>
      </c>
      <c r="F1738" s="1" t="s">
        <v>16</v>
      </c>
      <c r="G1738" s="1" t="s">
        <v>30</v>
      </c>
      <c r="H1738" s="2">
        <v>45085</v>
      </c>
      <c r="I1738" s="3">
        <v>117707.52</v>
      </c>
      <c r="J1738" s="4">
        <v>109</v>
      </c>
      <c r="K1738" s="5" t="s">
        <v>10</v>
      </c>
    </row>
    <row r="1739" spans="5:11" x14ac:dyDescent="0.25">
      <c r="E1739" s="1" t="s">
        <v>13</v>
      </c>
      <c r="F1739" s="1" t="s">
        <v>8</v>
      </c>
      <c r="G1739" s="1" t="s">
        <v>27</v>
      </c>
      <c r="H1739" s="2">
        <v>45110</v>
      </c>
      <c r="I1739" s="3">
        <v>196934.01</v>
      </c>
      <c r="J1739" s="4">
        <v>129</v>
      </c>
      <c r="K1739" s="5" t="s">
        <v>10</v>
      </c>
    </row>
    <row r="1740" spans="5:11" x14ac:dyDescent="0.25">
      <c r="E1740" s="1" t="s">
        <v>33</v>
      </c>
      <c r="F1740" s="1" t="s">
        <v>34</v>
      </c>
      <c r="G1740" s="1" t="s">
        <v>40</v>
      </c>
      <c r="H1740" s="2">
        <v>45133</v>
      </c>
      <c r="I1740" s="3">
        <v>393680</v>
      </c>
      <c r="J1740" s="4">
        <v>448</v>
      </c>
      <c r="K1740" s="5" t="s">
        <v>21</v>
      </c>
    </row>
    <row r="1741" spans="5:11" x14ac:dyDescent="0.25">
      <c r="E1741" s="1" t="s">
        <v>7</v>
      </c>
      <c r="F1741" s="1" t="s">
        <v>51</v>
      </c>
      <c r="G1741" s="1" t="s">
        <v>31</v>
      </c>
      <c r="H1741" s="2">
        <v>44929</v>
      </c>
      <c r="I1741" s="3">
        <v>48860.28</v>
      </c>
      <c r="J1741" s="4">
        <v>54</v>
      </c>
      <c r="K1741" s="5" t="s">
        <v>10</v>
      </c>
    </row>
    <row r="1742" spans="5:11" x14ac:dyDescent="0.25">
      <c r="E1742" s="1" t="s">
        <v>13</v>
      </c>
      <c r="F1742" s="1" t="s">
        <v>22</v>
      </c>
      <c r="G1742" s="1" t="s">
        <v>59</v>
      </c>
      <c r="H1742" s="2">
        <v>45006</v>
      </c>
      <c r="I1742" s="3">
        <v>117870.9</v>
      </c>
      <c r="J1742" s="4">
        <v>123</v>
      </c>
      <c r="K1742" s="5" t="s">
        <v>10</v>
      </c>
    </row>
    <row r="1743" spans="5:11" x14ac:dyDescent="0.25">
      <c r="E1743" s="1" t="s">
        <v>13</v>
      </c>
      <c r="F1743" s="1" t="s">
        <v>57</v>
      </c>
      <c r="G1743" s="1" t="s">
        <v>55</v>
      </c>
      <c r="H1743" s="2">
        <v>44950</v>
      </c>
      <c r="I1743" s="3">
        <v>67961.25</v>
      </c>
      <c r="J1743" s="4">
        <v>31</v>
      </c>
      <c r="K1743" s="5" t="s">
        <v>21</v>
      </c>
    </row>
    <row r="1744" spans="5:11" x14ac:dyDescent="0.25">
      <c r="E1744" s="1" t="s">
        <v>15</v>
      </c>
      <c r="F1744" s="1" t="s">
        <v>14</v>
      </c>
      <c r="G1744" s="1" t="s">
        <v>24</v>
      </c>
      <c r="H1744" s="2">
        <v>44974</v>
      </c>
      <c r="I1744" s="3">
        <v>487525.5</v>
      </c>
      <c r="J1744" s="4">
        <v>587</v>
      </c>
      <c r="K1744" s="5" t="s">
        <v>10</v>
      </c>
    </row>
    <row r="1745" spans="5:11" x14ac:dyDescent="0.25">
      <c r="E1745" s="1" t="s">
        <v>33</v>
      </c>
      <c r="F1745" s="1" t="s">
        <v>19</v>
      </c>
      <c r="G1745" s="1" t="s">
        <v>47</v>
      </c>
      <c r="H1745" s="2">
        <v>45127</v>
      </c>
      <c r="I1745" s="3">
        <v>781738.16</v>
      </c>
      <c r="J1745" s="4">
        <v>484</v>
      </c>
      <c r="K1745" s="5" t="s">
        <v>21</v>
      </c>
    </row>
    <row r="1746" spans="5:11" x14ac:dyDescent="0.25">
      <c r="E1746" s="1" t="s">
        <v>25</v>
      </c>
      <c r="F1746" s="1" t="s">
        <v>53</v>
      </c>
      <c r="G1746" s="1" t="s">
        <v>38</v>
      </c>
      <c r="H1746" s="2">
        <v>45131</v>
      </c>
      <c r="I1746" s="3">
        <v>805340.34</v>
      </c>
      <c r="J1746" s="4">
        <v>484</v>
      </c>
      <c r="K1746" s="5" t="s">
        <v>10</v>
      </c>
    </row>
    <row r="1747" spans="5:11" x14ac:dyDescent="0.25">
      <c r="E1747" s="1" t="s">
        <v>7</v>
      </c>
      <c r="F1747" s="1" t="s">
        <v>16</v>
      </c>
      <c r="G1747" s="1" t="s">
        <v>61</v>
      </c>
      <c r="H1747" s="2">
        <v>45019</v>
      </c>
      <c r="I1747" s="3">
        <v>459876.76</v>
      </c>
      <c r="J1747" s="4">
        <v>544</v>
      </c>
      <c r="K1747" s="5" t="s">
        <v>10</v>
      </c>
    </row>
    <row r="1748" spans="5:11" x14ac:dyDescent="0.25">
      <c r="E1748" s="1" t="s">
        <v>18</v>
      </c>
      <c r="F1748" s="1" t="s">
        <v>48</v>
      </c>
      <c r="G1748" s="1" t="s">
        <v>24</v>
      </c>
      <c r="H1748" s="2">
        <v>45097</v>
      </c>
      <c r="I1748" s="3">
        <v>344720.25</v>
      </c>
      <c r="J1748" s="4">
        <v>206</v>
      </c>
      <c r="K1748" s="5" t="s">
        <v>10</v>
      </c>
    </row>
    <row r="1749" spans="5:11" x14ac:dyDescent="0.25">
      <c r="E1749" s="1" t="s">
        <v>33</v>
      </c>
      <c r="F1749" s="1" t="s">
        <v>43</v>
      </c>
      <c r="G1749" s="1" t="s">
        <v>38</v>
      </c>
      <c r="H1749" s="2">
        <v>45103</v>
      </c>
      <c r="I1749" s="3">
        <v>435193.64</v>
      </c>
      <c r="J1749" s="4">
        <v>356</v>
      </c>
      <c r="K1749" s="5" t="s">
        <v>10</v>
      </c>
    </row>
    <row r="1750" spans="5:11" x14ac:dyDescent="0.25">
      <c r="E1750" s="1" t="s">
        <v>15</v>
      </c>
      <c r="F1750" s="1" t="s">
        <v>51</v>
      </c>
      <c r="G1750" s="1" t="s">
        <v>59</v>
      </c>
      <c r="H1750" s="2">
        <v>45153</v>
      </c>
      <c r="I1750" s="3">
        <v>128285.64</v>
      </c>
      <c r="J1750" s="4">
        <v>129</v>
      </c>
      <c r="K1750" s="5" t="s">
        <v>10</v>
      </c>
    </row>
    <row r="1751" spans="5:11" x14ac:dyDescent="0.25">
      <c r="E1751" s="1" t="s">
        <v>13</v>
      </c>
      <c r="F1751" s="1" t="s">
        <v>14</v>
      </c>
      <c r="G1751" s="1" t="s">
        <v>54</v>
      </c>
      <c r="H1751" s="2">
        <v>45041</v>
      </c>
      <c r="I1751" s="3">
        <v>449991.36</v>
      </c>
      <c r="J1751" s="4">
        <v>516</v>
      </c>
      <c r="K1751" s="5" t="s">
        <v>10</v>
      </c>
    </row>
    <row r="1752" spans="5:11" x14ac:dyDescent="0.25">
      <c r="E1752" s="1" t="s">
        <v>33</v>
      </c>
      <c r="F1752" s="1" t="s">
        <v>60</v>
      </c>
      <c r="G1752" s="1" t="s">
        <v>31</v>
      </c>
      <c r="H1752" s="2">
        <v>45142</v>
      </c>
      <c r="I1752" s="3">
        <v>914516.96</v>
      </c>
      <c r="J1752" s="4">
        <v>613</v>
      </c>
      <c r="K1752" s="5" t="s">
        <v>10</v>
      </c>
    </row>
    <row r="1753" spans="5:11" x14ac:dyDescent="0.25">
      <c r="E1753" s="1" t="s">
        <v>15</v>
      </c>
      <c r="F1753" s="1" t="s">
        <v>19</v>
      </c>
      <c r="G1753" s="1" t="s">
        <v>44</v>
      </c>
      <c r="H1753" s="2">
        <v>45077</v>
      </c>
      <c r="I1753" s="3">
        <v>838130.37</v>
      </c>
      <c r="J1753" s="4">
        <v>576</v>
      </c>
      <c r="K1753" s="5" t="s">
        <v>21</v>
      </c>
    </row>
    <row r="1754" spans="5:11" x14ac:dyDescent="0.25">
      <c r="E1754" s="1" t="s">
        <v>18</v>
      </c>
      <c r="F1754" s="1" t="s">
        <v>32</v>
      </c>
      <c r="G1754" s="1" t="s">
        <v>44</v>
      </c>
      <c r="H1754" s="2">
        <v>45023</v>
      </c>
      <c r="I1754" s="3">
        <v>171419.5</v>
      </c>
      <c r="J1754" s="4">
        <v>168</v>
      </c>
      <c r="K1754" s="5" t="s">
        <v>21</v>
      </c>
    </row>
    <row r="1755" spans="5:11" x14ac:dyDescent="0.25">
      <c r="E1755" s="1" t="s">
        <v>25</v>
      </c>
      <c r="F1755" s="1" t="s">
        <v>11</v>
      </c>
      <c r="G1755" s="1" t="s">
        <v>12</v>
      </c>
      <c r="H1755" s="2">
        <v>44994</v>
      </c>
      <c r="I1755" s="3">
        <v>785242.64</v>
      </c>
      <c r="J1755" s="4">
        <v>1893</v>
      </c>
      <c r="K1755" s="5" t="s">
        <v>10</v>
      </c>
    </row>
    <row r="1756" spans="5:11" x14ac:dyDescent="0.25">
      <c r="E1756" s="1" t="s">
        <v>18</v>
      </c>
      <c r="F1756" s="1" t="s">
        <v>48</v>
      </c>
      <c r="G1756" s="1" t="s">
        <v>56</v>
      </c>
      <c r="H1756" s="2">
        <v>45096</v>
      </c>
      <c r="I1756" s="3">
        <v>125860.56</v>
      </c>
      <c r="J1756" s="4">
        <v>67</v>
      </c>
      <c r="K1756" s="5" t="s">
        <v>10</v>
      </c>
    </row>
    <row r="1757" spans="5:11" x14ac:dyDescent="0.25">
      <c r="E1757" s="1" t="s">
        <v>33</v>
      </c>
      <c r="F1757" s="1" t="s">
        <v>43</v>
      </c>
      <c r="G1757" s="1" t="s">
        <v>56</v>
      </c>
      <c r="H1757" s="2">
        <v>44943</v>
      </c>
      <c r="I1757" s="3">
        <v>318749.2</v>
      </c>
      <c r="J1757" s="4">
        <v>246</v>
      </c>
      <c r="K1757" s="5" t="s">
        <v>10</v>
      </c>
    </row>
    <row r="1758" spans="5:11" x14ac:dyDescent="0.25">
      <c r="E1758" s="1" t="s">
        <v>18</v>
      </c>
      <c r="F1758" s="1" t="s">
        <v>39</v>
      </c>
      <c r="G1758" s="1" t="s">
        <v>56</v>
      </c>
      <c r="H1758" s="2">
        <v>45128</v>
      </c>
      <c r="I1758" s="3">
        <v>417078.2</v>
      </c>
      <c r="J1758" s="4">
        <v>260</v>
      </c>
      <c r="K1758" s="5" t="s">
        <v>21</v>
      </c>
    </row>
    <row r="1759" spans="5:11" x14ac:dyDescent="0.25">
      <c r="E1759" s="1" t="s">
        <v>7</v>
      </c>
      <c r="F1759" s="1" t="s">
        <v>19</v>
      </c>
      <c r="G1759" s="1" t="s">
        <v>9</v>
      </c>
      <c r="H1759" s="2">
        <v>45082</v>
      </c>
      <c r="I1759" s="3">
        <v>950464.2</v>
      </c>
      <c r="J1759" s="4">
        <v>647</v>
      </c>
      <c r="K1759" s="5" t="s">
        <v>21</v>
      </c>
    </row>
    <row r="1760" spans="5:11" x14ac:dyDescent="0.25">
      <c r="E1760" s="1" t="s">
        <v>7</v>
      </c>
      <c r="F1760" s="1" t="s">
        <v>19</v>
      </c>
      <c r="G1760" s="1" t="s">
        <v>37</v>
      </c>
      <c r="H1760" s="2">
        <v>45149</v>
      </c>
      <c r="I1760" s="3">
        <v>46893.21</v>
      </c>
      <c r="J1760" s="4">
        <v>29</v>
      </c>
      <c r="K1760" s="5" t="s">
        <v>21</v>
      </c>
    </row>
    <row r="1761" spans="5:11" x14ac:dyDescent="0.25">
      <c r="E1761" s="1" t="s">
        <v>33</v>
      </c>
      <c r="F1761" s="1" t="s">
        <v>58</v>
      </c>
      <c r="G1761" s="1" t="s">
        <v>52</v>
      </c>
      <c r="H1761" s="2">
        <v>44932</v>
      </c>
      <c r="I1761" s="3">
        <v>431260.2</v>
      </c>
      <c r="J1761" s="4">
        <v>567</v>
      </c>
      <c r="K1761" s="5" t="s">
        <v>21</v>
      </c>
    </row>
    <row r="1762" spans="5:11" x14ac:dyDescent="0.25">
      <c r="E1762" s="1" t="s">
        <v>18</v>
      </c>
      <c r="F1762" s="1" t="s">
        <v>58</v>
      </c>
      <c r="G1762" s="1" t="s">
        <v>47</v>
      </c>
      <c r="H1762" s="2">
        <v>45040</v>
      </c>
      <c r="I1762" s="3">
        <v>109589.13</v>
      </c>
      <c r="J1762" s="4">
        <v>154</v>
      </c>
      <c r="K1762" s="5" t="s">
        <v>21</v>
      </c>
    </row>
    <row r="1763" spans="5:11" x14ac:dyDescent="0.25">
      <c r="E1763" s="1" t="s">
        <v>33</v>
      </c>
      <c r="F1763" s="1" t="s">
        <v>57</v>
      </c>
      <c r="G1763" s="1" t="s">
        <v>55</v>
      </c>
      <c r="H1763" s="2">
        <v>45086</v>
      </c>
      <c r="I1763" s="3">
        <v>845891.9</v>
      </c>
      <c r="J1763" s="4">
        <v>412</v>
      </c>
      <c r="K1763" s="5" t="s">
        <v>21</v>
      </c>
    </row>
    <row r="1764" spans="5:11" x14ac:dyDescent="0.25">
      <c r="E1764" s="1" t="s">
        <v>25</v>
      </c>
      <c r="F1764" s="1" t="s">
        <v>53</v>
      </c>
      <c r="G1764" s="1" t="s">
        <v>47</v>
      </c>
      <c r="H1764" s="2">
        <v>44928</v>
      </c>
      <c r="I1764" s="3">
        <v>397790.82</v>
      </c>
      <c r="J1764" s="4">
        <v>209</v>
      </c>
      <c r="K1764" s="5" t="s">
        <v>10</v>
      </c>
    </row>
    <row r="1765" spans="5:11" x14ac:dyDescent="0.25">
      <c r="E1765" s="1" t="s">
        <v>33</v>
      </c>
      <c r="F1765" s="1" t="s">
        <v>58</v>
      </c>
      <c r="G1765" s="1" t="s">
        <v>40</v>
      </c>
      <c r="H1765" s="2">
        <v>45026</v>
      </c>
      <c r="I1765" s="3">
        <v>245484.12</v>
      </c>
      <c r="J1765" s="4">
        <v>503</v>
      </c>
      <c r="K1765" s="5" t="s">
        <v>21</v>
      </c>
    </row>
    <row r="1766" spans="5:11" x14ac:dyDescent="0.25">
      <c r="E1766" s="1" t="s">
        <v>15</v>
      </c>
      <c r="F1766" s="1" t="s">
        <v>46</v>
      </c>
      <c r="G1766" s="1" t="s">
        <v>61</v>
      </c>
      <c r="H1766" s="2">
        <v>45133</v>
      </c>
      <c r="I1766" s="3">
        <v>638332.38</v>
      </c>
      <c r="J1766" s="4">
        <v>684</v>
      </c>
      <c r="K1766" s="5" t="s">
        <v>28</v>
      </c>
    </row>
    <row r="1767" spans="5:11" x14ac:dyDescent="0.25">
      <c r="E1767" s="1" t="s">
        <v>13</v>
      </c>
      <c r="F1767" s="1" t="s">
        <v>14</v>
      </c>
      <c r="G1767" s="1" t="s">
        <v>59</v>
      </c>
      <c r="H1767" s="2">
        <v>45142</v>
      </c>
      <c r="I1767" s="3">
        <v>638002.68000000005</v>
      </c>
      <c r="J1767" s="4">
        <v>663</v>
      </c>
      <c r="K1767" s="5" t="s">
        <v>10</v>
      </c>
    </row>
    <row r="1768" spans="5:11" x14ac:dyDescent="0.25">
      <c r="E1768" s="1" t="s">
        <v>18</v>
      </c>
      <c r="F1768" s="1" t="s">
        <v>58</v>
      </c>
      <c r="G1768" s="1" t="s">
        <v>31</v>
      </c>
      <c r="H1768" s="2">
        <v>45021</v>
      </c>
      <c r="I1768" s="3">
        <v>570994.9</v>
      </c>
      <c r="J1768" s="4">
        <v>761</v>
      </c>
      <c r="K1768" s="5" t="s">
        <v>21</v>
      </c>
    </row>
    <row r="1769" spans="5:11" x14ac:dyDescent="0.25">
      <c r="E1769" s="1" t="s">
        <v>18</v>
      </c>
      <c r="F1769" s="1" t="s">
        <v>16</v>
      </c>
      <c r="G1769" s="1" t="s">
        <v>49</v>
      </c>
      <c r="H1769" s="2">
        <v>45058</v>
      </c>
      <c r="I1769" s="3">
        <v>235327.68</v>
      </c>
      <c r="J1769" s="4">
        <v>233</v>
      </c>
      <c r="K1769" s="5" t="s">
        <v>10</v>
      </c>
    </row>
    <row r="1770" spans="5:11" x14ac:dyDescent="0.25">
      <c r="E1770" s="1" t="s">
        <v>25</v>
      </c>
      <c r="F1770" s="1" t="s">
        <v>51</v>
      </c>
      <c r="G1770" s="1" t="s">
        <v>17</v>
      </c>
      <c r="H1770" s="2">
        <v>44937</v>
      </c>
      <c r="I1770" s="3">
        <v>191375.94</v>
      </c>
      <c r="J1770" s="4">
        <v>166</v>
      </c>
      <c r="K1770" s="5" t="s">
        <v>10</v>
      </c>
    </row>
    <row r="1771" spans="5:11" x14ac:dyDescent="0.25">
      <c r="E1771" s="1" t="s">
        <v>25</v>
      </c>
      <c r="F1771" s="1" t="s">
        <v>43</v>
      </c>
      <c r="G1771" s="1" t="s">
        <v>35</v>
      </c>
      <c r="H1771" s="2">
        <v>45049</v>
      </c>
      <c r="I1771" s="3">
        <v>547817.97</v>
      </c>
      <c r="J1771" s="4">
        <v>469</v>
      </c>
      <c r="K1771" s="5" t="s">
        <v>10</v>
      </c>
    </row>
    <row r="1772" spans="5:11" x14ac:dyDescent="0.25">
      <c r="E1772" s="1" t="s">
        <v>15</v>
      </c>
      <c r="F1772" s="1" t="s">
        <v>46</v>
      </c>
      <c r="G1772" s="1" t="s">
        <v>44</v>
      </c>
      <c r="H1772" s="2">
        <v>45071</v>
      </c>
      <c r="I1772" s="3">
        <v>940897.23</v>
      </c>
      <c r="J1772" s="4">
        <v>987</v>
      </c>
      <c r="K1772" s="5" t="s">
        <v>28</v>
      </c>
    </row>
    <row r="1773" spans="5:11" x14ac:dyDescent="0.25">
      <c r="E1773" s="1" t="s">
        <v>25</v>
      </c>
      <c r="F1773" s="1" t="s">
        <v>39</v>
      </c>
      <c r="G1773" s="1" t="s">
        <v>40</v>
      </c>
      <c r="H1773" s="2">
        <v>45124</v>
      </c>
      <c r="I1773" s="3">
        <v>873710.25</v>
      </c>
      <c r="J1773" s="4">
        <v>744</v>
      </c>
      <c r="K1773" s="5" t="s">
        <v>21</v>
      </c>
    </row>
    <row r="1774" spans="5:11" x14ac:dyDescent="0.25">
      <c r="E1774" s="1" t="s">
        <v>33</v>
      </c>
      <c r="F1774" s="1" t="s">
        <v>11</v>
      </c>
      <c r="G1774" s="1" t="s">
        <v>41</v>
      </c>
      <c r="H1774" s="2">
        <v>45070</v>
      </c>
      <c r="I1774" s="3">
        <v>96542.25</v>
      </c>
      <c r="J1774" s="4">
        <v>144</v>
      </c>
      <c r="K1774" s="5" t="s">
        <v>10</v>
      </c>
    </row>
    <row r="1775" spans="5:11" x14ac:dyDescent="0.25">
      <c r="E1775" s="1" t="s">
        <v>7</v>
      </c>
      <c r="F1775" s="1" t="s">
        <v>11</v>
      </c>
      <c r="G1775" s="1" t="s">
        <v>24</v>
      </c>
      <c r="H1775" s="2">
        <v>45139</v>
      </c>
      <c r="I1775" s="3">
        <v>660862.65</v>
      </c>
      <c r="J1775" s="4">
        <v>900</v>
      </c>
      <c r="K1775" s="5" t="s">
        <v>10</v>
      </c>
    </row>
    <row r="1776" spans="5:11" x14ac:dyDescent="0.25">
      <c r="E1776" s="1" t="s">
        <v>33</v>
      </c>
      <c r="F1776" s="1" t="s">
        <v>51</v>
      </c>
      <c r="G1776" s="1" t="s">
        <v>62</v>
      </c>
      <c r="H1776" s="2">
        <v>45121</v>
      </c>
      <c r="I1776" s="3">
        <v>475904.66</v>
      </c>
      <c r="J1776" s="4">
        <v>459</v>
      </c>
      <c r="K1776" s="5" t="s">
        <v>10</v>
      </c>
    </row>
    <row r="1777" spans="5:11" x14ac:dyDescent="0.25">
      <c r="E1777" s="1" t="s">
        <v>25</v>
      </c>
      <c r="F1777" s="1" t="s">
        <v>39</v>
      </c>
      <c r="G1777" s="1" t="s">
        <v>59</v>
      </c>
      <c r="H1777" s="2">
        <v>44930</v>
      </c>
      <c r="I1777" s="3">
        <v>1025728.2</v>
      </c>
      <c r="J1777" s="4">
        <v>667</v>
      </c>
      <c r="K1777" s="5" t="s">
        <v>21</v>
      </c>
    </row>
    <row r="1778" spans="5:11" x14ac:dyDescent="0.25">
      <c r="E1778" s="1" t="s">
        <v>15</v>
      </c>
      <c r="F1778" s="1" t="s">
        <v>51</v>
      </c>
      <c r="G1778" s="1" t="s">
        <v>41</v>
      </c>
      <c r="H1778" s="2">
        <v>45139</v>
      </c>
      <c r="I1778" s="3">
        <v>781709.04</v>
      </c>
      <c r="J1778" s="4">
        <v>834</v>
      </c>
      <c r="K1778" s="5" t="s">
        <v>10</v>
      </c>
    </row>
    <row r="1779" spans="5:11" x14ac:dyDescent="0.25">
      <c r="E1779" s="1" t="s">
        <v>33</v>
      </c>
      <c r="F1779" s="1" t="s">
        <v>46</v>
      </c>
      <c r="G1779" s="1" t="s">
        <v>35</v>
      </c>
      <c r="H1779" s="2">
        <v>45146</v>
      </c>
      <c r="I1779" s="3">
        <v>1281519.05</v>
      </c>
      <c r="J1779" s="4">
        <v>1335</v>
      </c>
      <c r="K1779" s="5" t="s">
        <v>28</v>
      </c>
    </row>
    <row r="1780" spans="5:11" x14ac:dyDescent="0.25">
      <c r="E1780" s="1" t="s">
        <v>25</v>
      </c>
      <c r="F1780" s="1" t="s">
        <v>36</v>
      </c>
      <c r="G1780" s="1" t="s">
        <v>54</v>
      </c>
      <c r="H1780" s="2">
        <v>45062</v>
      </c>
      <c r="I1780" s="3">
        <v>125526.8</v>
      </c>
      <c r="J1780" s="4">
        <v>75</v>
      </c>
      <c r="K1780" s="5" t="s">
        <v>21</v>
      </c>
    </row>
    <row r="1781" spans="5:11" x14ac:dyDescent="0.25">
      <c r="E1781" s="1" t="s">
        <v>25</v>
      </c>
      <c r="F1781" s="1" t="s">
        <v>45</v>
      </c>
      <c r="G1781" s="1" t="s">
        <v>30</v>
      </c>
      <c r="H1781" s="2">
        <v>45107</v>
      </c>
      <c r="I1781" s="3">
        <v>53746</v>
      </c>
      <c r="J1781" s="4">
        <v>39</v>
      </c>
      <c r="K1781" s="5" t="s">
        <v>28</v>
      </c>
    </row>
    <row r="1782" spans="5:11" x14ac:dyDescent="0.25">
      <c r="E1782" s="1" t="s">
        <v>15</v>
      </c>
      <c r="F1782" s="1" t="s">
        <v>29</v>
      </c>
      <c r="G1782" s="1" t="s">
        <v>24</v>
      </c>
      <c r="H1782" s="2">
        <v>45078</v>
      </c>
      <c r="I1782" s="3">
        <v>304446.8</v>
      </c>
      <c r="J1782" s="4">
        <v>342</v>
      </c>
      <c r="K1782" s="5" t="s">
        <v>10</v>
      </c>
    </row>
    <row r="1783" spans="5:11" x14ac:dyDescent="0.25">
      <c r="E1783" s="1" t="s">
        <v>25</v>
      </c>
      <c r="F1783" s="1" t="s">
        <v>58</v>
      </c>
      <c r="G1783" s="1" t="s">
        <v>20</v>
      </c>
      <c r="H1783" s="2">
        <v>44984</v>
      </c>
      <c r="I1783" s="3">
        <v>115915.17</v>
      </c>
      <c r="J1783" s="4">
        <v>204</v>
      </c>
      <c r="K1783" s="5" t="s">
        <v>21</v>
      </c>
    </row>
    <row r="1784" spans="5:11" x14ac:dyDescent="0.25">
      <c r="E1784" s="1" t="s">
        <v>15</v>
      </c>
      <c r="F1784" s="1" t="s">
        <v>58</v>
      </c>
      <c r="G1784" s="1" t="s">
        <v>12</v>
      </c>
      <c r="H1784" s="2">
        <v>45058</v>
      </c>
      <c r="I1784" s="3">
        <v>994566.23</v>
      </c>
      <c r="J1784" s="4">
        <v>1576</v>
      </c>
      <c r="K1784" s="5" t="s">
        <v>21</v>
      </c>
    </row>
    <row r="1785" spans="5:11" x14ac:dyDescent="0.25">
      <c r="E1785" s="1" t="s">
        <v>15</v>
      </c>
      <c r="F1785" s="1" t="s">
        <v>43</v>
      </c>
      <c r="G1785" s="1" t="s">
        <v>41</v>
      </c>
      <c r="H1785" s="2">
        <v>45078</v>
      </c>
      <c r="I1785" s="3">
        <v>241845.1</v>
      </c>
      <c r="J1785" s="4">
        <v>181</v>
      </c>
      <c r="K1785" s="5" t="s">
        <v>10</v>
      </c>
    </row>
    <row r="1786" spans="5:11" x14ac:dyDescent="0.25">
      <c r="E1786" s="1" t="s">
        <v>33</v>
      </c>
      <c r="F1786" s="1" t="s">
        <v>48</v>
      </c>
      <c r="G1786" s="1" t="s">
        <v>20</v>
      </c>
      <c r="H1786" s="2">
        <v>44974</v>
      </c>
      <c r="I1786" s="3">
        <v>392866.46</v>
      </c>
      <c r="J1786" s="4">
        <v>195</v>
      </c>
      <c r="K1786" s="5" t="s">
        <v>10</v>
      </c>
    </row>
    <row r="1787" spans="5:11" x14ac:dyDescent="0.25">
      <c r="E1787" s="1" t="s">
        <v>13</v>
      </c>
      <c r="F1787" s="1" t="s">
        <v>46</v>
      </c>
      <c r="G1787" s="1" t="s">
        <v>59</v>
      </c>
      <c r="H1787" s="2">
        <v>45096</v>
      </c>
      <c r="I1787" s="3">
        <v>198540.44</v>
      </c>
      <c r="J1787" s="4">
        <v>164</v>
      </c>
      <c r="K1787" s="5" t="s">
        <v>28</v>
      </c>
    </row>
    <row r="1788" spans="5:11" x14ac:dyDescent="0.25">
      <c r="E1788" s="1" t="s">
        <v>15</v>
      </c>
      <c r="F1788" s="1" t="s">
        <v>48</v>
      </c>
      <c r="G1788" s="1" t="s">
        <v>9</v>
      </c>
      <c r="H1788" s="2">
        <v>44943</v>
      </c>
      <c r="I1788" s="3">
        <v>559779.64</v>
      </c>
      <c r="J1788" s="4">
        <v>359</v>
      </c>
      <c r="K1788" s="5" t="s">
        <v>10</v>
      </c>
    </row>
    <row r="1789" spans="5:11" x14ac:dyDescent="0.25">
      <c r="E1789" s="1" t="s">
        <v>33</v>
      </c>
      <c r="F1789" s="1" t="s">
        <v>51</v>
      </c>
      <c r="G1789" s="1" t="s">
        <v>27</v>
      </c>
      <c r="H1789" s="2">
        <v>45106</v>
      </c>
      <c r="I1789" s="3">
        <v>275130.23999999999</v>
      </c>
      <c r="J1789" s="4">
        <v>308</v>
      </c>
      <c r="K1789" s="5" t="s">
        <v>10</v>
      </c>
    </row>
    <row r="1790" spans="5:11" x14ac:dyDescent="0.25">
      <c r="E1790" s="1" t="s">
        <v>25</v>
      </c>
      <c r="F1790" s="1" t="s">
        <v>39</v>
      </c>
      <c r="G1790" s="1" t="s">
        <v>9</v>
      </c>
      <c r="H1790" s="2">
        <v>44938</v>
      </c>
      <c r="I1790" s="3">
        <v>896940.1</v>
      </c>
      <c r="J1790" s="4">
        <v>634</v>
      </c>
      <c r="K1790" s="5" t="s">
        <v>21</v>
      </c>
    </row>
    <row r="1791" spans="5:11" x14ac:dyDescent="0.25">
      <c r="E1791" s="1" t="s">
        <v>13</v>
      </c>
      <c r="F1791" s="1" t="s">
        <v>11</v>
      </c>
      <c r="G1791" s="1" t="s">
        <v>41</v>
      </c>
      <c r="H1791" s="2">
        <v>45162</v>
      </c>
      <c r="I1791" s="3">
        <v>236573.4</v>
      </c>
      <c r="J1791" s="4">
        <v>369</v>
      </c>
      <c r="K1791" s="5" t="s">
        <v>10</v>
      </c>
    </row>
    <row r="1792" spans="5:11" x14ac:dyDescent="0.25">
      <c r="E1792" s="1" t="s">
        <v>7</v>
      </c>
      <c r="F1792" s="1" t="s">
        <v>39</v>
      </c>
      <c r="G1792" s="1" t="s">
        <v>44</v>
      </c>
      <c r="H1792" s="2">
        <v>45078</v>
      </c>
      <c r="I1792" s="3">
        <v>164668.63</v>
      </c>
      <c r="J1792" s="4">
        <v>133</v>
      </c>
      <c r="K1792" s="5" t="s">
        <v>21</v>
      </c>
    </row>
    <row r="1793" spans="5:11" x14ac:dyDescent="0.25">
      <c r="E1793" s="1" t="s">
        <v>15</v>
      </c>
      <c r="F1793" s="1" t="s">
        <v>19</v>
      </c>
      <c r="G1793" s="1" t="s">
        <v>30</v>
      </c>
      <c r="H1793" s="2">
        <v>45069</v>
      </c>
      <c r="I1793" s="3">
        <v>374869.04</v>
      </c>
      <c r="J1793" s="4">
        <v>250</v>
      </c>
      <c r="K1793" s="5" t="s">
        <v>21</v>
      </c>
    </row>
    <row r="1794" spans="5:11" x14ac:dyDescent="0.25">
      <c r="E1794" s="1" t="s">
        <v>33</v>
      </c>
      <c r="F1794" s="1" t="s">
        <v>8</v>
      </c>
      <c r="G1794" s="1" t="s">
        <v>40</v>
      </c>
      <c r="H1794" s="2">
        <v>45146</v>
      </c>
      <c r="I1794" s="3">
        <v>459920.37</v>
      </c>
      <c r="J1794" s="4">
        <v>252</v>
      </c>
      <c r="K1794" s="5" t="s">
        <v>10</v>
      </c>
    </row>
    <row r="1795" spans="5:11" x14ac:dyDescent="0.25">
      <c r="E1795" s="1" t="s">
        <v>15</v>
      </c>
      <c r="F1795" s="1" t="s">
        <v>26</v>
      </c>
      <c r="G1795" s="1" t="s">
        <v>59</v>
      </c>
      <c r="H1795" s="2">
        <v>44928</v>
      </c>
      <c r="I1795" s="3">
        <v>615193.11</v>
      </c>
      <c r="J1795" s="4">
        <v>353</v>
      </c>
      <c r="K1795" s="5" t="s">
        <v>28</v>
      </c>
    </row>
    <row r="1796" spans="5:11" x14ac:dyDescent="0.25">
      <c r="E1796" s="1" t="s">
        <v>7</v>
      </c>
      <c r="F1796" s="1" t="s">
        <v>58</v>
      </c>
      <c r="G1796" s="1" t="s">
        <v>55</v>
      </c>
      <c r="H1796" s="2">
        <v>45142</v>
      </c>
      <c r="I1796" s="3">
        <v>381795.26</v>
      </c>
      <c r="J1796" s="4">
        <v>477</v>
      </c>
      <c r="K1796" s="5" t="s">
        <v>21</v>
      </c>
    </row>
    <row r="1797" spans="5:11" x14ac:dyDescent="0.25">
      <c r="E1797" s="1" t="s">
        <v>33</v>
      </c>
      <c r="F1797" s="1" t="s">
        <v>26</v>
      </c>
      <c r="G1797" s="1" t="s">
        <v>62</v>
      </c>
      <c r="H1797" s="2">
        <v>45051</v>
      </c>
      <c r="I1797" s="3">
        <v>375117.12</v>
      </c>
      <c r="J1797" s="4">
        <v>224</v>
      </c>
      <c r="K1797" s="5" t="s">
        <v>28</v>
      </c>
    </row>
    <row r="1798" spans="5:11" x14ac:dyDescent="0.25">
      <c r="E1798" s="1" t="s">
        <v>15</v>
      </c>
      <c r="F1798" s="1" t="s">
        <v>39</v>
      </c>
      <c r="G1798" s="1" t="s">
        <v>59</v>
      </c>
      <c r="H1798" s="2">
        <v>45065</v>
      </c>
      <c r="I1798" s="3">
        <v>747992</v>
      </c>
      <c r="J1798" s="4">
        <v>547</v>
      </c>
      <c r="K1798" s="5" t="s">
        <v>21</v>
      </c>
    </row>
    <row r="1799" spans="5:11" x14ac:dyDescent="0.25">
      <c r="E1799" s="1" t="s">
        <v>13</v>
      </c>
      <c r="F1799" s="1" t="s">
        <v>34</v>
      </c>
      <c r="G1799" s="1" t="s">
        <v>17</v>
      </c>
      <c r="H1799" s="2">
        <v>45076</v>
      </c>
      <c r="I1799" s="3">
        <v>201976.32000000001</v>
      </c>
      <c r="J1799" s="4">
        <v>224</v>
      </c>
      <c r="K1799" s="5" t="s">
        <v>21</v>
      </c>
    </row>
    <row r="1800" spans="5:11" x14ac:dyDescent="0.25">
      <c r="E1800" s="1" t="s">
        <v>25</v>
      </c>
      <c r="F1800" s="1" t="s">
        <v>57</v>
      </c>
      <c r="G1800" s="1" t="s">
        <v>23</v>
      </c>
      <c r="H1800" s="2">
        <v>44967</v>
      </c>
      <c r="I1800" s="3">
        <v>170460.36</v>
      </c>
      <c r="J1800" s="4">
        <v>94</v>
      </c>
      <c r="K1800" s="5" t="s">
        <v>21</v>
      </c>
    </row>
    <row r="1801" spans="5:11" x14ac:dyDescent="0.25">
      <c r="E1801" s="1" t="s">
        <v>7</v>
      </c>
      <c r="F1801" s="1" t="s">
        <v>36</v>
      </c>
      <c r="G1801" s="1" t="s">
        <v>59</v>
      </c>
      <c r="H1801" s="2">
        <v>45051</v>
      </c>
      <c r="I1801" s="3">
        <v>192815.42</v>
      </c>
      <c r="J1801" s="4">
        <v>101</v>
      </c>
      <c r="K1801" s="5" t="s">
        <v>21</v>
      </c>
    </row>
    <row r="1802" spans="5:11" x14ac:dyDescent="0.25">
      <c r="E1802" s="1" t="s">
        <v>25</v>
      </c>
      <c r="F1802" s="1" t="s">
        <v>29</v>
      </c>
      <c r="G1802" s="1" t="s">
        <v>23</v>
      </c>
      <c r="H1802" s="2">
        <v>45159</v>
      </c>
      <c r="I1802" s="3">
        <v>165695.6</v>
      </c>
      <c r="J1802" s="4">
        <v>130</v>
      </c>
      <c r="K1802" s="5" t="s">
        <v>10</v>
      </c>
    </row>
    <row r="1803" spans="5:11" x14ac:dyDescent="0.25">
      <c r="E1803" s="1" t="s">
        <v>13</v>
      </c>
      <c r="F1803" s="1" t="s">
        <v>16</v>
      </c>
      <c r="G1803" s="1" t="s">
        <v>27</v>
      </c>
      <c r="H1803" s="2">
        <v>45062</v>
      </c>
      <c r="I1803" s="3">
        <v>7682.85</v>
      </c>
      <c r="J1803" s="4">
        <v>10</v>
      </c>
      <c r="K1803" s="5" t="s">
        <v>10</v>
      </c>
    </row>
    <row r="1804" spans="5:11" x14ac:dyDescent="0.25">
      <c r="E1804" s="1" t="s">
        <v>18</v>
      </c>
      <c r="F1804" s="1" t="s">
        <v>39</v>
      </c>
      <c r="G1804" s="1" t="s">
        <v>44</v>
      </c>
      <c r="H1804" s="2">
        <v>44995</v>
      </c>
      <c r="I1804" s="3">
        <v>808245.27</v>
      </c>
      <c r="J1804" s="4">
        <v>583</v>
      </c>
      <c r="K1804" s="5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"/>
  <sheetViews>
    <sheetView tabSelected="1" zoomScale="92" workbookViewId="0">
      <selection activeCell="E10" sqref="E10"/>
    </sheetView>
  </sheetViews>
  <sheetFormatPr defaultRowHeight="15" x14ac:dyDescent="0.25"/>
  <cols>
    <col min="2" max="2" width="25.140625" customWidth="1"/>
    <col min="3" max="3" width="14.85546875" style="12" customWidth="1"/>
    <col min="4" max="4" width="16.42578125" customWidth="1"/>
    <col min="5" max="5" width="19.85546875" customWidth="1"/>
    <col min="6" max="6" width="26.42578125" bestFit="1" customWidth="1"/>
  </cols>
  <sheetData>
    <row r="2" spans="1:6" ht="47.25" customHeight="1" x14ac:dyDescent="0.5">
      <c r="A2" s="32" t="s">
        <v>84</v>
      </c>
    </row>
    <row r="3" spans="1:6" x14ac:dyDescent="0.25">
      <c r="B3" t="s">
        <v>63</v>
      </c>
      <c r="C3" s="12" t="s">
        <v>64</v>
      </c>
      <c r="D3" t="s">
        <v>65</v>
      </c>
      <c r="E3" t="s">
        <v>66</v>
      </c>
      <c r="F3" t="s">
        <v>69</v>
      </c>
    </row>
    <row r="4" spans="1:6" x14ac:dyDescent="0.25">
      <c r="B4" s="6">
        <v>750177492.04999995</v>
      </c>
      <c r="C4" s="12">
        <v>669020</v>
      </c>
      <c r="D4" s="6">
        <v>1800</v>
      </c>
      <c r="E4" s="6">
        <v>25</v>
      </c>
      <c r="F4" s="9">
        <v>30007099.681999996</v>
      </c>
    </row>
    <row r="10" spans="1:6" x14ac:dyDescent="0.25">
      <c r="B10" s="7" t="s">
        <v>67</v>
      </c>
      <c r="C10" s="12" t="s">
        <v>63</v>
      </c>
    </row>
    <row r="11" spans="1:6" x14ac:dyDescent="0.25">
      <c r="B11" s="8" t="s">
        <v>15</v>
      </c>
      <c r="C11" s="12">
        <v>132235004.37</v>
      </c>
    </row>
    <row r="12" spans="1:6" x14ac:dyDescent="0.25">
      <c r="B12" s="8" t="s">
        <v>7</v>
      </c>
      <c r="C12" s="12">
        <v>130269343.19</v>
      </c>
    </row>
    <row r="13" spans="1:6" x14ac:dyDescent="0.25">
      <c r="B13" s="8" t="s">
        <v>18</v>
      </c>
      <c r="C13" s="12">
        <v>127773644.39</v>
      </c>
    </row>
    <row r="14" spans="1:6" x14ac:dyDescent="0.25">
      <c r="B14" s="8" t="s">
        <v>13</v>
      </c>
      <c r="C14" s="12">
        <v>121750291.45999999</v>
      </c>
    </row>
    <row r="15" spans="1:6" x14ac:dyDescent="0.25">
      <c r="B15" s="8" t="s">
        <v>25</v>
      </c>
      <c r="C15" s="12">
        <v>120383424.56</v>
      </c>
    </row>
    <row r="16" spans="1:6" x14ac:dyDescent="0.25">
      <c r="B16" s="8" t="s">
        <v>33</v>
      </c>
      <c r="C16" s="12">
        <v>117765784.08</v>
      </c>
    </row>
    <row r="17" spans="2:3" x14ac:dyDescent="0.25">
      <c r="B17" s="8" t="s">
        <v>68</v>
      </c>
      <c r="C17" s="12">
        <v>750177492.04999995</v>
      </c>
    </row>
    <row r="22" spans="2:3" x14ac:dyDescent="0.25">
      <c r="B22" s="7" t="s">
        <v>67</v>
      </c>
      <c r="C22" s="12" t="s">
        <v>63</v>
      </c>
    </row>
    <row r="23" spans="2:3" x14ac:dyDescent="0.25">
      <c r="B23" s="8" t="s">
        <v>10</v>
      </c>
      <c r="C23" s="12">
        <v>370995356.41000003</v>
      </c>
    </row>
    <row r="24" spans="2:3" x14ac:dyDescent="0.25">
      <c r="B24" s="8" t="s">
        <v>21</v>
      </c>
      <c r="C24" s="12">
        <v>240164261.33000001</v>
      </c>
    </row>
    <row r="25" spans="2:3" x14ac:dyDescent="0.25">
      <c r="B25" s="8" t="s">
        <v>28</v>
      </c>
      <c r="C25" s="12">
        <v>139017874.31</v>
      </c>
    </row>
    <row r="26" spans="2:3" x14ac:dyDescent="0.25">
      <c r="B26" s="8" t="s">
        <v>68</v>
      </c>
      <c r="C26" s="12">
        <v>750177492.04999995</v>
      </c>
    </row>
    <row r="33" spans="2:5" x14ac:dyDescent="0.25">
      <c r="B33" s="7" t="s">
        <v>67</v>
      </c>
      <c r="C33" t="s">
        <v>63</v>
      </c>
      <c r="D33" t="s">
        <v>64</v>
      </c>
      <c r="E33" t="s">
        <v>65</v>
      </c>
    </row>
    <row r="34" spans="2:5" x14ac:dyDescent="0.25">
      <c r="B34" s="8" t="s">
        <v>52</v>
      </c>
      <c r="C34" s="12">
        <v>33361933.710000001</v>
      </c>
      <c r="D34" s="6">
        <v>30608</v>
      </c>
      <c r="E34" s="6">
        <v>77</v>
      </c>
    </row>
    <row r="35" spans="2:5" x14ac:dyDescent="0.25">
      <c r="B35" s="8" t="s">
        <v>12</v>
      </c>
      <c r="C35" s="12">
        <v>34520948.560000002</v>
      </c>
      <c r="D35" s="6">
        <v>33282</v>
      </c>
      <c r="E35" s="6">
        <v>76</v>
      </c>
    </row>
    <row r="36" spans="2:5" x14ac:dyDescent="0.25">
      <c r="B36" s="8" t="s">
        <v>55</v>
      </c>
      <c r="C36" s="12">
        <v>37033915.729999997</v>
      </c>
      <c r="D36" s="6">
        <v>30805</v>
      </c>
      <c r="E36" s="6">
        <v>81</v>
      </c>
    </row>
    <row r="37" spans="2:5" x14ac:dyDescent="0.25">
      <c r="B37" s="8" t="s">
        <v>30</v>
      </c>
      <c r="C37" s="12">
        <v>26761926.66</v>
      </c>
      <c r="D37" s="6">
        <v>24550</v>
      </c>
      <c r="E37" s="6">
        <v>71</v>
      </c>
    </row>
    <row r="38" spans="2:5" x14ac:dyDescent="0.25">
      <c r="B38" s="8" t="s">
        <v>44</v>
      </c>
      <c r="C38" s="12">
        <v>27533038.050000001</v>
      </c>
      <c r="D38" s="6">
        <v>23645</v>
      </c>
      <c r="E38" s="6">
        <v>70</v>
      </c>
    </row>
    <row r="39" spans="2:5" x14ac:dyDescent="0.25">
      <c r="B39" s="8" t="s">
        <v>47</v>
      </c>
      <c r="C39" s="12">
        <v>34079381.979999997</v>
      </c>
      <c r="D39" s="6">
        <v>30966</v>
      </c>
      <c r="E39" s="6">
        <v>80</v>
      </c>
    </row>
    <row r="40" spans="2:5" x14ac:dyDescent="0.25">
      <c r="B40" s="8" t="s">
        <v>50</v>
      </c>
      <c r="C40" s="12">
        <v>28619175.760000002</v>
      </c>
      <c r="D40" s="6">
        <v>25820</v>
      </c>
      <c r="E40" s="6">
        <v>65</v>
      </c>
    </row>
    <row r="41" spans="2:5" x14ac:dyDescent="0.25">
      <c r="B41" s="8" t="s">
        <v>31</v>
      </c>
      <c r="C41" s="12">
        <v>21653834.16</v>
      </c>
      <c r="D41" s="6">
        <v>19025</v>
      </c>
      <c r="E41" s="6">
        <v>62</v>
      </c>
    </row>
    <row r="42" spans="2:5" x14ac:dyDescent="0.25">
      <c r="B42" s="8" t="s">
        <v>35</v>
      </c>
      <c r="C42" s="12">
        <v>32413454.289999999</v>
      </c>
      <c r="D42" s="6">
        <v>28964</v>
      </c>
      <c r="E42" s="6">
        <v>78</v>
      </c>
    </row>
    <row r="43" spans="2:5" x14ac:dyDescent="0.25">
      <c r="B43" s="8" t="s">
        <v>59</v>
      </c>
      <c r="C43" s="12">
        <v>30142629.16</v>
      </c>
      <c r="D43" s="6">
        <v>26993</v>
      </c>
      <c r="E43" s="6">
        <v>70</v>
      </c>
    </row>
    <row r="44" spans="2:5" x14ac:dyDescent="0.25">
      <c r="B44" s="8" t="s">
        <v>23</v>
      </c>
      <c r="C44" s="12">
        <v>24271402.609999999</v>
      </c>
      <c r="D44" s="6">
        <v>20573</v>
      </c>
      <c r="E44" s="6">
        <v>70</v>
      </c>
    </row>
    <row r="45" spans="2:5" x14ac:dyDescent="0.25">
      <c r="B45" s="8" t="s">
        <v>56</v>
      </c>
      <c r="C45" s="12">
        <v>30175070.66</v>
      </c>
      <c r="D45" s="6">
        <v>28141</v>
      </c>
      <c r="E45" s="6">
        <v>77</v>
      </c>
    </row>
    <row r="46" spans="2:5" x14ac:dyDescent="0.25">
      <c r="B46" s="8" t="s">
        <v>17</v>
      </c>
      <c r="C46" s="12">
        <v>30316625.920000002</v>
      </c>
      <c r="D46" s="6">
        <v>26096</v>
      </c>
      <c r="E46" s="6">
        <v>70</v>
      </c>
    </row>
    <row r="47" spans="2:5" x14ac:dyDescent="0.25">
      <c r="B47" s="8" t="s">
        <v>54</v>
      </c>
      <c r="C47" s="12">
        <v>32136174</v>
      </c>
      <c r="D47" s="6">
        <v>29960</v>
      </c>
      <c r="E47" s="6">
        <v>72</v>
      </c>
    </row>
    <row r="48" spans="2:5" x14ac:dyDescent="0.25">
      <c r="B48" s="8" t="s">
        <v>62</v>
      </c>
      <c r="C48" s="12">
        <v>20275842.579999998</v>
      </c>
      <c r="D48" s="6">
        <v>16987</v>
      </c>
      <c r="E48" s="6">
        <v>58</v>
      </c>
    </row>
    <row r="49" spans="2:5" x14ac:dyDescent="0.25">
      <c r="B49" s="8" t="s">
        <v>61</v>
      </c>
      <c r="C49" s="12">
        <v>30798384.190000001</v>
      </c>
      <c r="D49" s="6">
        <v>27224</v>
      </c>
      <c r="E49" s="6">
        <v>69</v>
      </c>
    </row>
    <row r="50" spans="2:5" x14ac:dyDescent="0.25">
      <c r="B50" s="8" t="s">
        <v>9</v>
      </c>
      <c r="C50" s="12">
        <v>35396605.649999999</v>
      </c>
      <c r="D50" s="6">
        <v>31134</v>
      </c>
      <c r="E50" s="6">
        <v>76</v>
      </c>
    </row>
    <row r="51" spans="2:5" x14ac:dyDescent="0.25">
      <c r="B51" s="8" t="s">
        <v>49</v>
      </c>
      <c r="C51" s="12">
        <v>27270945.73</v>
      </c>
      <c r="D51" s="6">
        <v>24579</v>
      </c>
      <c r="E51" s="6">
        <v>69</v>
      </c>
    </row>
    <row r="52" spans="2:5" x14ac:dyDescent="0.25">
      <c r="B52" s="8" t="s">
        <v>24</v>
      </c>
      <c r="C52" s="12">
        <v>31225256.09</v>
      </c>
      <c r="D52" s="6">
        <v>28865</v>
      </c>
      <c r="E52" s="6">
        <v>73</v>
      </c>
    </row>
    <row r="53" spans="2:5" x14ac:dyDescent="0.25">
      <c r="B53" s="8" t="s">
        <v>20</v>
      </c>
      <c r="C53" s="12">
        <v>24605974.260000002</v>
      </c>
      <c r="D53" s="6">
        <v>24078</v>
      </c>
      <c r="E53" s="6">
        <v>67</v>
      </c>
    </row>
    <row r="54" spans="2:5" x14ac:dyDescent="0.25">
      <c r="B54" s="8" t="s">
        <v>37</v>
      </c>
      <c r="C54" s="12">
        <v>29119972.559999999</v>
      </c>
      <c r="D54" s="6">
        <v>26013</v>
      </c>
      <c r="E54" s="6">
        <v>74</v>
      </c>
    </row>
    <row r="55" spans="2:5" x14ac:dyDescent="0.25">
      <c r="B55" s="8" t="s">
        <v>40</v>
      </c>
      <c r="C55" s="12">
        <v>36239182.490000002</v>
      </c>
      <c r="D55" s="6">
        <v>33156</v>
      </c>
      <c r="E55" s="6">
        <v>72</v>
      </c>
    </row>
    <row r="56" spans="2:5" x14ac:dyDescent="0.25">
      <c r="B56" s="8" t="s">
        <v>41</v>
      </c>
      <c r="C56" s="12">
        <v>32328491.579999998</v>
      </c>
      <c r="D56" s="6">
        <v>26614</v>
      </c>
      <c r="E56" s="6">
        <v>82</v>
      </c>
    </row>
    <row r="57" spans="2:5" x14ac:dyDescent="0.25">
      <c r="B57" s="8" t="s">
        <v>38</v>
      </c>
      <c r="C57" s="12">
        <v>35962054.170000002</v>
      </c>
      <c r="D57" s="6">
        <v>30553</v>
      </c>
      <c r="E57" s="6">
        <v>73</v>
      </c>
    </row>
    <row r="58" spans="2:5" x14ac:dyDescent="0.25">
      <c r="B58" s="8" t="s">
        <v>27</v>
      </c>
      <c r="C58" s="12">
        <v>23935271.5</v>
      </c>
      <c r="D58" s="6">
        <v>20389</v>
      </c>
      <c r="E58" s="6">
        <v>68</v>
      </c>
    </row>
    <row r="59" spans="2:5" x14ac:dyDescent="0.25">
      <c r="B59" s="8" t="s">
        <v>68</v>
      </c>
      <c r="C59" s="12">
        <v>750177492.04999995</v>
      </c>
      <c r="D59" s="6">
        <v>669020</v>
      </c>
      <c r="E59" s="6">
        <v>1800</v>
      </c>
    </row>
  </sheetData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2"/>
  <sheetViews>
    <sheetView showGridLines="0" zoomScaleNormal="100" workbookViewId="0">
      <selection activeCell="B6" sqref="B6"/>
    </sheetView>
  </sheetViews>
  <sheetFormatPr defaultRowHeight="15" x14ac:dyDescent="0.25"/>
  <cols>
    <col min="5" max="5" width="24.5703125" customWidth="1"/>
    <col min="6" max="6" width="2.7109375" customWidth="1"/>
    <col min="7" max="7" width="23.7109375" customWidth="1"/>
    <col min="8" max="8" width="2.7109375" customWidth="1"/>
    <col min="9" max="9" width="24.140625" customWidth="1"/>
    <col min="10" max="10" width="2.7109375" customWidth="1"/>
    <col min="11" max="11" width="23.140625" customWidth="1"/>
  </cols>
  <sheetData>
    <row r="1" spans="3:11" ht="40.5" customHeight="1" x14ac:dyDescent="0.45">
      <c r="C1" t="s">
        <v>83</v>
      </c>
    </row>
    <row r="2" spans="3:11" ht="15.75" thickBot="1" x14ac:dyDescent="0.3"/>
    <row r="3" spans="3:11" ht="29.25" customHeight="1" x14ac:dyDescent="0.25">
      <c r="E3" s="21" t="s">
        <v>70</v>
      </c>
      <c r="F3" s="10"/>
      <c r="G3" s="21" t="s">
        <v>71</v>
      </c>
      <c r="H3" s="10"/>
      <c r="I3" s="21" t="s">
        <v>73</v>
      </c>
      <c r="J3" s="10"/>
      <c r="K3" s="21" t="s">
        <v>72</v>
      </c>
    </row>
    <row r="4" spans="3:11" ht="45" customHeight="1" thickBot="1" x14ac:dyDescent="0.3">
      <c r="E4" s="20">
        <f>GETPIVOTDATA("[Measures].[Sum of Amount]",CALCULATION!$B$3)</f>
        <v>750177492.04999995</v>
      </c>
      <c r="F4" s="11"/>
      <c r="G4" s="22">
        <f>GETPIVOTDATA("[Measures].[Sum of Boxes]",CALCULATION!$B$3)</f>
        <v>669020</v>
      </c>
      <c r="H4" s="11"/>
      <c r="I4" s="22">
        <f>GETPIVOTDATA("[Measures].[Count of Product]",CALCULATION!$B$3)</f>
        <v>1800</v>
      </c>
      <c r="J4" s="11"/>
      <c r="K4" s="23">
        <f>GETPIVOTDATA("[Measures].[Average Amount per Person]",CALCULATION!$B$3)</f>
        <v>30007099.681999996</v>
      </c>
    </row>
    <row r="17" spans="5:11" x14ac:dyDescent="0.25">
      <c r="E17" s="26" t="s">
        <v>76</v>
      </c>
      <c r="F17" s="27" t="s">
        <v>77</v>
      </c>
      <c r="G17" s="27" t="s">
        <v>78</v>
      </c>
      <c r="H17" s="27" t="s">
        <v>79</v>
      </c>
      <c r="I17" s="27" t="s">
        <v>80</v>
      </c>
      <c r="J17" s="27" t="s">
        <v>81</v>
      </c>
      <c r="K17" s="28" t="s">
        <v>82</v>
      </c>
    </row>
    <row r="18" spans="5:11" x14ac:dyDescent="0.25">
      <c r="E18" s="29" t="s">
        <v>2</v>
      </c>
      <c r="F18" s="30"/>
      <c r="G18" s="30" t="s">
        <v>74</v>
      </c>
      <c r="H18" s="30"/>
      <c r="I18" s="30" t="s">
        <v>5</v>
      </c>
      <c r="J18" s="30"/>
      <c r="K18" s="31" t="s">
        <v>75</v>
      </c>
    </row>
    <row r="19" spans="5:11" x14ac:dyDescent="0.25">
      <c r="E19" s="16" t="str">
        <f>CALCULATION!B35</f>
        <v>Devsena Veluvalapalli</v>
      </c>
      <c r="F19" s="13">
        <f t="shared" ref="F19:F42" si="0">IF(_xlfn.RANK.AVG(G19,G19:G42,0)&lt;=10,1,0)</f>
        <v>1</v>
      </c>
      <c r="G19" s="15">
        <f>CALCULATION!C35</f>
        <v>34520948.560000002</v>
      </c>
      <c r="H19" s="13"/>
      <c r="I19" s="13">
        <f>CALCULATION!D35</f>
        <v>33282</v>
      </c>
      <c r="J19" s="13"/>
      <c r="K19" s="17">
        <f>CALCULATION!E35</f>
        <v>76</v>
      </c>
    </row>
    <row r="20" spans="5:11" x14ac:dyDescent="0.25">
      <c r="E20" s="16" t="str">
        <f>CALCULATION!B36</f>
        <v>Dinanath Simhambhatla</v>
      </c>
      <c r="F20" s="13">
        <f t="shared" si="0"/>
        <v>1</v>
      </c>
      <c r="G20" s="15">
        <f>CALCULATION!C36</f>
        <v>37033915.729999997</v>
      </c>
      <c r="H20" s="13"/>
      <c r="I20" s="13">
        <f>CALCULATION!D36</f>
        <v>30805</v>
      </c>
      <c r="J20" s="13"/>
      <c r="K20" s="17">
        <f>CALCULATION!E36</f>
        <v>81</v>
      </c>
    </row>
    <row r="21" spans="5:11" x14ac:dyDescent="0.25">
      <c r="E21" s="16" t="str">
        <f>CALCULATION!B37</f>
        <v>Duran Appala</v>
      </c>
      <c r="F21" s="13">
        <f t="shared" si="0"/>
        <v>0</v>
      </c>
      <c r="G21" s="15">
        <f>CALCULATION!C37</f>
        <v>26761926.66</v>
      </c>
      <c r="H21" s="13"/>
      <c r="I21" s="13">
        <f>CALCULATION!D37</f>
        <v>24550</v>
      </c>
      <c r="J21" s="13"/>
      <c r="K21" s="17">
        <f>CALCULATION!E37</f>
        <v>71</v>
      </c>
    </row>
    <row r="22" spans="5:11" x14ac:dyDescent="0.25">
      <c r="E22" s="16" t="str">
        <f>CALCULATION!B38</f>
        <v>Gopal Venkata</v>
      </c>
      <c r="F22" s="13">
        <f t="shared" si="0"/>
        <v>0</v>
      </c>
      <c r="G22" s="15">
        <f>CALCULATION!C38</f>
        <v>27533038.050000001</v>
      </c>
      <c r="H22" s="13"/>
      <c r="I22" s="13">
        <f>CALCULATION!D38</f>
        <v>23645</v>
      </c>
      <c r="J22" s="13"/>
      <c r="K22" s="17">
        <f>CALCULATION!E38</f>
        <v>70</v>
      </c>
    </row>
    <row r="23" spans="5:11" x14ac:dyDescent="0.25">
      <c r="E23" s="16" t="str">
        <f>CALCULATION!B39</f>
        <v>Gowri Sankar Chakrala</v>
      </c>
      <c r="F23" s="13">
        <f t="shared" si="0"/>
        <v>1</v>
      </c>
      <c r="G23" s="15">
        <f>CALCULATION!C39</f>
        <v>34079381.979999997</v>
      </c>
      <c r="H23" s="13"/>
      <c r="I23" s="13">
        <f>CALCULATION!D39</f>
        <v>30966</v>
      </c>
      <c r="J23" s="13"/>
      <c r="K23" s="17">
        <f>CALCULATION!E39</f>
        <v>80</v>
      </c>
    </row>
    <row r="24" spans="5:11" x14ac:dyDescent="0.25">
      <c r="E24" s="16" t="str">
        <f>CALCULATION!B40</f>
        <v>Jaipal Potanapudi</v>
      </c>
      <c r="F24" s="13">
        <f t="shared" si="0"/>
        <v>0</v>
      </c>
      <c r="G24" s="15">
        <f>CALCULATION!C40</f>
        <v>28619175.760000002</v>
      </c>
      <c r="H24" s="13"/>
      <c r="I24" s="13">
        <f>CALCULATION!D40</f>
        <v>25820</v>
      </c>
      <c r="J24" s="13"/>
      <c r="K24" s="17">
        <f>CALCULATION!E40</f>
        <v>65</v>
      </c>
    </row>
    <row r="25" spans="5:11" x14ac:dyDescent="0.25">
      <c r="E25" s="16" t="str">
        <f>CALCULATION!B41</f>
        <v>John Joseph</v>
      </c>
      <c r="F25" s="13">
        <f t="shared" si="0"/>
        <v>0</v>
      </c>
      <c r="G25" s="15">
        <f>CALCULATION!C41</f>
        <v>21653834.16</v>
      </c>
      <c r="H25" s="13"/>
      <c r="I25" s="13">
        <f>CALCULATION!D41</f>
        <v>19025</v>
      </c>
      <c r="J25" s="13"/>
      <c r="K25" s="17">
        <f>CALCULATION!E41</f>
        <v>62</v>
      </c>
    </row>
    <row r="26" spans="5:11" x14ac:dyDescent="0.25">
      <c r="E26" s="16" t="str">
        <f>CALCULATION!B42</f>
        <v>Lalitchandra Vadali</v>
      </c>
      <c r="F26" s="13">
        <f t="shared" si="0"/>
        <v>1</v>
      </c>
      <c r="G26" s="15">
        <f>CALCULATION!C42</f>
        <v>32413454.289999999</v>
      </c>
      <c r="H26" s="13"/>
      <c r="I26" s="13">
        <f>CALCULATION!D42</f>
        <v>28964</v>
      </c>
      <c r="J26" s="13"/>
      <c r="K26" s="17">
        <f>CALCULATION!E42</f>
        <v>78</v>
      </c>
    </row>
    <row r="27" spans="5:11" x14ac:dyDescent="0.25">
      <c r="E27" s="16" t="str">
        <f>CALCULATION!B43</f>
        <v>Mayur Kousika</v>
      </c>
      <c r="F27" s="13">
        <f t="shared" si="0"/>
        <v>1</v>
      </c>
      <c r="G27" s="15">
        <f>CALCULATION!C43</f>
        <v>30142629.16</v>
      </c>
      <c r="H27" s="13"/>
      <c r="I27" s="13">
        <f>CALCULATION!D43</f>
        <v>26993</v>
      </c>
      <c r="J27" s="13"/>
      <c r="K27" s="17">
        <f>CALCULATION!E43</f>
        <v>70</v>
      </c>
    </row>
    <row r="28" spans="5:11" x14ac:dyDescent="0.25">
      <c r="E28" s="16" t="str">
        <f>CALCULATION!B44</f>
        <v>Nazeer Basha Mustafa</v>
      </c>
      <c r="F28" s="13">
        <f t="shared" si="0"/>
        <v>0</v>
      </c>
      <c r="G28" s="15">
        <f>CALCULATION!C44</f>
        <v>24271402.609999999</v>
      </c>
      <c r="H28" s="13"/>
      <c r="I28" s="13">
        <f>CALCULATION!D44</f>
        <v>20573</v>
      </c>
      <c r="J28" s="13"/>
      <c r="K28" s="17">
        <f>CALCULATION!E44</f>
        <v>70</v>
      </c>
    </row>
    <row r="29" spans="5:11" x14ac:dyDescent="0.25">
      <c r="E29" s="16" t="str">
        <f>CALCULATION!B45</f>
        <v>Oorjit Nandanavanam</v>
      </c>
      <c r="F29" s="13">
        <f t="shared" si="0"/>
        <v>1</v>
      </c>
      <c r="G29" s="15">
        <f>CALCULATION!C45</f>
        <v>30175070.66</v>
      </c>
      <c r="H29" s="13"/>
      <c r="I29" s="13">
        <f>CALCULATION!D45</f>
        <v>28141</v>
      </c>
      <c r="J29" s="13"/>
      <c r="K29" s="17">
        <f>CALCULATION!E45</f>
        <v>77</v>
      </c>
    </row>
    <row r="30" spans="5:11" x14ac:dyDescent="0.25">
      <c r="E30" s="16" t="str">
        <f>CALCULATION!B46</f>
        <v>Parasuramudu Jamakayala</v>
      </c>
      <c r="F30" s="13">
        <f t="shared" si="0"/>
        <v>1</v>
      </c>
      <c r="G30" s="15">
        <f>CALCULATION!C46</f>
        <v>30316625.920000002</v>
      </c>
      <c r="H30" s="13"/>
      <c r="I30" s="13">
        <f>CALCULATION!D46</f>
        <v>26096</v>
      </c>
      <c r="J30" s="13"/>
      <c r="K30" s="17">
        <f>CALCULATION!E46</f>
        <v>70</v>
      </c>
    </row>
    <row r="31" spans="5:11" x14ac:dyDescent="0.25">
      <c r="E31" s="16" t="str">
        <f>CALCULATION!B47</f>
        <v>Ponnan Delhi</v>
      </c>
      <c r="F31" s="13">
        <f t="shared" si="0"/>
        <v>1</v>
      </c>
      <c r="G31" s="15">
        <f>CALCULATION!C47</f>
        <v>32136174</v>
      </c>
      <c r="H31" s="13"/>
      <c r="I31" s="13">
        <f>CALCULATION!D47</f>
        <v>29960</v>
      </c>
      <c r="J31" s="13"/>
      <c r="K31" s="17">
        <f>CALCULATION!E47</f>
        <v>72</v>
      </c>
    </row>
    <row r="32" spans="5:11" x14ac:dyDescent="0.25">
      <c r="E32" s="16" t="str">
        <f>CALCULATION!B48</f>
        <v>Prasanna Lakshmi Payasam</v>
      </c>
      <c r="F32" s="13">
        <f t="shared" si="0"/>
        <v>0</v>
      </c>
      <c r="G32" s="15">
        <f>CALCULATION!C48</f>
        <v>20275842.579999998</v>
      </c>
      <c r="H32" s="13"/>
      <c r="I32" s="13">
        <f>CALCULATION!D48</f>
        <v>16987</v>
      </c>
      <c r="J32" s="13"/>
      <c r="K32" s="17">
        <f>CALCULATION!E48</f>
        <v>58</v>
      </c>
    </row>
    <row r="33" spans="5:11" ht="14.25" customHeight="1" x14ac:dyDescent="0.25">
      <c r="E33" s="16" t="str">
        <f>CALCULATION!B49</f>
        <v>Raghuveer Yettugunna</v>
      </c>
      <c r="F33" s="13">
        <f t="shared" si="0"/>
        <v>1</v>
      </c>
      <c r="G33" s="15">
        <f>CALCULATION!C49</f>
        <v>30798384.190000001</v>
      </c>
      <c r="H33" s="13"/>
      <c r="I33" s="13">
        <f>CALCULATION!D49</f>
        <v>27224</v>
      </c>
      <c r="J33" s="13"/>
      <c r="K33" s="17">
        <f>CALCULATION!E49</f>
        <v>69</v>
      </c>
    </row>
    <row r="34" spans="5:11" x14ac:dyDescent="0.25">
      <c r="E34" s="16" t="str">
        <f>CALCULATION!B50</f>
        <v>Ramalingam Kothapeta</v>
      </c>
      <c r="F34" s="13">
        <f t="shared" si="0"/>
        <v>1</v>
      </c>
      <c r="G34" s="15">
        <f>CALCULATION!C50</f>
        <v>35396605.649999999</v>
      </c>
      <c r="H34" s="13"/>
      <c r="I34" s="13">
        <f>CALCULATION!D50</f>
        <v>31134</v>
      </c>
      <c r="J34" s="13"/>
      <c r="K34" s="17">
        <f>CALCULATION!E50</f>
        <v>76</v>
      </c>
    </row>
    <row r="35" spans="5:11" x14ac:dyDescent="0.25">
      <c r="E35" s="16" t="str">
        <f>CALCULATION!B51</f>
        <v>Sahaj Jonnalagadda</v>
      </c>
      <c r="F35" s="13">
        <f t="shared" si="0"/>
        <v>1</v>
      </c>
      <c r="G35" s="15">
        <f>CALCULATION!C51</f>
        <v>27270945.73</v>
      </c>
      <c r="H35" s="13"/>
      <c r="I35" s="13">
        <f>CALCULATION!D51</f>
        <v>24579</v>
      </c>
      <c r="J35" s="13"/>
      <c r="K35" s="17">
        <f>CALCULATION!E51</f>
        <v>69</v>
      </c>
    </row>
    <row r="36" spans="5:11" x14ac:dyDescent="0.25">
      <c r="E36" s="16" t="str">
        <f>CALCULATION!B52</f>
        <v>Sravanthi Chalaki</v>
      </c>
      <c r="F36" s="13">
        <f t="shared" si="0"/>
        <v>1</v>
      </c>
      <c r="G36" s="15">
        <f>CALCULATION!C52</f>
        <v>31225256.09</v>
      </c>
      <c r="H36" s="13"/>
      <c r="I36" s="13">
        <f>CALCULATION!D52</f>
        <v>28865</v>
      </c>
      <c r="J36" s="13"/>
      <c r="K36" s="17">
        <f>CALCULATION!E52</f>
        <v>73</v>
      </c>
    </row>
    <row r="37" spans="5:11" x14ac:dyDescent="0.25">
      <c r="E37" s="16" t="str">
        <f>CALCULATION!B53</f>
        <v>Sreenivasa Naik Gudiwada</v>
      </c>
      <c r="F37" s="13">
        <f t="shared" si="0"/>
        <v>1</v>
      </c>
      <c r="G37" s="15">
        <f>CALCULATION!C53</f>
        <v>24605974.260000002</v>
      </c>
      <c r="H37" s="13"/>
      <c r="I37" s="13">
        <f>CALCULATION!D53</f>
        <v>24078</v>
      </c>
      <c r="J37" s="13"/>
      <c r="K37" s="17">
        <f>CALCULATION!E53</f>
        <v>67</v>
      </c>
    </row>
    <row r="38" spans="5:11" x14ac:dyDescent="0.25">
      <c r="E38" s="16" t="str">
        <f>CALCULATION!B54</f>
        <v>Subbarao Malladi</v>
      </c>
      <c r="F38" s="13">
        <f t="shared" si="0"/>
        <v>1</v>
      </c>
      <c r="G38" s="15">
        <f>CALCULATION!C54</f>
        <v>29119972.559999999</v>
      </c>
      <c r="H38" s="13"/>
      <c r="I38" s="13">
        <f>CALCULATION!D54</f>
        <v>26013</v>
      </c>
      <c r="J38" s="13"/>
      <c r="K38" s="17">
        <f>CALCULATION!E54</f>
        <v>74</v>
      </c>
    </row>
    <row r="39" spans="5:11" x14ac:dyDescent="0.25">
      <c r="E39" s="16" t="str">
        <f>CALCULATION!B55</f>
        <v>Suman Katte</v>
      </c>
      <c r="F39" s="13">
        <f t="shared" si="0"/>
        <v>1</v>
      </c>
      <c r="G39" s="15">
        <f>CALCULATION!C55</f>
        <v>36239182.490000002</v>
      </c>
      <c r="H39" s="13"/>
      <c r="I39" s="13">
        <f>CALCULATION!D55</f>
        <v>33156</v>
      </c>
      <c r="J39" s="13"/>
      <c r="K39" s="17">
        <f>CALCULATION!E55</f>
        <v>72</v>
      </c>
    </row>
    <row r="40" spans="5:11" x14ac:dyDescent="0.25">
      <c r="E40" s="16" t="str">
        <f>CALCULATION!B56</f>
        <v>Vasavi Veeravasarapu</v>
      </c>
      <c r="F40" s="13">
        <f t="shared" si="0"/>
        <v>1</v>
      </c>
      <c r="G40" s="15">
        <f>CALCULATION!C56</f>
        <v>32328491.579999998</v>
      </c>
      <c r="H40" s="13"/>
      <c r="I40" s="13">
        <f>CALCULATION!D56</f>
        <v>26614</v>
      </c>
      <c r="J40" s="13"/>
      <c r="K40" s="17">
        <f>CALCULATION!E56</f>
        <v>82</v>
      </c>
    </row>
    <row r="41" spans="5:11" x14ac:dyDescent="0.25">
      <c r="E41" s="16" t="str">
        <f>CALCULATION!B57</f>
        <v>Venkat Kodi</v>
      </c>
      <c r="F41" s="13">
        <f t="shared" si="0"/>
        <v>1</v>
      </c>
      <c r="G41" s="15">
        <f>CALCULATION!C57</f>
        <v>35962054.170000002</v>
      </c>
      <c r="H41" s="13"/>
      <c r="I41" s="13">
        <f>CALCULATION!D57</f>
        <v>30553</v>
      </c>
      <c r="J41" s="13"/>
      <c r="K41" s="17">
        <f>CALCULATION!E57</f>
        <v>73</v>
      </c>
    </row>
    <row r="42" spans="5:11" x14ac:dyDescent="0.25">
      <c r="E42" s="19" t="str">
        <f>CALCULATION!B58</f>
        <v>Yedukondalu Panditula</v>
      </c>
      <c r="F42" s="13">
        <f t="shared" si="0"/>
        <v>1</v>
      </c>
      <c r="G42" s="15">
        <f>CALCULATION!C58</f>
        <v>23935271.5</v>
      </c>
      <c r="H42" s="14"/>
      <c r="I42" s="14">
        <f>CALCULATION!D58</f>
        <v>20389</v>
      </c>
      <c r="J42" s="14"/>
      <c r="K42" s="18">
        <f>CALCULATION!E58</f>
        <v>68</v>
      </c>
    </row>
  </sheetData>
  <conditionalFormatting sqref="G19:G42">
    <cfRule type="dataBar" priority="4">
      <dataBar>
        <cfvo type="num" val="0"/>
        <cfvo type="num" val="75000000"/>
        <color rgb="FF0606F8"/>
      </dataBar>
      <extLst>
        <ext xmlns:x14="http://schemas.microsoft.com/office/spreadsheetml/2009/9/main" uri="{B025F937-C7B1-47D3-B67F-A62EFF666E3E}">
          <x14:id>{810B55D6-FABC-40A2-B171-6DE19A4E6FED}</x14:id>
        </ext>
      </extLst>
    </cfRule>
  </conditionalFormatting>
  <conditionalFormatting sqref="N23">
    <cfRule type="colorScale" priority="2">
      <colorScale>
        <cfvo type="min"/>
        <cfvo type="percent" val="100"/>
        <color rgb="FFFF7128"/>
        <color rgb="FFFFEF9C"/>
      </colorScale>
    </cfRule>
  </conditionalFormatting>
  <conditionalFormatting sqref="F19:F4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0B55D6-FABC-40A2-B171-6DE19A4E6FED}">
            <x14:dataBar minLength="0" maxLength="100" border="1" negativeBarBorderColorSameAsPositive="0">
              <x14:cfvo type="num">
                <xm:f>0</xm:f>
              </x14:cfvo>
              <x14:cfvo type="num">
                <xm:f>75000000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G19:G42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2024-09-10T12:19:31Z</dcterms:created>
  <dcterms:modified xsi:type="dcterms:W3CDTF">2024-09-14T14:41:17Z</dcterms:modified>
</cp:coreProperties>
</file>