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/"/>
    </mc:Choice>
  </mc:AlternateContent>
  <xr:revisionPtr revIDLastSave="0" documentId="13_ncr:40009_{2CA5049E-D0FF-3849-A70A-DB91A308178E}" xr6:coauthVersionLast="47" xr6:coauthVersionMax="47" xr10:uidLastSave="{00000000-0000-0000-0000-000000000000}"/>
  <bookViews>
    <workbookView xWindow="4620" yWindow="5640" windowWidth="32420" windowHeight="16440"/>
  </bookViews>
  <sheets>
    <sheet name="benchmark-x86_64-2022-03-coarse" sheetId="1" r:id="rId1"/>
    <sheet name="Sheet1" sheetId="2" r:id="rId2"/>
  </sheets>
  <definedNames>
    <definedName name="_xlchart.v1.23" hidden="1">'benchmark-x86_64-2022-03-coarse'!$B$10:$L$10</definedName>
    <definedName name="_xlchart.v1.24" hidden="1">'benchmark-x86_64-2022-03-coarse'!$B$11:$L$11</definedName>
    <definedName name="_xlchart.v1.25" hidden="1">'benchmark-x86_64-2022-03-coarse'!$B$12:$L$12</definedName>
    <definedName name="_xlchart.v1.26" hidden="1">'benchmark-x86_64-2022-03-coarse'!$B$13:$L$13</definedName>
    <definedName name="_xlchart.v1.27" hidden="1">'benchmark-x86_64-2022-03-coarse'!$B$2:$L$2</definedName>
    <definedName name="_xlchart.v1.28" hidden="1">'benchmark-x86_64-2022-03-coarse'!$B$3:$L$3</definedName>
    <definedName name="_xlchart.v1.29" hidden="1">'benchmark-x86_64-2022-03-coarse'!$B$4:$L$4</definedName>
    <definedName name="_xlchart.v1.30" hidden="1">'benchmark-x86_64-2022-03-coarse'!$B$5:$L$5</definedName>
    <definedName name="_xlchart.v1.31" hidden="1">'benchmark-x86_64-2022-03-coarse'!$B$6:$L$6</definedName>
    <definedName name="_xlchart.v1.32" hidden="1">'benchmark-x86_64-2022-03-coarse'!$B$7:$L$7</definedName>
    <definedName name="_xlchart.v1.33" hidden="1">'benchmark-x86_64-2022-03-coarse'!$B$8:$L$8</definedName>
    <definedName name="_xlchart.v1.34" hidden="1">'benchmark-x86_64-2022-03-coarse'!$B$9:$L$9</definedName>
    <definedName name="_xlchart.v1.35" hidden="1">'benchmark-x86_64-2022-03-coarse'!$B$2:$B$13</definedName>
    <definedName name="_xlchart.v1.36" hidden="1">'benchmark-x86_64-2022-03-coarse'!$C$2:$C$13</definedName>
    <definedName name="_xlchart.v1.37" hidden="1">'benchmark-x86_64-2022-03-coarse'!$D$2:$D$13</definedName>
    <definedName name="_xlchart.v1.38" hidden="1">'benchmark-x86_64-2022-03-coarse'!$E$2:$E$13</definedName>
    <definedName name="_xlchart.v1.39" hidden="1">'benchmark-x86_64-2022-03-coarse'!$F$2:$F$13</definedName>
    <definedName name="_xlchart.v1.40" hidden="1">'benchmark-x86_64-2022-03-coarse'!$G$2:$G$13</definedName>
    <definedName name="_xlchart.v1.41" hidden="1">'benchmark-x86_64-2022-03-coarse'!$H$2:$H$13</definedName>
    <definedName name="_xlchart.v1.42" hidden="1">'benchmark-x86_64-2022-03-coarse'!$I$2:$I$13</definedName>
    <definedName name="_xlchart.v1.43" hidden="1">'benchmark-x86_64-2022-03-coarse'!$J$2:$J$13</definedName>
    <definedName name="_xlchart.v1.44" hidden="1">'benchmark-x86_64-2022-03-coarse'!$K$2:$K$13</definedName>
    <definedName name="_xlchart.v1.45" hidden="1">'benchmark-x86_64-2022-03-coarse'!$L$2:$L$13</definedName>
    <definedName name="_xlchart.v2.0" hidden="1">'benchmark-x86_64-2022-03-coarse'!$B$10:$L$10</definedName>
    <definedName name="_xlchart.v2.1" hidden="1">'benchmark-x86_64-2022-03-coarse'!$B$11:$L$11</definedName>
    <definedName name="_xlchart.v2.10" hidden="1">'benchmark-x86_64-2022-03-coarse'!$B$8:$L$8</definedName>
    <definedName name="_xlchart.v2.11" hidden="1">'benchmark-x86_64-2022-03-coarse'!$B$9:$L$9</definedName>
    <definedName name="_xlchart.v2.12" hidden="1">'benchmark-x86_64-2022-03-coarse'!$B$2:$B$13</definedName>
    <definedName name="_xlchart.v2.13" hidden="1">'benchmark-x86_64-2022-03-coarse'!$C$2:$C$13</definedName>
    <definedName name="_xlchart.v2.14" hidden="1">'benchmark-x86_64-2022-03-coarse'!$D$2:$D$13</definedName>
    <definedName name="_xlchart.v2.15" hidden="1">'benchmark-x86_64-2022-03-coarse'!$E$2:$E$13</definedName>
    <definedName name="_xlchart.v2.16" hidden="1">'benchmark-x86_64-2022-03-coarse'!$F$2:$F$13</definedName>
    <definedName name="_xlchart.v2.17" hidden="1">'benchmark-x86_64-2022-03-coarse'!$G$2:$G$13</definedName>
    <definedName name="_xlchart.v2.18" hidden="1">'benchmark-x86_64-2022-03-coarse'!$H$2:$H$13</definedName>
    <definedName name="_xlchart.v2.19" hidden="1">'benchmark-x86_64-2022-03-coarse'!$I$2:$I$13</definedName>
    <definedName name="_xlchart.v2.2" hidden="1">'benchmark-x86_64-2022-03-coarse'!$B$12:$L$12</definedName>
    <definedName name="_xlchart.v2.20" hidden="1">'benchmark-x86_64-2022-03-coarse'!$J$2:$J$13</definedName>
    <definedName name="_xlchart.v2.21" hidden="1">'benchmark-x86_64-2022-03-coarse'!$K$2:$K$13</definedName>
    <definedName name="_xlchart.v2.22" hidden="1">'benchmark-x86_64-2022-03-coarse'!$L$2:$L$13</definedName>
    <definedName name="_xlchart.v2.3" hidden="1">'benchmark-x86_64-2022-03-coarse'!$B$13:$L$13</definedName>
    <definedName name="_xlchart.v2.4" hidden="1">'benchmark-x86_64-2022-03-coarse'!$B$2:$L$2</definedName>
    <definedName name="_xlchart.v2.5" hidden="1">'benchmark-x86_64-2022-03-coarse'!$B$3:$L$3</definedName>
    <definedName name="_xlchart.v2.6" hidden="1">'benchmark-x86_64-2022-03-coarse'!$B$4:$L$4</definedName>
    <definedName name="_xlchart.v2.7" hidden="1">'benchmark-x86_64-2022-03-coarse'!$B$5:$L$5</definedName>
    <definedName name="_xlchart.v2.8" hidden="1">'benchmark-x86_64-2022-03-coarse'!$B$6:$L$6</definedName>
    <definedName name="_xlchart.v2.9" hidden="1">'benchmark-x86_64-2022-03-coarse'!$B$7:$L$7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/>
  <c r="R12" i="1"/>
  <c r="R11" i="1"/>
  <c r="R10" i="1"/>
  <c r="R9" i="1"/>
  <c r="R8" i="1"/>
  <c r="R7" i="1"/>
  <c r="R6" i="1"/>
  <c r="R5" i="1"/>
  <c r="R4" i="1"/>
  <c r="R3" i="1"/>
  <c r="R2" i="1"/>
  <c r="Q13" i="1"/>
  <c r="Q12" i="1"/>
  <c r="Q11" i="1"/>
  <c r="Q10" i="1"/>
  <c r="Q9" i="1"/>
  <c r="Q8" i="1"/>
  <c r="Q7" i="1"/>
  <c r="Q6" i="1"/>
  <c r="Q5" i="1"/>
  <c r="Q4" i="1"/>
  <c r="Q3" i="1"/>
  <c r="Q2" i="1"/>
  <c r="P13" i="1"/>
  <c r="P12" i="1"/>
  <c r="P11" i="1"/>
  <c r="P10" i="1"/>
  <c r="P9" i="1"/>
  <c r="P8" i="1"/>
  <c r="P7" i="1"/>
  <c r="P6" i="1"/>
  <c r="P5" i="1"/>
  <c r="P4" i="1"/>
  <c r="P3" i="1"/>
  <c r="P2" i="1"/>
  <c r="O13" i="1"/>
  <c r="O12" i="1"/>
  <c r="O11" i="1"/>
  <c r="O10" i="1"/>
  <c r="O9" i="1"/>
  <c r="O8" i="1"/>
  <c r="O7" i="1"/>
  <c r="O6" i="1"/>
  <c r="O5" i="1"/>
  <c r="O4" i="1"/>
  <c r="O3" i="1"/>
  <c r="O2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<sst xmlns="http://schemas.openxmlformats.org/spreadsheetml/2006/main" count="10" uniqueCount="10">
  <si>
    <t>Clang</t>
  </si>
  <si>
    <t>NVCC</t>
  </si>
  <si>
    <t>Default</t>
  </si>
  <si>
    <t>Trip Count</t>
  </si>
  <si>
    <t>Min</t>
  </si>
  <si>
    <t>Max</t>
  </si>
  <si>
    <t>Delta</t>
  </si>
  <si>
    <t>% Change</t>
  </si>
  <si>
    <t>Red cells show below average values.</t>
  </si>
  <si>
    <t>Green cells show top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</si>
</sst>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3" fontId="0" fillId="0" borderId="10" xfId="0" applyNumberFormat="1" applyBorder="1"/>
    <xf numFmtId="3" fontId="0" fillId="0" borderId="11" xfId="0" applyNumberFormat="1" applyBorder="1"/>
    <xf numFmtId="0" fontId="0" fillId="33" borderId="0" xfId="0" applyFill="1"/>
    <xf numFmtId="164" fontId="0" fillId="0" borderId="0" xfId="0" applyNumberFormat="1"/>
    <xf numFmtId="0" fontId="16" fillId="0" borderId="12" xfId="0" applyFon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Vector Addition Benchmark (C = A + B)</a:t>
            </a:r>
          </a:p>
          <a:p>
            <a:pPr>
              <a:defRPr/>
            </a:pPr>
            <a:r>
              <a:rPr lang="en-US" sz="1800" i="1"/>
              <a:t>Kitsune+Tapir (13.x)  vs. CUDA (11.6)</a:t>
            </a:r>
          </a:p>
          <a:p>
            <a:pPr>
              <a:defRPr/>
            </a:pPr>
            <a:r>
              <a:rPr lang="en-US" sz="1800" i="1"/>
              <a:t>Turing</a:t>
            </a:r>
            <a:r>
              <a:rPr lang="en-US" sz="1800" i="1" baseline="0"/>
              <a:t> (SM_75) GeForce 2070 </a:t>
            </a:r>
            <a:endParaRPr lang="en-US" sz="18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CUDA (Clang)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'benchmark-x86_64-2022-03-coarse'!$B$2:$B$13</c:f>
              <c:numCache>
                <c:formatCode>General</c:formatCode>
                <c:ptCount val="12"/>
                <c:pt idx="0">
                  <c:v>3.2499999999999999E-4</c:v>
                </c:pt>
                <c:pt idx="1">
                  <c:v>4.8200000000000001E-4</c:v>
                </c:pt>
                <c:pt idx="2">
                  <c:v>5.1199999999999998E-4</c:v>
                </c:pt>
                <c:pt idx="3">
                  <c:v>4.5399999999999998E-4</c:v>
                </c:pt>
                <c:pt idx="4">
                  <c:v>1.1689999999999999E-3</c:v>
                </c:pt>
                <c:pt idx="5">
                  <c:v>1.181E-3</c:v>
                </c:pt>
                <c:pt idx="6">
                  <c:v>1.7910000000000001E-3</c:v>
                </c:pt>
                <c:pt idx="7">
                  <c:v>3.0609999999999999E-3</c:v>
                </c:pt>
                <c:pt idx="8">
                  <c:v>6.143E-3</c:v>
                </c:pt>
                <c:pt idx="9">
                  <c:v>1.3545E-2</c:v>
                </c:pt>
                <c:pt idx="10">
                  <c:v>2.7786000000000002E-2</c:v>
                </c:pt>
                <c:pt idx="11">
                  <c:v>5.9652999999999998E-2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A-2D41-9EF6-AC036750C833}"/>
            </c:ext>
          </c:extLst>
        </c:ser>
        <c:ser>
          <c:idx val="1"/>
          <c:order val="1"/>
          <c:tx>
            <c:v>CUDA (NVCC)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'benchmark-x86_64-2022-03-coarse'!$C$2:$C$13</c:f>
              <c:numCache>
                <c:formatCode>General</c:formatCode>
                <c:ptCount val="12"/>
                <c:pt idx="0">
                  <c:v>4.84E-4</c:v>
                </c:pt>
                <c:pt idx="1">
                  <c:v>5.0799999999999999E-4</c:v>
                </c:pt>
                <c:pt idx="2">
                  <c:v>5.0799999999999999E-4</c:v>
                </c:pt>
                <c:pt idx="3">
                  <c:v>6.7299999999999999E-4</c:v>
                </c:pt>
                <c:pt idx="4">
                  <c:v>9.0499999999999999E-4</c:v>
                </c:pt>
                <c:pt idx="5">
                  <c:v>1.2080000000000001E-3</c:v>
                </c:pt>
                <c:pt idx="6">
                  <c:v>1.8129999999999999E-3</c:v>
                </c:pt>
                <c:pt idx="7">
                  <c:v>2.6120000000000002E-3</c:v>
                </c:pt>
                <c:pt idx="8">
                  <c:v>5.7720000000000002E-3</c:v>
                </c:pt>
                <c:pt idx="9">
                  <c:v>1.2989000000000001E-2</c:v>
                </c:pt>
                <c:pt idx="10">
                  <c:v>2.8611000000000001E-2</c:v>
                </c:pt>
                <c:pt idx="11">
                  <c:v>5.7918999999999998E-2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A-2D41-9EF6-AC036750C833}"/>
            </c:ext>
          </c:extLst>
        </c:ser>
        <c:ser>
          <c:idx val="2"/>
          <c:order val="2"/>
          <c:tx>
            <c:v>Default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'benchmark-x86_64-2022-03-coarse'!$D$2:$D$13</c:f>
              <c:numCache>
                <c:formatCode>General</c:formatCode>
                <c:ptCount val="12"/>
                <c:pt idx="0">
                  <c:v>4.1399999999999998E-4</c:v>
                </c:pt>
                <c:pt idx="1">
                  <c:v>7.5000000000000002E-4</c:v>
                </c:pt>
                <c:pt idx="2">
                  <c:v>8.12E-4</c:v>
                </c:pt>
                <c:pt idx="3">
                  <c:v>9.8799999999999995E-4</c:v>
                </c:pt>
                <c:pt idx="4">
                  <c:v>1.093E-3</c:v>
                </c:pt>
                <c:pt idx="5">
                  <c:v>1.7639999999999999E-3</c:v>
                </c:pt>
                <c:pt idx="6">
                  <c:v>2.9610000000000001E-3</c:v>
                </c:pt>
                <c:pt idx="7">
                  <c:v>4.6249999999999998E-3</c:v>
                </c:pt>
                <c:pt idx="8">
                  <c:v>8.6969999999999999E-3</c:v>
                </c:pt>
                <c:pt idx="9">
                  <c:v>1.7236000000000001E-2</c:v>
                </c:pt>
                <c:pt idx="10">
                  <c:v>2.2637000000000001E-2</c:v>
                </c:pt>
                <c:pt idx="11">
                  <c:v>3.3173000000000001E-2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1A-2D41-9EF6-AC036750C833}"/>
            </c:ext>
          </c:extLst>
        </c:ser>
        <c:ser>
          <c:idx val="3"/>
          <c:order val="3"/>
          <c:tx>
            <c:v>Coarsen Factor=1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'benchmark-x86_64-2022-03-coarse'!$E$2:$E$13</c:f>
              <c:numCache>
                <c:formatCode>General</c:formatCode>
                <c:ptCount val="12"/>
                <c:pt idx="0">
                  <c:v>4.8000000000000001E-4</c:v>
                </c:pt>
                <c:pt idx="1">
                  <c:v>4.6799999999999999E-4</c:v>
                </c:pt>
                <c:pt idx="2">
                  <c:v>3.7399999999999998E-4</c:v>
                </c:pt>
                <c:pt idx="3">
                  <c:v>4.1899999999999999E-4</c:v>
                </c:pt>
                <c:pt idx="4">
                  <c:v>7.9000000000000001E-4</c:v>
                </c:pt>
                <c:pt idx="5">
                  <c:v>1.116E-3</c:v>
                </c:pt>
                <c:pt idx="6">
                  <c:v>1.2849999999999999E-3</c:v>
                </c:pt>
                <c:pt idx="7">
                  <c:v>2.1749999999999999E-3</c:v>
                </c:pt>
                <c:pt idx="8">
                  <c:v>4.9449999999999997E-3</c:v>
                </c:pt>
                <c:pt idx="9">
                  <c:v>1.1039999999999999E-2</c:v>
                </c:pt>
                <c:pt idx="10">
                  <c:v>2.6009000000000001E-2</c:v>
                </c:pt>
                <c:pt idx="11">
                  <c:v>4.9215000000000002E-2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1A-2D41-9EF6-AC036750C833}"/>
            </c:ext>
          </c:extLst>
        </c:ser>
        <c:ser>
          <c:idx val="4"/>
          <c:order val="4"/>
          <c:tx>
            <c:v>Coarsen Factor=2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'benchmark-x86_64-2022-03-coarse'!$F$2:$F$13</c:f>
              <c:numCache>
                <c:formatCode>General</c:formatCode>
                <c:ptCount val="12"/>
                <c:pt idx="0">
                  <c:v>4.3399999999999998E-4</c:v>
                </c:pt>
                <c:pt idx="1">
                  <c:v>4.6999999999999999E-4</c:v>
                </c:pt>
                <c:pt idx="2">
                  <c:v>5.1000000000000004E-4</c:v>
                </c:pt>
                <c:pt idx="3">
                  <c:v>4.2299999999999998E-4</c:v>
                </c:pt>
                <c:pt idx="4">
                  <c:v>7.5299999999999998E-4</c:v>
                </c:pt>
                <c:pt idx="5">
                  <c:v>1.054E-3</c:v>
                </c:pt>
                <c:pt idx="6">
                  <c:v>1.2589999999999999E-3</c:v>
                </c:pt>
                <c:pt idx="7">
                  <c:v>2.5170000000000001E-3</c:v>
                </c:pt>
                <c:pt idx="8">
                  <c:v>5.8149999999999999E-3</c:v>
                </c:pt>
                <c:pt idx="9">
                  <c:v>1.1188999999999999E-2</c:v>
                </c:pt>
                <c:pt idx="10">
                  <c:v>2.6971999999999999E-2</c:v>
                </c:pt>
                <c:pt idx="11">
                  <c:v>4.8988999999999998E-2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1A-2D41-9EF6-AC036750C833}"/>
            </c:ext>
          </c:extLst>
        </c:ser>
        <c:ser>
          <c:idx val="5"/>
          <c:order val="5"/>
          <c:tx>
            <c:v>Coarsen Factor=4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'benchmark-x86_64-2022-03-coarse'!$G$2:$G$13</c:f>
              <c:numCache>
                <c:formatCode>General</c:formatCode>
                <c:ptCount val="12"/>
                <c:pt idx="0">
                  <c:v>3.9199999999999999E-4</c:v>
                </c:pt>
                <c:pt idx="1">
                  <c:v>4.6999999999999999E-4</c:v>
                </c:pt>
                <c:pt idx="2">
                  <c:v>4.7199999999999998E-4</c:v>
                </c:pt>
                <c:pt idx="3">
                  <c:v>6.5899999999999997E-4</c:v>
                </c:pt>
                <c:pt idx="4">
                  <c:v>6.0400000000000004E-4</c:v>
                </c:pt>
                <c:pt idx="5">
                  <c:v>1.2869999999999999E-3</c:v>
                </c:pt>
                <c:pt idx="6">
                  <c:v>1.3159999999999999E-3</c:v>
                </c:pt>
                <c:pt idx="7">
                  <c:v>2.6129999999999999E-3</c:v>
                </c:pt>
                <c:pt idx="8">
                  <c:v>4.7889999999999999E-3</c:v>
                </c:pt>
                <c:pt idx="9">
                  <c:v>1.0734E-2</c:v>
                </c:pt>
                <c:pt idx="10">
                  <c:v>2.2010999999999999E-2</c:v>
                </c:pt>
                <c:pt idx="11">
                  <c:v>5.2270999999999998E-2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1A-2D41-9EF6-AC036750C833}"/>
            </c:ext>
          </c:extLst>
        </c:ser>
        <c:ser>
          <c:idx val="6"/>
          <c:order val="6"/>
          <c:tx>
            <c:v>Coarsen Factor=8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'benchmark-x86_64-2022-03-coarse'!$H$2:$H$13</c:f>
              <c:numCache>
                <c:formatCode>General</c:formatCode>
                <c:ptCount val="12"/>
                <c:pt idx="0">
                  <c:v>3.6999999999999999E-4</c:v>
                </c:pt>
                <c:pt idx="1">
                  <c:v>4.9899999999999999E-4</c:v>
                </c:pt>
                <c:pt idx="2">
                  <c:v>5.1900000000000004E-4</c:v>
                </c:pt>
                <c:pt idx="3">
                  <c:v>6.4800000000000003E-4</c:v>
                </c:pt>
                <c:pt idx="4">
                  <c:v>8.0400000000000003E-4</c:v>
                </c:pt>
                <c:pt idx="5">
                  <c:v>1.0560000000000001E-3</c:v>
                </c:pt>
                <c:pt idx="6">
                  <c:v>1.6119999999999999E-3</c:v>
                </c:pt>
                <c:pt idx="7">
                  <c:v>2.4060000000000002E-3</c:v>
                </c:pt>
                <c:pt idx="8">
                  <c:v>5.1419999999999999E-3</c:v>
                </c:pt>
                <c:pt idx="9">
                  <c:v>9.2720000000000007E-3</c:v>
                </c:pt>
                <c:pt idx="10">
                  <c:v>2.0299000000000001E-2</c:v>
                </c:pt>
                <c:pt idx="11">
                  <c:v>3.6305999999999998E-2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1A-2D41-9EF6-AC036750C833}"/>
            </c:ext>
          </c:extLst>
        </c:ser>
        <c:ser>
          <c:idx val="7"/>
          <c:order val="7"/>
          <c:tx>
            <c:v>Coarsen Factor=16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'benchmark-x86_64-2022-03-coarse'!$I$2:$I$13</c:f>
              <c:numCache>
                <c:formatCode>General</c:formatCode>
                <c:ptCount val="12"/>
                <c:pt idx="0">
                  <c:v>3.86E-4</c:v>
                </c:pt>
                <c:pt idx="1">
                  <c:v>4.86E-4</c:v>
                </c:pt>
                <c:pt idx="2">
                  <c:v>4.4299999999999998E-4</c:v>
                </c:pt>
                <c:pt idx="3">
                  <c:v>6.0599999999999998E-4</c:v>
                </c:pt>
                <c:pt idx="4">
                  <c:v>8.4699999999999999E-4</c:v>
                </c:pt>
                <c:pt idx="5">
                  <c:v>1.005E-3</c:v>
                </c:pt>
                <c:pt idx="6">
                  <c:v>1.5590000000000001E-3</c:v>
                </c:pt>
                <c:pt idx="7">
                  <c:v>2.428E-3</c:v>
                </c:pt>
                <c:pt idx="8">
                  <c:v>4.2100000000000002E-3</c:v>
                </c:pt>
                <c:pt idx="9">
                  <c:v>8.7379999999999992E-3</c:v>
                </c:pt>
                <c:pt idx="10">
                  <c:v>1.7687999999999999E-2</c:v>
                </c:pt>
                <c:pt idx="11">
                  <c:v>4.3256999999999997E-2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1A-2D41-9EF6-AC036750C833}"/>
            </c:ext>
          </c:extLst>
        </c:ser>
        <c:ser>
          <c:idx val="8"/>
          <c:order val="8"/>
          <c:tx>
            <c:v>Coarsen Factor=32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'benchmark-x86_64-2022-03-coarse'!$J$2:$J$13</c:f>
              <c:numCache>
                <c:formatCode>General</c:formatCode>
                <c:ptCount val="12"/>
                <c:pt idx="0">
                  <c:v>3.9300000000000001E-4</c:v>
                </c:pt>
                <c:pt idx="1">
                  <c:v>4.2900000000000002E-4</c:v>
                </c:pt>
                <c:pt idx="2">
                  <c:v>5.2400000000000005E-4</c:v>
                </c:pt>
                <c:pt idx="3">
                  <c:v>6.7000000000000002E-4</c:v>
                </c:pt>
                <c:pt idx="4">
                  <c:v>9.5600000000000004E-4</c:v>
                </c:pt>
                <c:pt idx="5">
                  <c:v>9.7300000000000002E-4</c:v>
                </c:pt>
                <c:pt idx="6">
                  <c:v>1.6490000000000001E-3</c:v>
                </c:pt>
                <c:pt idx="7">
                  <c:v>2.496E-3</c:v>
                </c:pt>
                <c:pt idx="8">
                  <c:v>4.5570000000000003E-3</c:v>
                </c:pt>
                <c:pt idx="9">
                  <c:v>9.1660000000000005E-3</c:v>
                </c:pt>
                <c:pt idx="10">
                  <c:v>2.0279999999999999E-2</c:v>
                </c:pt>
                <c:pt idx="11">
                  <c:v>4.5148000000000001E-2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1A-2D41-9EF6-AC036750C833}"/>
            </c:ext>
          </c:extLst>
        </c:ser>
        <c:ser>
          <c:idx val="9"/>
          <c:order val="9"/>
          <c:tx>
            <c:v>Coarsen Factor=64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'benchmark-x86_64-2022-03-coarse'!$K$2:$K$13</c:f>
              <c:numCache>
                <c:formatCode>General</c:formatCode>
                <c:ptCount val="12"/>
                <c:pt idx="0">
                  <c:v>3.19E-4</c:v>
                </c:pt>
                <c:pt idx="1">
                  <c:v>3.4400000000000001E-4</c:v>
                </c:pt>
                <c:pt idx="2">
                  <c:v>5.0600000000000005E-4</c:v>
                </c:pt>
                <c:pt idx="3">
                  <c:v>6.7599999999999995E-4</c:v>
                </c:pt>
                <c:pt idx="4">
                  <c:v>1.067E-3</c:v>
                </c:pt>
                <c:pt idx="5">
                  <c:v>1.346E-3</c:v>
                </c:pt>
                <c:pt idx="6">
                  <c:v>1.9350000000000001E-3</c:v>
                </c:pt>
                <c:pt idx="7">
                  <c:v>2.8609999999999998E-3</c:v>
                </c:pt>
                <c:pt idx="8">
                  <c:v>4.8419999999999999E-3</c:v>
                </c:pt>
                <c:pt idx="9">
                  <c:v>8.9759999999999996E-3</c:v>
                </c:pt>
                <c:pt idx="10">
                  <c:v>2.0227999999999999E-2</c:v>
                </c:pt>
                <c:pt idx="11">
                  <c:v>4.0557999999999997E-2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1A-2D41-9EF6-AC036750C833}"/>
            </c:ext>
          </c:extLst>
        </c:ser>
        <c:ser>
          <c:idx val="10"/>
          <c:order val="10"/>
          <c:tx>
            <c:v>Coarsen Factor=128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'benchmark-x86_64-2022-03-coarse'!$A$2:$A$13</c:f>
              <c:numCache>
                <c:formatCode>#,##0</c:formatCode>
                <c:ptCount val="12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  <c:pt idx="7">
                  <c:v>1048576</c:v>
                </c:pt>
                <c:pt idx="8">
                  <c:v>2097152</c:v>
                </c:pt>
                <c:pt idx="9">
                  <c:v>4194304</c:v>
                </c:pt>
                <c:pt idx="10">
                  <c:v>8388608</c:v>
                </c:pt>
                <c:pt idx="11">
                  <c:v>16777216</c:v>
                </c:pt>
              </c:numCache>
            </c:numRef>
          </c:cat>
          <c:val>
            <c:numRef>
              <c:f>'benchmark-x86_64-2022-03-coarse'!$L$2:$L$13</c:f>
              <c:numCache>
                <c:formatCode>General</c:formatCode>
                <c:ptCount val="12"/>
                <c:pt idx="0">
                  <c:v>4.0900000000000002E-4</c:v>
                </c:pt>
                <c:pt idx="1">
                  <c:v>2.9500000000000001E-4</c:v>
                </c:pt>
                <c:pt idx="2">
                  <c:v>5.22E-4</c:v>
                </c:pt>
                <c:pt idx="3">
                  <c:v>7.1100000000000004E-4</c:v>
                </c:pt>
                <c:pt idx="4">
                  <c:v>1.034E-3</c:v>
                </c:pt>
                <c:pt idx="5">
                  <c:v>1.6000000000000001E-3</c:v>
                </c:pt>
                <c:pt idx="6">
                  <c:v>2.1879999999999998E-3</c:v>
                </c:pt>
                <c:pt idx="7">
                  <c:v>3.0019999999999999E-3</c:v>
                </c:pt>
                <c:pt idx="8">
                  <c:v>4.8770000000000003E-3</c:v>
                </c:pt>
                <c:pt idx="9">
                  <c:v>9.2329999999999999E-3</c:v>
                </c:pt>
                <c:pt idx="10">
                  <c:v>1.7611000000000002E-2</c:v>
                </c:pt>
                <c:pt idx="11">
                  <c:v>3.7807E-2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1A-2D41-9EF6-AC036750C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191568"/>
        <c:axId val="1415192384"/>
      </c:barChart>
      <c:catAx>
        <c:axId val="141519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Number of </a:t>
                </a:r>
                <a:r>
                  <a:rPr lang="en-US" sz="1800" b="1" baseline="0"/>
                  <a:t> Elements (Trip Count)</a:t>
                </a:r>
                <a:endParaRPr lang="en-US" sz="1800" b="1"/>
              </a:p>
            </c:rich>
          </c:tx>
          <c:layout>
            <c:manualLayout>
              <c:xMode val="edge"/>
              <c:yMode val="edge"/>
              <c:x val="0.44057813041056293"/>
              <c:y val="0.8612754963925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192384"/>
        <c:crosses val="autoZero"/>
        <c:auto val="1"/>
        <c:lblAlgn val="ctr"/>
        <c:lblOffset val="100"/>
        <c:noMultiLvlLbl val="0"/>
      </c:catAx>
      <c:valAx>
        <c:axId val="141519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Execution Time (seconds)</a:t>
                </a:r>
              </a:p>
            </c:rich>
          </c:tx>
          <c:layout>
            <c:manualLayout>
              <c:xMode val="edge"/>
              <c:yMode val="edge"/>
              <c:x val="0"/>
              <c:y val="0.33833150900980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19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18</xdr:row>
      <xdr:rowOff>165100</xdr:rowOff>
    </xdr:from>
    <xdr:to>
      <xdr:col>24</xdr:col>
      <xdr:colOff>685800</xdr:colOff>
      <xdr:row>60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C2684-B8EC-3242-BD85-6C55E85D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U10" sqref="U10"/>
    </sheetView>
  </sheetViews>
  <sheetFormatPr baseColWidth="10" defaultRowHeight="16" x14ac:dyDescent="0.2"/>
  <cols>
    <col min="13" max="13" width="1.6640625" customWidth="1"/>
  </cols>
  <sheetData>
    <row r="1" spans="1:18" ht="17" thickBot="1" x14ac:dyDescent="0.25">
      <c r="A1" s="7" t="s">
        <v>3</v>
      </c>
      <c r="B1" s="7" t="s">
        <v>0</v>
      </c>
      <c r="C1" s="7" t="s">
        <v>1</v>
      </c>
      <c r="D1" s="7" t="s">
        <v>2</v>
      </c>
      <c r="E1" s="7">
        <v>1</v>
      </c>
      <c r="F1" s="7">
        <v>2</v>
      </c>
      <c r="G1" s="7">
        <v>4</v>
      </c>
      <c r="H1" s="7">
        <v>8</v>
      </c>
      <c r="I1" s="7">
        <v>16</v>
      </c>
      <c r="J1" s="7">
        <v>32</v>
      </c>
      <c r="K1" s="7">
        <v>64</v>
      </c>
      <c r="L1" s="7">
        <v>128</v>
      </c>
      <c r="M1" s="8"/>
      <c r="N1" s="9" t="s">
        <v>4</v>
      </c>
      <c r="O1" s="9" t="s">
        <v>5</v>
      </c>
      <c r="P1" s="9" t="s">
        <v>6</v>
      </c>
      <c r="Q1" s="9" t="s">
        <v>7</v>
      </c>
      <c r="R1" s="9"/>
    </row>
    <row r="2" spans="1:18" ht="17" thickTop="1" x14ac:dyDescent="0.2">
      <c r="A2" s="4">
        <v>8192</v>
      </c>
      <c r="B2" s="2">
        <v>3.2499999999999999E-4</v>
      </c>
      <c r="C2" s="2">
        <v>4.84E-4</v>
      </c>
      <c r="D2" s="2">
        <v>4.1399999999999998E-4</v>
      </c>
      <c r="E2" s="2">
        <v>4.8000000000000001E-4</v>
      </c>
      <c r="F2" s="2">
        <v>4.3399999999999998E-4</v>
      </c>
      <c r="G2" s="2">
        <v>3.9199999999999999E-4</v>
      </c>
      <c r="H2" s="2">
        <v>3.6999999999999999E-4</v>
      </c>
      <c r="I2" s="2">
        <v>3.86E-4</v>
      </c>
      <c r="J2" s="2">
        <v>3.9300000000000001E-4</v>
      </c>
      <c r="K2" s="2">
        <v>3.19E-4</v>
      </c>
      <c r="L2" s="2">
        <v>4.0900000000000002E-4</v>
      </c>
      <c r="M2" s="5"/>
      <c r="N2">
        <f>MIN(B2:L2)</f>
        <v>3.19E-4</v>
      </c>
      <c r="O2">
        <f>MAX(B2:L2)</f>
        <v>4.84E-4</v>
      </c>
      <c r="P2">
        <f>O2-N2</f>
        <v>1.65E-4</v>
      </c>
      <c r="Q2" s="6">
        <f>(N2-O2)/O2</f>
        <v>-0.34090909090909088</v>
      </c>
      <c r="R2" s="6">
        <f>N2/O2</f>
        <v>0.65909090909090906</v>
      </c>
    </row>
    <row r="3" spans="1:18" x14ac:dyDescent="0.2">
      <c r="A3" s="3">
        <v>16384</v>
      </c>
      <c r="B3" s="1">
        <v>4.8200000000000001E-4</v>
      </c>
      <c r="C3" s="1">
        <v>5.0799999999999999E-4</v>
      </c>
      <c r="D3" s="1">
        <v>7.5000000000000002E-4</v>
      </c>
      <c r="E3" s="1">
        <v>4.6799999999999999E-4</v>
      </c>
      <c r="F3" s="1">
        <v>4.6999999999999999E-4</v>
      </c>
      <c r="G3" s="1">
        <v>4.6999999999999999E-4</v>
      </c>
      <c r="H3" s="1">
        <v>4.9899999999999999E-4</v>
      </c>
      <c r="I3" s="1">
        <v>4.86E-4</v>
      </c>
      <c r="J3" s="1">
        <v>4.2900000000000002E-4</v>
      </c>
      <c r="K3" s="1">
        <v>3.4400000000000001E-4</v>
      </c>
      <c r="L3" s="1">
        <v>2.9500000000000001E-4</v>
      </c>
      <c r="M3" s="5"/>
      <c r="N3">
        <f t="shared" ref="N3:N13" si="0">MIN(B3:L3)</f>
        <v>2.9500000000000001E-4</v>
      </c>
      <c r="O3">
        <f t="shared" ref="O3:O13" si="1">MAX(B3:L3)</f>
        <v>7.5000000000000002E-4</v>
      </c>
      <c r="P3">
        <f t="shared" ref="P3:P13" si="2">O3-N3</f>
        <v>4.55E-4</v>
      </c>
      <c r="Q3" s="6">
        <f t="shared" ref="Q3:Q13" si="3">(N3-O3)/O3</f>
        <v>-0.60666666666666669</v>
      </c>
      <c r="R3" s="6">
        <f t="shared" ref="R3:R13" si="4">N3/O3</f>
        <v>0.39333333333333337</v>
      </c>
    </row>
    <row r="4" spans="1:18" x14ac:dyDescent="0.2">
      <c r="A4" s="3">
        <v>32768</v>
      </c>
      <c r="B4" s="1">
        <v>5.1199999999999998E-4</v>
      </c>
      <c r="C4" s="1">
        <v>5.0799999999999999E-4</v>
      </c>
      <c r="D4" s="1">
        <v>8.12E-4</v>
      </c>
      <c r="E4" s="1">
        <v>3.7399999999999998E-4</v>
      </c>
      <c r="F4" s="1">
        <v>5.1000000000000004E-4</v>
      </c>
      <c r="G4" s="1">
        <v>4.7199999999999998E-4</v>
      </c>
      <c r="H4" s="1">
        <v>5.1900000000000004E-4</v>
      </c>
      <c r="I4" s="1">
        <v>4.4299999999999998E-4</v>
      </c>
      <c r="J4" s="1">
        <v>5.2400000000000005E-4</v>
      </c>
      <c r="K4" s="1">
        <v>5.0600000000000005E-4</v>
      </c>
      <c r="L4" s="1">
        <v>5.22E-4</v>
      </c>
      <c r="M4" s="5"/>
      <c r="N4">
        <f t="shared" si="0"/>
        <v>3.7399999999999998E-4</v>
      </c>
      <c r="O4">
        <f t="shared" si="1"/>
        <v>8.12E-4</v>
      </c>
      <c r="P4">
        <f t="shared" si="2"/>
        <v>4.3800000000000002E-4</v>
      </c>
      <c r="Q4" s="6">
        <f t="shared" si="3"/>
        <v>-0.53940886699507395</v>
      </c>
      <c r="R4" s="6">
        <f t="shared" si="4"/>
        <v>0.4605911330049261</v>
      </c>
    </row>
    <row r="5" spans="1:18" x14ac:dyDescent="0.2">
      <c r="A5" s="3">
        <v>65536</v>
      </c>
      <c r="B5" s="1">
        <v>4.5399999999999998E-4</v>
      </c>
      <c r="C5" s="1">
        <v>6.7299999999999999E-4</v>
      </c>
      <c r="D5" s="1">
        <v>9.8799999999999995E-4</v>
      </c>
      <c r="E5" s="1">
        <v>4.1899999999999999E-4</v>
      </c>
      <c r="F5" s="1">
        <v>4.2299999999999998E-4</v>
      </c>
      <c r="G5" s="1">
        <v>6.5899999999999997E-4</v>
      </c>
      <c r="H5" s="1">
        <v>6.4800000000000003E-4</v>
      </c>
      <c r="I5" s="1">
        <v>6.0599999999999998E-4</v>
      </c>
      <c r="J5" s="1">
        <v>6.7000000000000002E-4</v>
      </c>
      <c r="K5" s="1">
        <v>6.7599999999999995E-4</v>
      </c>
      <c r="L5" s="1">
        <v>7.1100000000000004E-4</v>
      </c>
      <c r="M5" s="5"/>
      <c r="N5">
        <f t="shared" si="0"/>
        <v>4.1899999999999999E-4</v>
      </c>
      <c r="O5">
        <f t="shared" si="1"/>
        <v>9.8799999999999995E-4</v>
      </c>
      <c r="P5">
        <f t="shared" si="2"/>
        <v>5.6899999999999995E-4</v>
      </c>
      <c r="Q5" s="6">
        <f t="shared" si="3"/>
        <v>-0.57591093117408909</v>
      </c>
      <c r="R5" s="6">
        <f t="shared" si="4"/>
        <v>0.42408906882591096</v>
      </c>
    </row>
    <row r="6" spans="1:18" x14ac:dyDescent="0.2">
      <c r="A6" s="3">
        <v>131072</v>
      </c>
      <c r="B6" s="1">
        <v>1.1689999999999999E-3</v>
      </c>
      <c r="C6" s="1">
        <v>9.0499999999999999E-4</v>
      </c>
      <c r="D6" s="1">
        <v>1.093E-3</v>
      </c>
      <c r="E6" s="1">
        <v>7.9000000000000001E-4</v>
      </c>
      <c r="F6" s="1">
        <v>7.5299999999999998E-4</v>
      </c>
      <c r="G6" s="1">
        <v>6.0400000000000004E-4</v>
      </c>
      <c r="H6" s="1">
        <v>8.0400000000000003E-4</v>
      </c>
      <c r="I6" s="1">
        <v>8.4699999999999999E-4</v>
      </c>
      <c r="J6" s="1">
        <v>9.5600000000000004E-4</v>
      </c>
      <c r="K6" s="1">
        <v>1.067E-3</v>
      </c>
      <c r="L6" s="1">
        <v>1.034E-3</v>
      </c>
      <c r="M6" s="5"/>
      <c r="N6">
        <f t="shared" si="0"/>
        <v>6.0400000000000004E-4</v>
      </c>
      <c r="O6">
        <f t="shared" si="1"/>
        <v>1.1689999999999999E-3</v>
      </c>
      <c r="P6">
        <f t="shared" si="2"/>
        <v>5.6499999999999986E-4</v>
      </c>
      <c r="Q6" s="6">
        <f t="shared" si="3"/>
        <v>-0.48331907613344732</v>
      </c>
      <c r="R6" s="6">
        <f t="shared" si="4"/>
        <v>0.51668092386655273</v>
      </c>
    </row>
    <row r="7" spans="1:18" x14ac:dyDescent="0.2">
      <c r="A7" s="3">
        <v>262144</v>
      </c>
      <c r="B7" s="1">
        <v>1.181E-3</v>
      </c>
      <c r="C7" s="1">
        <v>1.2080000000000001E-3</v>
      </c>
      <c r="D7" s="1">
        <v>1.7639999999999999E-3</v>
      </c>
      <c r="E7" s="1">
        <v>1.116E-3</v>
      </c>
      <c r="F7" s="1">
        <v>1.054E-3</v>
      </c>
      <c r="G7" s="1">
        <v>1.2869999999999999E-3</v>
      </c>
      <c r="H7" s="1">
        <v>1.0560000000000001E-3</v>
      </c>
      <c r="I7" s="1">
        <v>1.005E-3</v>
      </c>
      <c r="J7" s="1">
        <v>9.7300000000000002E-4</v>
      </c>
      <c r="K7" s="1">
        <v>1.346E-3</v>
      </c>
      <c r="L7" s="1">
        <v>1.6000000000000001E-3</v>
      </c>
      <c r="M7" s="5"/>
      <c r="N7">
        <f t="shared" si="0"/>
        <v>9.7300000000000002E-4</v>
      </c>
      <c r="O7">
        <f t="shared" si="1"/>
        <v>1.7639999999999999E-3</v>
      </c>
      <c r="P7">
        <f t="shared" si="2"/>
        <v>7.9099999999999993E-4</v>
      </c>
      <c r="Q7" s="6">
        <f t="shared" si="3"/>
        <v>-0.44841269841269837</v>
      </c>
      <c r="R7" s="6">
        <f t="shared" si="4"/>
        <v>0.55158730158730163</v>
      </c>
    </row>
    <row r="8" spans="1:18" x14ac:dyDescent="0.2">
      <c r="A8" s="3">
        <v>524288</v>
      </c>
      <c r="B8" s="1">
        <v>1.7910000000000001E-3</v>
      </c>
      <c r="C8" s="1">
        <v>1.8129999999999999E-3</v>
      </c>
      <c r="D8" s="1">
        <v>2.9610000000000001E-3</v>
      </c>
      <c r="E8" s="1">
        <v>1.2849999999999999E-3</v>
      </c>
      <c r="F8" s="1">
        <v>1.2589999999999999E-3</v>
      </c>
      <c r="G8" s="1">
        <v>1.3159999999999999E-3</v>
      </c>
      <c r="H8" s="1">
        <v>1.6119999999999999E-3</v>
      </c>
      <c r="I8" s="1">
        <v>1.5590000000000001E-3</v>
      </c>
      <c r="J8" s="1">
        <v>1.6490000000000001E-3</v>
      </c>
      <c r="K8" s="1">
        <v>1.9350000000000001E-3</v>
      </c>
      <c r="L8" s="1">
        <v>2.1879999999999998E-3</v>
      </c>
      <c r="M8" s="5"/>
      <c r="N8">
        <f t="shared" si="0"/>
        <v>1.2589999999999999E-3</v>
      </c>
      <c r="O8">
        <f t="shared" si="1"/>
        <v>2.9610000000000001E-3</v>
      </c>
      <c r="P8">
        <f t="shared" si="2"/>
        <v>1.7020000000000002E-3</v>
      </c>
      <c r="Q8" s="6">
        <f t="shared" si="3"/>
        <v>-0.57480580884836208</v>
      </c>
      <c r="R8" s="6">
        <f t="shared" si="4"/>
        <v>0.42519419115163792</v>
      </c>
    </row>
    <row r="9" spans="1:18" x14ac:dyDescent="0.2">
      <c r="A9" s="3">
        <v>1048576</v>
      </c>
      <c r="B9" s="1">
        <v>3.0609999999999999E-3</v>
      </c>
      <c r="C9" s="1">
        <v>2.6120000000000002E-3</v>
      </c>
      <c r="D9" s="1">
        <v>4.6249999999999998E-3</v>
      </c>
      <c r="E9" s="1">
        <v>2.1749999999999999E-3</v>
      </c>
      <c r="F9" s="1">
        <v>2.5170000000000001E-3</v>
      </c>
      <c r="G9" s="1">
        <v>2.6129999999999999E-3</v>
      </c>
      <c r="H9" s="1">
        <v>2.4060000000000002E-3</v>
      </c>
      <c r="I9" s="1">
        <v>2.428E-3</v>
      </c>
      <c r="J9" s="1">
        <v>2.496E-3</v>
      </c>
      <c r="K9" s="1">
        <v>2.8609999999999998E-3</v>
      </c>
      <c r="L9" s="1">
        <v>3.0019999999999999E-3</v>
      </c>
      <c r="M9" s="5"/>
      <c r="N9">
        <f t="shared" si="0"/>
        <v>2.1749999999999999E-3</v>
      </c>
      <c r="O9">
        <f t="shared" si="1"/>
        <v>4.6249999999999998E-3</v>
      </c>
      <c r="P9">
        <f t="shared" si="2"/>
        <v>2.4499999999999999E-3</v>
      </c>
      <c r="Q9" s="6">
        <f t="shared" si="3"/>
        <v>-0.52972972972972976</v>
      </c>
      <c r="R9" s="6">
        <f t="shared" si="4"/>
        <v>0.47027027027027024</v>
      </c>
    </row>
    <row r="10" spans="1:18" x14ac:dyDescent="0.2">
      <c r="A10" s="3">
        <v>2097152</v>
      </c>
      <c r="B10" s="1">
        <v>6.143E-3</v>
      </c>
      <c r="C10" s="1">
        <v>5.7720000000000002E-3</v>
      </c>
      <c r="D10" s="1">
        <v>8.6969999999999999E-3</v>
      </c>
      <c r="E10" s="1">
        <v>4.9449999999999997E-3</v>
      </c>
      <c r="F10" s="1">
        <v>5.8149999999999999E-3</v>
      </c>
      <c r="G10" s="1">
        <v>4.7889999999999999E-3</v>
      </c>
      <c r="H10" s="1">
        <v>5.1419999999999999E-3</v>
      </c>
      <c r="I10" s="1">
        <v>4.2100000000000002E-3</v>
      </c>
      <c r="J10" s="1">
        <v>4.5570000000000003E-3</v>
      </c>
      <c r="K10" s="1">
        <v>4.8419999999999999E-3</v>
      </c>
      <c r="L10" s="1">
        <v>4.8770000000000003E-3</v>
      </c>
      <c r="M10" s="5"/>
      <c r="N10">
        <f t="shared" si="0"/>
        <v>4.2100000000000002E-3</v>
      </c>
      <c r="O10">
        <f t="shared" si="1"/>
        <v>8.6969999999999999E-3</v>
      </c>
      <c r="P10">
        <f t="shared" si="2"/>
        <v>4.4869999999999997E-3</v>
      </c>
      <c r="Q10" s="6">
        <f t="shared" si="3"/>
        <v>-0.51592503162009884</v>
      </c>
      <c r="R10" s="6">
        <f t="shared" si="4"/>
        <v>0.48407496837990116</v>
      </c>
    </row>
    <row r="11" spans="1:18" x14ac:dyDescent="0.2">
      <c r="A11" s="3">
        <v>4194304</v>
      </c>
      <c r="B11" s="1">
        <v>1.3545E-2</v>
      </c>
      <c r="C11" s="1">
        <v>1.2989000000000001E-2</v>
      </c>
      <c r="D11" s="1">
        <v>1.7236000000000001E-2</v>
      </c>
      <c r="E11" s="1">
        <v>1.1039999999999999E-2</v>
      </c>
      <c r="F11" s="1">
        <v>1.1188999999999999E-2</v>
      </c>
      <c r="G11" s="1">
        <v>1.0734E-2</v>
      </c>
      <c r="H11" s="1">
        <v>9.2720000000000007E-3</v>
      </c>
      <c r="I11" s="1">
        <v>8.7379999999999992E-3</v>
      </c>
      <c r="J11" s="1">
        <v>9.1660000000000005E-3</v>
      </c>
      <c r="K11" s="1">
        <v>8.9759999999999996E-3</v>
      </c>
      <c r="L11" s="1">
        <v>9.2329999999999999E-3</v>
      </c>
      <c r="M11" s="5"/>
      <c r="N11">
        <f t="shared" si="0"/>
        <v>8.7379999999999992E-3</v>
      </c>
      <c r="O11">
        <f t="shared" si="1"/>
        <v>1.7236000000000001E-2</v>
      </c>
      <c r="P11">
        <f t="shared" si="2"/>
        <v>8.4980000000000021E-3</v>
      </c>
      <c r="Q11" s="6">
        <f t="shared" si="3"/>
        <v>-0.4930378278022744</v>
      </c>
      <c r="R11" s="6">
        <f t="shared" si="4"/>
        <v>0.50696217219772566</v>
      </c>
    </row>
    <row r="12" spans="1:18" x14ac:dyDescent="0.2">
      <c r="A12" s="3">
        <v>8388608</v>
      </c>
      <c r="B12" s="1">
        <v>2.7786000000000002E-2</v>
      </c>
      <c r="C12" s="1">
        <v>2.8611000000000001E-2</v>
      </c>
      <c r="D12" s="1">
        <v>2.2637000000000001E-2</v>
      </c>
      <c r="E12" s="1">
        <v>2.6009000000000001E-2</v>
      </c>
      <c r="F12" s="1">
        <v>2.6971999999999999E-2</v>
      </c>
      <c r="G12" s="1">
        <v>2.2010999999999999E-2</v>
      </c>
      <c r="H12" s="1">
        <v>2.0299000000000001E-2</v>
      </c>
      <c r="I12" s="1">
        <v>1.7687999999999999E-2</v>
      </c>
      <c r="J12" s="1">
        <v>2.0279999999999999E-2</v>
      </c>
      <c r="K12" s="1">
        <v>2.0227999999999999E-2</v>
      </c>
      <c r="L12" s="1">
        <v>1.7611000000000002E-2</v>
      </c>
      <c r="M12" s="5"/>
      <c r="N12">
        <f t="shared" si="0"/>
        <v>1.7611000000000002E-2</v>
      </c>
      <c r="O12">
        <f t="shared" si="1"/>
        <v>2.8611000000000001E-2</v>
      </c>
      <c r="P12">
        <f t="shared" si="2"/>
        <v>1.0999999999999999E-2</v>
      </c>
      <c r="Q12" s="6">
        <f t="shared" si="3"/>
        <v>-0.38446751249519412</v>
      </c>
      <c r="R12" s="6">
        <f t="shared" si="4"/>
        <v>0.61553248750480583</v>
      </c>
    </row>
    <row r="13" spans="1:18" x14ac:dyDescent="0.2">
      <c r="A13" s="3">
        <v>16777216</v>
      </c>
      <c r="B13" s="1">
        <v>5.9652999999999998E-2</v>
      </c>
      <c r="C13" s="1">
        <v>5.7918999999999998E-2</v>
      </c>
      <c r="D13" s="1">
        <v>3.3173000000000001E-2</v>
      </c>
      <c r="E13" s="1">
        <v>4.9215000000000002E-2</v>
      </c>
      <c r="F13" s="1">
        <v>4.8988999999999998E-2</v>
      </c>
      <c r="G13" s="1">
        <v>5.2270999999999998E-2</v>
      </c>
      <c r="H13" s="1">
        <v>3.6305999999999998E-2</v>
      </c>
      <c r="I13" s="1">
        <v>4.3256999999999997E-2</v>
      </c>
      <c r="J13" s="1">
        <v>4.5148000000000001E-2</v>
      </c>
      <c r="K13" s="1">
        <v>4.0557999999999997E-2</v>
      </c>
      <c r="L13" s="1">
        <v>3.7807E-2</v>
      </c>
      <c r="M13" s="5"/>
      <c r="N13">
        <f t="shared" si="0"/>
        <v>3.3173000000000001E-2</v>
      </c>
      <c r="O13">
        <f t="shared" si="1"/>
        <v>5.9652999999999998E-2</v>
      </c>
      <c r="P13">
        <f t="shared" si="2"/>
        <v>2.6479999999999997E-2</v>
      </c>
      <c r="Q13" s="6">
        <f t="shared" si="3"/>
        <v>-0.443900558228421</v>
      </c>
      <c r="R13" s="6">
        <f t="shared" si="4"/>
        <v>0.556099441771579</v>
      </c>
    </row>
    <row r="15" spans="1:18" x14ac:dyDescent="0.2">
      <c r="D15" t="s">
        <v>8</v>
      </c>
    </row>
    <row r="16" spans="1:18" x14ac:dyDescent="0.2">
      <c r="D16" t="s">
        <v>9</v>
      </c>
    </row>
  </sheetData>
  <conditionalFormatting sqref="B2:L2">
    <cfRule type="top10" dxfId="1" priority="24" percent="1" bottom="1" rank="10"/>
    <cfRule type="aboveAverage" dxfId="0" priority="23"/>
  </conditionalFormatting>
  <conditionalFormatting sqref="B3:L3">
    <cfRule type="top10" dxfId="34" priority="22" percent="1" bottom="1" rank="10"/>
    <cfRule type="aboveAverage" dxfId="33" priority="21"/>
  </conditionalFormatting>
  <conditionalFormatting sqref="B4:L4">
    <cfRule type="top10" dxfId="31" priority="20" percent="1" bottom="1" rank="10"/>
    <cfRule type="aboveAverage" dxfId="30" priority="19"/>
  </conditionalFormatting>
  <conditionalFormatting sqref="B5:L5">
    <cfRule type="top10" dxfId="28" priority="18" percent="1" bottom="1" rank="10"/>
    <cfRule type="aboveAverage" dxfId="27" priority="17"/>
  </conditionalFormatting>
  <conditionalFormatting sqref="B6:L6">
    <cfRule type="top10" dxfId="25" priority="16" percent="1" bottom="1" rank="10"/>
    <cfRule type="aboveAverage" dxfId="24" priority="15"/>
  </conditionalFormatting>
  <conditionalFormatting sqref="B7:L7">
    <cfRule type="top10" dxfId="22" priority="14" percent="1" bottom="1" rank="10"/>
    <cfRule type="aboveAverage" dxfId="21" priority="13"/>
  </conditionalFormatting>
  <conditionalFormatting sqref="B8:L8">
    <cfRule type="top10" dxfId="19" priority="12" percent="1" bottom="1" rank="10"/>
    <cfRule type="aboveAverage" dxfId="18" priority="11"/>
  </conditionalFormatting>
  <conditionalFormatting sqref="B9:L9">
    <cfRule type="top10" dxfId="16" priority="10" percent="1" bottom="1" rank="10"/>
    <cfRule type="aboveAverage" dxfId="15" priority="9"/>
  </conditionalFormatting>
  <conditionalFormatting sqref="B10:L10">
    <cfRule type="top10" dxfId="13" priority="8" percent="1" bottom="1" rank="10"/>
    <cfRule type="aboveAverage" dxfId="12" priority="7"/>
  </conditionalFormatting>
  <conditionalFormatting sqref="B11:L11">
    <cfRule type="top10" dxfId="10" priority="6" percent="1" bottom="1" rank="10"/>
    <cfRule type="aboveAverage" dxfId="9" priority="5"/>
  </conditionalFormatting>
  <conditionalFormatting sqref="B12:L12">
    <cfRule type="top10" dxfId="7" priority="4" percent="1" bottom="1" rank="10"/>
    <cfRule type="aboveAverage" dxfId="6" priority="3"/>
  </conditionalFormatting>
  <conditionalFormatting sqref="B13:L13">
    <cfRule type="aboveAverage" dxfId="4" priority="2"/>
    <cfRule type="top10" dxfId="3" priority="1" percent="1" bottom="1" rank="10"/>
  </conditionalFormatting>
  <pageMargins left="0.75" right="0.75" top="1" bottom="1" header="0.5" footer="0.5"/>
  <ignoredErrors>
    <ignoredError sqref="N2:N13 O2:O13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benchmark-x86_64-2022-03-coarse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McCormick</dc:creator>
  <cp:lastModifiedBy>Patrick McCormick</cp:lastModifiedBy>
  <dcterms:created xsi:type="dcterms:W3CDTF">2022-03-30T14:05:28Z</dcterms:created>
  <dcterms:modified xsi:type="dcterms:W3CDTF">2022-03-30T15:15:55Z</dcterms:modified>
</cp:coreProperties>
</file>