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11.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slicers/slicer6.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4.xml" ContentType="application/vnd.openxmlformats-officedocument.spreadsheetml.pivotTable+xml"/>
  <Override PartName="/xl/drawings/drawing12.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slicers/slicer7.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3.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slicers/slicer8.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4.xml" ContentType="application/vnd.openxmlformats-officedocument.drawing+xml"/>
  <Override PartName="/xl/slicers/slicer9.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hidePivotFieldList="1"/>
  <xr:revisionPtr revIDLastSave="0" documentId="13_ncr:1_{33240BA0-EE57-4A42-B6A2-36EE48AC17AE}" xr6:coauthVersionLast="47" xr6:coauthVersionMax="47" xr10:uidLastSave="{00000000-0000-0000-0000-000000000000}"/>
  <bookViews>
    <workbookView xWindow="-108" yWindow="-108" windowWidth="23256" windowHeight="12456" tabRatio="904" xr2:uid="{00000000-000D-0000-FFFF-FFFF00000000}"/>
  </bookViews>
  <sheets>
    <sheet name="1a.pivot_daily login trendline" sheetId="19" r:id="rId1"/>
    <sheet name="1b.Conversion_rate" sheetId="21" r:id="rId2"/>
    <sheet name="2a.KPIs for app" sheetId="22" r:id="rId3"/>
    <sheet name="3a.Growth-count of orders" sheetId="1" r:id="rId4"/>
    <sheet name="3.B APP Perform or not" sheetId="39" r:id="rId5"/>
    <sheet name="3c.total_growth" sheetId="6" r:id="rId6"/>
    <sheet name="4.total order vs avg_rate" sheetId="8" r:id="rId7"/>
    <sheet name="4.pivot-best selling" sheetId="13" r:id="rId8"/>
    <sheet name="4.% inc or dec in sales" sheetId="14" r:id="rId9"/>
    <sheet name="4. Best Selling YearWise" sheetId="37" r:id="rId10"/>
    <sheet name="5.Biggest Problem Data" sheetId="26" r:id="rId11"/>
    <sheet name="6.Effect of Frequency " sheetId="27" r:id="rId12"/>
    <sheet name="7.New Insights" sheetId="28" r:id="rId13"/>
    <sheet name="Dashborad" sheetId="38" r:id="rId14"/>
  </sheets>
  <externalReferences>
    <externalReference r:id="rId15"/>
  </externalReferences>
  <definedNames>
    <definedName name="Slicer_Day">#N/A</definedName>
    <definedName name="Slicer_Days">#N/A</definedName>
    <definedName name="Slicer_Month1">#N/A</definedName>
    <definedName name="Slicer_Week">#N/A</definedName>
    <definedName name="Slicer_Week3">#N/A</definedName>
    <definedName name="Slicer_Year">#N/A</definedName>
    <definedName name="Slicer_Year1">#N/A</definedName>
    <definedName name="Slicer_Year10">#N/A</definedName>
    <definedName name="Slicer_Year11">#N/A</definedName>
    <definedName name="Slicer_Year12">#N/A</definedName>
    <definedName name="Slicer_Year13">#N/A</definedName>
  </definedNames>
  <calcPr calcId="191029"/>
  <pivotCaches>
    <pivotCache cacheId="18" r:id="rId16"/>
    <pivotCache cacheId="1" r:id="rId17"/>
    <pivotCache cacheId="2" r:id="rId18"/>
    <pivotCache cacheId="19" r:id="rId19"/>
    <pivotCache cacheId="15" r:id="rId20"/>
    <pivotCache cacheId="16" r:id="rId21"/>
    <pivotCache cacheId="6" r:id="rId22"/>
    <pivotCache cacheId="7" r:id="rId23"/>
    <pivotCache cacheId="8" r:id="rId24"/>
    <pivotCache cacheId="9" r:id="rId25"/>
    <pivotCache cacheId="10" r:id="rId26"/>
    <pivotCache cacheId="11" r:id="rId27"/>
    <pivotCache cacheId="12" r:id="rId28"/>
    <pivotCache cacheId="13" r:id="rId29"/>
    <pivotCache cacheId="14" r:id="rId30"/>
  </pivotCaches>
  <extLst>
    <ext xmlns:x14="http://schemas.microsoft.com/office/spreadsheetml/2009/9/main" uri="{BBE1A952-AA13-448e-AADC-164F8A28A991}">
      <x14:slicerCaches>
        <x14:slicerCache r:id="rId31"/>
        <x14:slicerCache r:id="rId32"/>
        <x14:slicerCache r:id="rId33"/>
        <x14:slicerCache r:id="rId34"/>
        <x14:slicerCache r:id="rId35"/>
        <x14:slicerCache r:id="rId36"/>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7" i="1" l="1"/>
  <c r="C18" i="1"/>
  <c r="B18" i="1"/>
  <c r="B13" i="6" l="1"/>
</calcChain>
</file>

<file path=xl/sharedStrings.xml><?xml version="1.0" encoding="utf-8"?>
<sst xmlns="http://schemas.openxmlformats.org/spreadsheetml/2006/main" count="208" uniqueCount="83">
  <si>
    <t>week_num</t>
  </si>
  <si>
    <t>count_of_order_2021</t>
  </si>
  <si>
    <t>count_of_order_2022</t>
  </si>
  <si>
    <t>Week_num</t>
  </si>
  <si>
    <t>Total_revenue_2021</t>
  </si>
  <si>
    <t>Total_revenue_2022</t>
  </si>
  <si>
    <t>revenue= total_quantitity_accepted*rate</t>
  </si>
  <si>
    <t>Year</t>
  </si>
  <si>
    <t>Total_orders</t>
  </si>
  <si>
    <t>% Growth</t>
  </si>
  <si>
    <t>Approx. 20% growth</t>
  </si>
  <si>
    <t>Total_Revenue</t>
  </si>
  <si>
    <t>Thursday</t>
  </si>
  <si>
    <t>Friday</t>
  </si>
  <si>
    <t>Saturday</t>
  </si>
  <si>
    <t>Sunday</t>
  </si>
  <si>
    <t>Monday</t>
  </si>
  <si>
    <t>Tuesday</t>
  </si>
  <si>
    <t>Wednesday</t>
  </si>
  <si>
    <t>Row Labels</t>
  </si>
  <si>
    <t>Grand Total</t>
  </si>
  <si>
    <t>Sum of Total_traffic</t>
  </si>
  <si>
    <t>total_traffic_growth</t>
  </si>
  <si>
    <t>Column Labels</t>
  </si>
  <si>
    <t>fk_product_id</t>
  </si>
  <si>
    <t>total_orders</t>
  </si>
  <si>
    <t>Avg_rate</t>
  </si>
  <si>
    <t>avg_quantity</t>
  </si>
  <si>
    <t>for orders with avg_rate&lt;40000 there are maximum orders raised by customers</t>
  </si>
  <si>
    <t>between avg_rate of 100000 to 180000 there is only one order</t>
  </si>
  <si>
    <t>Sum of total_orders_2021</t>
  </si>
  <si>
    <t>Sum of total_orders_2022</t>
  </si>
  <si>
    <t>Average of % increase and descrease in sales</t>
  </si>
  <si>
    <t>Sum of No. of Visit per_day</t>
  </si>
  <si>
    <t>Sum of No. of Visit per day</t>
  </si>
  <si>
    <t>Total Sum of No. of Visit per day</t>
  </si>
  <si>
    <t>Sum of Total_Orders_Each_day</t>
  </si>
  <si>
    <t>Total Sum of Total_Orders_Each_day</t>
  </si>
  <si>
    <t xml:space="preserve"> Question 3- Which KPIs (Key Performance Indicators) would you use to measure the performance of our app?</t>
  </si>
  <si>
    <t>Answers :-                                                                                                                                                                                                                A- How Much Avg_time user repeated login on our website every Year. 
B- How much growth happened in terms of order per year. 
C- How Much Growth Happened in terms of user_login per Year</t>
  </si>
  <si>
    <t>Table  A</t>
  </si>
  <si>
    <t>AVG_Time_User_Repeated_login</t>
  </si>
  <si>
    <t>Table  B</t>
  </si>
  <si>
    <t>Total_Orders</t>
  </si>
  <si>
    <t>Table  C</t>
  </si>
  <si>
    <t>Total_Login</t>
  </si>
  <si>
    <t>Sum of AVG_Time_User_Repeated_login</t>
  </si>
  <si>
    <t>Sum of Total_Orders</t>
  </si>
  <si>
    <t>Sum of Total_Login</t>
  </si>
  <si>
    <t>Q.5. Looking at July 2021 data, what do you think is our biggest problem and how would you recommend fixing it ?</t>
  </si>
  <si>
    <r>
      <rPr>
        <b/>
        <sz val="16"/>
        <color theme="1"/>
        <rFont val="Calibri"/>
        <family val="2"/>
        <scheme val="minor"/>
      </rPr>
      <t xml:space="preserve">Answer Based On Two Parameter       </t>
    </r>
    <r>
      <rPr>
        <sz val="16"/>
        <color theme="1"/>
        <rFont val="Calibri"/>
        <family val="2"/>
        <scheme val="minor"/>
      </rPr>
      <t xml:space="preserve">                                                                                                                                                    1. How much order rejected in Each Year                                                                                                                                                                                 2. How Much Login Happened in Each Year and How Much Converted </t>
    </r>
  </si>
  <si>
    <t>Table  1</t>
  </si>
  <si>
    <t>Total Orders are Less in 2021</t>
  </si>
  <si>
    <t>Total_Rejected_Orders</t>
  </si>
  <si>
    <t>Rejected Orders are less in 2021.</t>
  </si>
  <si>
    <t>Total Logins are less in 2021</t>
  </si>
  <si>
    <t>So, Our biggest problem in 2021 was our app proformance because less customers login on app and conversion of orders are also less in 2021.</t>
  </si>
  <si>
    <t>Does the login frequency affect the number of orders made?</t>
  </si>
  <si>
    <t>Answer = So after analysing both year's Total Login count and total Orders Count, it is clearly visible that login frequency affect our no. of orders made.</t>
  </si>
  <si>
    <t xml:space="preserve">      Total Orders are Less in 2021</t>
  </si>
  <si>
    <t>"Give at least 2 insights that are not mentioned above and are not clearly visible from the data".</t>
  </si>
  <si>
    <t xml:space="preserve">Answers:-                                                                                                                                                                                                            A. The depot id 1,8,9 are rejected most no. of orders.                                                                                                                            B. So out of Total_order_quantity of 66638 only 29786 Total_order_quantity were accpted.                                                                      C- Around 7,09,10,364 Rs loss faced by company due to rejected orders.                                                                                         D- On Sunday we gets less orders. </t>
  </si>
  <si>
    <t>FK_Depot_ID</t>
  </si>
  <si>
    <t>Total_Rejcted_From_  Each_Depot</t>
  </si>
  <si>
    <t xml:space="preserve">Total Order Placed </t>
  </si>
  <si>
    <t>Total_Order_Quantity_Accepted</t>
  </si>
  <si>
    <t>Table  D</t>
  </si>
  <si>
    <t>Days</t>
  </si>
  <si>
    <t>Total_Loss_Because_OF_Rejection</t>
  </si>
  <si>
    <t>Sum of Total_Rejcted_From_  Each_Depot</t>
  </si>
  <si>
    <t>Total Sum of Total_Orders</t>
  </si>
  <si>
    <t>Total Sum of Total_Login</t>
  </si>
  <si>
    <t>Sum of Total_Rejected_Orders</t>
  </si>
  <si>
    <t>Sum of Total_orders</t>
  </si>
  <si>
    <t xml:space="preserve">Weekly Growth Order Wise </t>
  </si>
  <si>
    <t xml:space="preserve">Weekly Growth </t>
  </si>
  <si>
    <t>Yearly Traffic Growth</t>
  </si>
  <si>
    <t>How does our app perform ?</t>
  </si>
  <si>
    <t xml:space="preserve">Answer = So after analysing both year's Total Login count and total Orders Count, it is clearly visible that Our App is doing fine it gains more traffic and more login. </t>
  </si>
  <si>
    <t>Total OrderS Each Year</t>
  </si>
  <si>
    <t>Total Revenue Each Year</t>
  </si>
  <si>
    <t xml:space="preserve">Weekly Growth Revenue wise </t>
  </si>
  <si>
    <t>Retail Data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</si>
</sst>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10" x14ac:knownFonts="1">
    <font>
      <sz val="11"/>
      <color theme="1"/>
      <name val="Calibri"/>
      <family val="2"/>
      <scheme val="minor"/>
    </font>
    <font>
      <b/>
      <sz val="11"/>
      <color theme="1"/>
      <name val="Calibri"/>
      <family val="2"/>
      <scheme val="minor"/>
    </font>
    <font>
      <sz val="15"/>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sz val="18"/>
      <color theme="1"/>
      <name val="Calibri"/>
      <family val="2"/>
      <scheme val="minor"/>
    </font>
    <font>
      <b/>
      <sz val="18"/>
      <color theme="1"/>
      <name val="Calibri"/>
      <family val="2"/>
      <scheme val="minor"/>
    </font>
    <font>
      <sz val="20"/>
      <color theme="1"/>
      <name val="Calibri"/>
      <family val="2"/>
      <scheme val="minor"/>
    </font>
    <font>
      <i/>
      <sz val="60"/>
      <color theme="1"/>
      <name val="Arial Rounded MT Bold"/>
      <family val="2"/>
    </font>
  </fonts>
  <fills count="9">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theme="4" tint="0.79998168889431442"/>
        <bgColor theme="4" tint="0.79998168889431442"/>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bottom/>
      <diagonal/>
    </border>
  </borders>
  <cellStyleXfs count="1">
    <xf numFmtId="0" fontId="0" fillId="0" borderId="0"/>
  </cellStyleXfs>
  <cellXfs count="106">
    <xf numFmtId="0" fontId="0" fillId="0" borderId="0" xfId="0"/>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8" xfId="0" applyBorder="1"/>
    <xf numFmtId="0" fontId="0" fillId="0" borderId="9" xfId="0" applyBorder="1"/>
    <xf numFmtId="0" fontId="0" fillId="0" borderId="10" xfId="0" applyBorder="1"/>
    <xf numFmtId="0" fontId="0" fillId="0" borderId="25" xfId="0" applyBorder="1"/>
    <xf numFmtId="0" fontId="4" fillId="4" borderId="7" xfId="0" applyFont="1" applyFill="1" applyBorder="1" applyAlignment="1">
      <alignment horizontal="center"/>
    </xf>
    <xf numFmtId="0" fontId="0" fillId="0" borderId="8" xfId="0" applyBorder="1" applyAlignment="1">
      <alignment wrapText="1"/>
    </xf>
    <xf numFmtId="0" fontId="0" fillId="0" borderId="0" xfId="0" applyAlignment="1">
      <alignment wrapText="1"/>
    </xf>
    <xf numFmtId="0" fontId="0" fillId="6" borderId="0" xfId="0" applyFill="1"/>
    <xf numFmtId="0" fontId="4" fillId="4" borderId="0" xfId="0" applyFont="1" applyFill="1" applyAlignment="1">
      <alignment horizontal="center"/>
    </xf>
    <xf numFmtId="0" fontId="4" fillId="4" borderId="9" xfId="0" applyFont="1" applyFill="1" applyBorder="1" applyAlignment="1">
      <alignment horizontal="center"/>
    </xf>
    <xf numFmtId="44" fontId="0" fillId="6" borderId="0" xfId="0" applyNumberFormat="1" applyFill="1"/>
    <xf numFmtId="0" fontId="0" fillId="0" borderId="21" xfId="0" applyBorder="1"/>
    <xf numFmtId="0" fontId="0" fillId="0" borderId="23" xfId="0" applyBorder="1"/>
    <xf numFmtId="0" fontId="0" fillId="6" borderId="23" xfId="0" applyFill="1" applyBorder="1"/>
    <xf numFmtId="0" fontId="0" fillId="6" borderId="22" xfId="0" applyFill="1" applyBorder="1"/>
    <xf numFmtId="0" fontId="0" fillId="0" borderId="29" xfId="0" applyBorder="1"/>
    <xf numFmtId="0" fontId="0" fillId="0" borderId="30" xfId="0" applyBorder="1"/>
    <xf numFmtId="0" fontId="1" fillId="0" borderId="31" xfId="0" applyFont="1" applyBorder="1"/>
    <xf numFmtId="0" fontId="1" fillId="0" borderId="32" xfId="0" applyFont="1" applyBorder="1"/>
    <xf numFmtId="0" fontId="1" fillId="0" borderId="12" xfId="0" applyFont="1" applyBorder="1"/>
    <xf numFmtId="0" fontId="0" fillId="0" borderId="17" xfId="0" applyBorder="1"/>
    <xf numFmtId="0" fontId="0" fillId="0" borderId="33" xfId="0" applyBorder="1"/>
    <xf numFmtId="0" fontId="0" fillId="0" borderId="34" xfId="0" applyBorder="1"/>
    <xf numFmtId="0" fontId="2" fillId="2" borderId="0" xfId="0" applyFont="1" applyFill="1" applyAlignment="1">
      <alignment horizontal="left" vertical="top" wrapText="1"/>
    </xf>
    <xf numFmtId="0" fontId="3" fillId="3" borderId="0" xfId="0" applyFont="1" applyFill="1" applyAlignment="1">
      <alignment horizontal="left" wrapText="1"/>
    </xf>
    <xf numFmtId="0" fontId="4" fillId="4" borderId="0" xfId="0" applyFont="1" applyFill="1" applyAlignment="1">
      <alignment horizontal="center"/>
    </xf>
    <xf numFmtId="0" fontId="0" fillId="2" borderId="13" xfId="0" applyFill="1" applyBorder="1" applyAlignment="1">
      <alignment horizontal="center"/>
    </xf>
    <xf numFmtId="0" fontId="0" fillId="0" borderId="0" xfId="0" applyAlignment="1">
      <alignment horizontal="center"/>
    </xf>
    <xf numFmtId="0" fontId="0" fillId="7" borderId="0" xfId="0" applyFill="1" applyAlignment="1">
      <alignment horizontal="left" vertical="center" wrapText="1"/>
    </xf>
    <xf numFmtId="0" fontId="8" fillId="7" borderId="0" xfId="0" applyFont="1" applyFill="1" applyAlignment="1">
      <alignment horizontal="center"/>
    </xf>
    <xf numFmtId="0" fontId="5" fillId="5" borderId="0" xfId="0" applyFont="1" applyFill="1" applyAlignment="1">
      <alignment horizontal="left" vertical="top" wrapText="1"/>
    </xf>
    <xf numFmtId="0" fontId="4" fillId="2" borderId="0" xfId="0" applyFont="1" applyFill="1" applyAlignment="1">
      <alignment horizontal="left" vertical="top" wrapText="1"/>
    </xf>
    <xf numFmtId="0" fontId="4" fillId="5" borderId="0" xfId="0" applyFont="1" applyFill="1" applyAlignment="1">
      <alignment horizontal="left" vertical="top" wrapText="1"/>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1" fillId="0" borderId="6" xfId="0" applyFont="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 fillId="0" borderId="8" xfId="0" applyFont="1" applyBorder="1" applyAlignment="1">
      <alignment horizontal="center" vertical="center"/>
    </xf>
    <xf numFmtId="0" fontId="0" fillId="0" borderId="8"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15" xfId="0" applyFon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4" fillId="4" borderId="1" xfId="0" applyFont="1" applyFill="1"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6" xfId="0" applyBorder="1" applyAlignment="1">
      <alignment horizontal="center"/>
    </xf>
    <xf numFmtId="0" fontId="6" fillId="2" borderId="2" xfId="0" applyFont="1" applyFill="1" applyBorder="1" applyAlignment="1">
      <alignment horizontal="center" wrapText="1"/>
    </xf>
    <xf numFmtId="0" fontId="6" fillId="2" borderId="7" xfId="0" applyFont="1" applyFill="1" applyBorder="1" applyAlignment="1">
      <alignment horizontal="center" wrapText="1"/>
    </xf>
    <xf numFmtId="0" fontId="6" fillId="2" borderId="3" xfId="0" applyFont="1" applyFill="1" applyBorder="1" applyAlignment="1">
      <alignment horizontal="center" wrapText="1"/>
    </xf>
    <xf numFmtId="0" fontId="7" fillId="0" borderId="2" xfId="0" applyFont="1" applyBorder="1" applyAlignment="1">
      <alignment horizontal="left" vertical="top" wrapText="1"/>
    </xf>
    <xf numFmtId="0" fontId="7" fillId="0" borderId="7" xfId="0" applyFont="1" applyBorder="1" applyAlignment="1">
      <alignment horizontal="left" vertical="top" wrapText="1"/>
    </xf>
    <xf numFmtId="0" fontId="7" fillId="0" borderId="3" xfId="0" applyFont="1" applyBorder="1" applyAlignment="1">
      <alignment horizontal="left" vertical="top" wrapText="1"/>
    </xf>
    <xf numFmtId="0" fontId="7" fillId="0" borderId="8" xfId="0" applyFont="1" applyBorder="1" applyAlignment="1">
      <alignment horizontal="left" vertical="top" wrapText="1"/>
    </xf>
    <xf numFmtId="0" fontId="7" fillId="0" borderId="0" xfId="0" applyFont="1" applyAlignment="1">
      <alignment horizontal="left" vertical="top" wrapText="1"/>
    </xf>
    <xf numFmtId="0" fontId="7" fillId="0" borderId="9" xfId="0" applyFont="1" applyBorder="1" applyAlignment="1">
      <alignment horizontal="left" vertical="top" wrapText="1"/>
    </xf>
    <xf numFmtId="0" fontId="7" fillId="0" borderId="21" xfId="0" applyFont="1" applyBorder="1" applyAlignment="1">
      <alignment horizontal="left" vertical="top" wrapText="1"/>
    </xf>
    <xf numFmtId="0" fontId="7" fillId="0" borderId="23" xfId="0" applyFont="1" applyBorder="1" applyAlignment="1">
      <alignment horizontal="left" vertical="top" wrapText="1"/>
    </xf>
    <xf numFmtId="0" fontId="7" fillId="0" borderId="22" xfId="0" applyFont="1" applyBorder="1" applyAlignment="1">
      <alignment horizontal="left" vertical="top" wrapText="1"/>
    </xf>
    <xf numFmtId="0" fontId="0" fillId="0" borderId="27" xfId="0" applyBorder="1" applyAlignment="1">
      <alignment horizontal="center"/>
    </xf>
    <xf numFmtId="0" fontId="0" fillId="0" borderId="28" xfId="0" applyBorder="1" applyAlignment="1">
      <alignment horizontal="center"/>
    </xf>
    <xf numFmtId="0" fontId="7" fillId="2" borderId="0" xfId="0" applyFont="1" applyFill="1" applyAlignment="1">
      <alignment horizontal="left" vertical="top" wrapText="1"/>
    </xf>
    <xf numFmtId="0" fontId="4" fillId="4" borderId="7" xfId="0" applyFont="1" applyFill="1" applyBorder="1" applyAlignment="1">
      <alignment horizontal="center"/>
    </xf>
    <xf numFmtId="0" fontId="0" fillId="0" borderId="7" xfId="0" applyBorder="1" applyAlignment="1">
      <alignment horizontal="center"/>
    </xf>
    <xf numFmtId="0" fontId="0" fillId="0" borderId="23"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0" xfId="0" applyNumberFormat="1"/>
    <xf numFmtId="0" fontId="0" fillId="0" borderId="34" xfId="0" applyFont="1" applyBorder="1"/>
    <xf numFmtId="0" fontId="0" fillId="0" borderId="33" xfId="0" applyFont="1" applyBorder="1"/>
    <xf numFmtId="0" fontId="0" fillId="8" borderId="34" xfId="0" applyFont="1" applyFill="1" applyBorder="1"/>
    <xf numFmtId="0" fontId="0" fillId="8" borderId="33" xfId="0" applyFont="1" applyFill="1" applyBorder="1"/>
    <xf numFmtId="0" fontId="0" fillId="0" borderId="30" xfId="0" applyFont="1" applyBorder="1"/>
    <xf numFmtId="0" fontId="0" fillId="0" borderId="1" xfId="0" applyFont="1" applyBorder="1"/>
    <xf numFmtId="0" fontId="1" fillId="8" borderId="11" xfId="0" applyFont="1" applyFill="1" applyBorder="1"/>
    <xf numFmtId="0" fontId="1" fillId="8" borderId="38" xfId="0" applyFont="1" applyFill="1" applyBorder="1"/>
    <xf numFmtId="0" fontId="0" fillId="8" borderId="30" xfId="0" applyFont="1" applyFill="1" applyBorder="1"/>
    <xf numFmtId="0" fontId="0" fillId="8" borderId="1" xfId="0" applyFont="1" applyFill="1" applyBorder="1"/>
    <xf numFmtId="0" fontId="0" fillId="0" borderId="34" xfId="0" applyFont="1" applyBorder="1" applyAlignment="1">
      <alignment horizontal="center"/>
    </xf>
    <xf numFmtId="0" fontId="0" fillId="0" borderId="16" xfId="0" applyFont="1" applyBorder="1" applyAlignment="1">
      <alignment horizontal="center"/>
    </xf>
    <xf numFmtId="0" fontId="1" fillId="8" borderId="0" xfId="0" applyFont="1" applyFill="1" applyBorder="1" applyAlignment="1">
      <alignment horizontal="center"/>
    </xf>
    <xf numFmtId="0" fontId="1" fillId="8" borderId="11" xfId="0" applyFont="1" applyFill="1" applyBorder="1" applyAlignment="1">
      <alignment horizontal="center"/>
    </xf>
    <xf numFmtId="0" fontId="0" fillId="8" borderId="16" xfId="0" applyFont="1" applyFill="1" applyBorder="1" applyAlignment="1">
      <alignment horizontal="center"/>
    </xf>
    <xf numFmtId="0" fontId="0" fillId="8" borderId="34" xfId="0" applyFont="1" applyFill="1" applyBorder="1" applyAlignment="1">
      <alignment horizontal="center"/>
    </xf>
    <xf numFmtId="0" fontId="1" fillId="2" borderId="36" xfId="0" applyFont="1" applyFill="1" applyBorder="1" applyAlignment="1">
      <alignment horizontal="center"/>
    </xf>
    <xf numFmtId="0" fontId="1" fillId="2" borderId="37" xfId="0" applyFont="1" applyFill="1" applyBorder="1" applyAlignment="1">
      <alignment horizontal="center"/>
    </xf>
    <xf numFmtId="0" fontId="1" fillId="2" borderId="35" xfId="0" applyFont="1" applyFill="1" applyBorder="1" applyAlignment="1">
      <alignment horizontal="center"/>
    </xf>
    <xf numFmtId="0" fontId="9" fillId="7" borderId="1" xfId="0" applyFont="1" applyFill="1" applyBorder="1" applyAlignment="1">
      <alignment horizontal="center" vertical="center"/>
    </xf>
  </cellXfs>
  <cellStyles count="1">
    <cellStyle name="Normal" xfId="0" builtinId="0"/>
  </cellStyles>
  <dxfs count="36">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top style="thin">
          <color indexed="64"/>
        </top>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top style="thin">
          <color indexed="64"/>
        </top>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numFmt numFmtId="34" formatCode="_ &quot;₹&quot;\ * #,##0.00_ ;_ &quot;₹&quot;\ * \-#,##0.00_ ;_ &quot;₹&quot;\ * &quot;-&quot;??_ ;_ @_ "/>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microsoft.com/office/2007/relationships/slicerCache" Target="slicerCaches/slicerCache9.xml"/><Relationship Id="rId21" Type="http://schemas.openxmlformats.org/officeDocument/2006/relationships/pivotCacheDefinition" Target="pivotCache/pivotCacheDefinition6.xml"/><Relationship Id="rId34" Type="http://schemas.microsoft.com/office/2007/relationships/slicerCache" Target="slicerCaches/slicerCache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pivotCacheDefinition" Target="pivotCache/pivotCacheDefiniti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microsoft.com/office/2007/relationships/slicerCache" Target="slicerCaches/slicerCache2.xml"/><Relationship Id="rId37" Type="http://schemas.microsoft.com/office/2007/relationships/slicerCache" Target="slicerCaches/slicerCache7.xml"/><Relationship Id="rId40" Type="http://schemas.microsoft.com/office/2007/relationships/slicerCache" Target="slicerCaches/slicerCache1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microsoft.com/office/2007/relationships/slicerCache" Target="slicerCaches/slicerCache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pivotCacheDefinition" Target="pivotCache/pivotCacheDefinition15.xml"/><Relationship Id="rId35" Type="http://schemas.microsoft.com/office/2007/relationships/slicerCache" Target="slicerCaches/slicerCache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07/relationships/slicerCache" Target="slicerCaches/slicerCache3.xml"/><Relationship Id="rId38" Type="http://schemas.microsoft.com/office/2007/relationships/slicerCache" Target="slicerCaches/slicerCache8.xml"/><Relationship Id="rId20" Type="http://schemas.openxmlformats.org/officeDocument/2006/relationships/pivotCacheDefinition" Target="pivotCache/pivotCacheDefinition5.xml"/><Relationship Id="rId41" Type="http://schemas.microsoft.com/office/2007/relationships/slicerCache" Target="slicerCaches/slicerCache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[Project_x.xlsx]1a.pivot_daily login trendline!PivotTable4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Daily</a:t>
            </a:r>
            <a:r>
              <a:rPr lang="en-US" baseline="0"/>
              <a:t> Login Routine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'1a.pivot_daily login trendline'!$B$3:$B$4</c:f>
              <c:strCache>
                <c:ptCount val="1"/>
                <c:pt idx="0">
                  <c:v>2022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'1a.pivot_daily login trendline'!$A$5:$A$35</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'1a.pivot_daily login trendline'!$B$5:$B$35</c:f>
              <c:numCache>
                <c:formatCode>General</c:formatCode>
                <c:ptCount val="30"/>
                <c:pt idx="0">
                  <c:v>9843</c:v>
                </c:pt>
                <c:pt idx="1">
                  <c:v>11165</c:v>
                </c:pt>
                <c:pt idx="2">
                  <c:v>6921</c:v>
                </c:pt>
                <c:pt idx="3">
                  <c:v>13630</c:v>
                </c:pt>
                <c:pt idx="4">
                  <c:v>13966</c:v>
                </c:pt>
                <c:pt idx="5">
                  <c:v>11704</c:v>
                </c:pt>
                <c:pt idx="6">
                  <c:v>17322</c:v>
                </c:pt>
                <c:pt idx="7">
                  <c:v>14444</c:v>
                </c:pt>
                <c:pt idx="8">
                  <c:v>12827</c:v>
                </c:pt>
                <c:pt idx="9">
                  <c:v>6378</c:v>
                </c:pt>
                <c:pt idx="10">
                  <c:v>13326</c:v>
                </c:pt>
                <c:pt idx="11">
                  <c:v>14605</c:v>
                </c:pt>
                <c:pt idx="12">
                  <c:v>17570</c:v>
                </c:pt>
                <c:pt idx="13">
                  <c:v>15062</c:v>
                </c:pt>
                <c:pt idx="14">
                  <c:v>16508</c:v>
                </c:pt>
                <c:pt idx="15">
                  <c:v>13906</c:v>
                </c:pt>
                <c:pt idx="16">
                  <c:v>9454</c:v>
                </c:pt>
                <c:pt idx="17">
                  <c:v>15815</c:v>
                </c:pt>
                <c:pt idx="18">
                  <c:v>15990</c:v>
                </c:pt>
                <c:pt idx="19">
                  <c:v>17078</c:v>
                </c:pt>
                <c:pt idx="20">
                  <c:v>15569</c:v>
                </c:pt>
                <c:pt idx="21">
                  <c:v>16045</c:v>
                </c:pt>
                <c:pt idx="22">
                  <c:v>13450</c:v>
                </c:pt>
                <c:pt idx="23">
                  <c:v>6645</c:v>
                </c:pt>
                <c:pt idx="24">
                  <c:v>14360</c:v>
                </c:pt>
                <c:pt idx="25">
                  <c:v>11165</c:v>
                </c:pt>
                <c:pt idx="26">
                  <c:v>12740</c:v>
                </c:pt>
                <c:pt idx="27">
                  <c:v>12401</c:v>
                </c:pt>
                <c:pt idx="28">
                  <c:v>13010</c:v>
                </c:pt>
                <c:pt idx="29">
                  <c:v>12218</c:v>
                </c:pt>
              </c:numCache>
            </c:numRef>
          </c:val>
          <c:extLst>
            <c:ext xmlns:c16="http://schemas.microsoft.com/office/drawing/2014/chart" uri="{C3380CC4-5D6E-409C-BE32-E72D297353CC}">
              <c16:uniqueId val="{00000000-1FF7-4556-B986-5383918919E1}"/>
            </c:ext>
          </c:extLst>
        </c:ser>
        <c:dLbls>
          <c:dLblPos val="outEnd"/>
          <c:showLegendKey val="0"/>
          <c:showVal val="1"/>
          <c:showCatName val="0"/>
          <c:showSerName val="0"/>
          <c:showPercent val="0"/>
          <c:showBubbleSize val="0"/>
        </c:dLbls>
        <c:gapWidth val="100"/>
        <c:overlap val="-24"/>
        <c:axId val="1260404847"/>
        <c:axId val="1260419407"/>
      </c:barChart>
      <c:catAx>
        <c:axId val="1260404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419407"/>
        <c:crosses val="autoZero"/>
        <c:auto val="1"/>
        <c:lblAlgn val="ctr"/>
        <c:lblOffset val="100"/>
        <c:noMultiLvlLbl val="0"/>
      </c:catAx>
      <c:valAx>
        <c:axId val="1260419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40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Logins VS Total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2021 Sum of Total_Login</c:v>
              </c:pt>
              <c:pt idx="1">
                <c:v>2021 Sum of Total_Orders</c:v>
              </c:pt>
              <c:pt idx="2">
                <c:v>2022 Sum of Total_Login</c:v>
              </c:pt>
              <c:pt idx="3">
                <c:v>2022 Sum of Total_Orders</c:v>
              </c:pt>
            </c:strLit>
          </c:cat>
          <c:val>
            <c:numLit>
              <c:formatCode>General</c:formatCode>
              <c:ptCount val="4"/>
              <c:pt idx="0">
                <c:v>271240</c:v>
              </c:pt>
              <c:pt idx="1">
                <c:v>6216</c:v>
              </c:pt>
              <c:pt idx="2">
                <c:v>395117</c:v>
              </c:pt>
              <c:pt idx="3">
                <c:v>7414</c:v>
              </c:pt>
            </c:numLit>
          </c:val>
          <c:extLst>
            <c:ext xmlns:c16="http://schemas.microsoft.com/office/drawing/2014/chart" uri="{C3380CC4-5D6E-409C-BE32-E72D297353CC}">
              <c16:uniqueId val="{00000000-4AFC-44E1-B12A-69875FCC3B30}"/>
            </c:ext>
          </c:extLst>
        </c:ser>
        <c:dLbls>
          <c:dLblPos val="ctr"/>
          <c:showLegendKey val="0"/>
          <c:showVal val="1"/>
          <c:showCatName val="0"/>
          <c:showSerName val="0"/>
          <c:showPercent val="0"/>
          <c:showBubbleSize val="0"/>
        </c:dLbls>
        <c:gapWidth val="150"/>
        <c:overlap val="100"/>
        <c:axId val="1261920639"/>
        <c:axId val="1261910239"/>
      </c:barChart>
      <c:catAx>
        <c:axId val="1261920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10239"/>
        <c:crosses val="autoZero"/>
        <c:auto val="1"/>
        <c:lblAlgn val="ctr"/>
        <c:lblOffset val="100"/>
        <c:noMultiLvlLbl val="0"/>
      </c:catAx>
      <c:valAx>
        <c:axId val="12619102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2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[Project_x.xlsx]3c.total_growth!PivotTable5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Userbase growth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'3c.total_growth'!$B$3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'3c.total_growth'!$A$4:$A$6</c:f>
              <c:strCache>
                <c:ptCount val="2"/>
                <c:pt idx="0">
                  <c:v>2021</c:v>
                </c:pt>
                <c:pt idx="1">
                  <c:v>2022</c:v>
                </c:pt>
              </c:strCache>
            </c:strRef>
          </c:cat>
          <c:val>
            <c:numRef>
              <c:f>'3c.total_growth'!$B$4:$B$6</c:f>
              <c:numCache>
                <c:formatCode>General</c:formatCode>
                <c:ptCount val="2"/>
                <c:pt idx="0">
                  <c:v>271240</c:v>
                </c:pt>
                <c:pt idx="1">
                  <c:v>395117</c:v>
                </c:pt>
              </c:numCache>
            </c:numRef>
          </c:val>
          <c:extLst>
            <c:ext xmlns:c16="http://schemas.microsoft.com/office/drawing/2014/chart" uri="{C3380CC4-5D6E-409C-BE32-E72D297353CC}">
              <c16:uniqueId val="{00000000-2C22-4A12-A433-0128264454C6}"/>
            </c:ext>
          </c:extLst>
        </c:ser>
        <c:dLbls>
          <c:dLblPos val="outEnd"/>
          <c:showLegendKey val="0"/>
          <c:showVal val="1"/>
          <c:showCatName val="0"/>
          <c:showSerName val="0"/>
          <c:showPercent val="0"/>
          <c:showBubbleSize val="0"/>
        </c:dLbls>
        <c:gapWidth val="100"/>
        <c:overlap val="-24"/>
        <c:axId val="1461169279"/>
        <c:axId val="1461169695"/>
      </c:barChart>
      <c:catAx>
        <c:axId val="1461169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169695"/>
        <c:crosses val="autoZero"/>
        <c:auto val="1"/>
        <c:lblAlgn val="ctr"/>
        <c:lblOffset val="100"/>
        <c:noMultiLvlLbl val="0"/>
      </c:catAx>
      <c:valAx>
        <c:axId val="1461169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16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1"/>
              <c:pt idx="0">
                <c:v>27 Thursday</c:v>
              </c:pt>
              <c:pt idx="1">
                <c:v>27 Friday</c:v>
              </c:pt>
              <c:pt idx="2">
                <c:v>27 Saturday</c:v>
              </c:pt>
              <c:pt idx="3">
                <c:v>28 Sunday</c:v>
              </c:pt>
              <c:pt idx="4">
                <c:v>28 Monday</c:v>
              </c:pt>
              <c:pt idx="5">
                <c:v>28 Tuesday</c:v>
              </c:pt>
              <c:pt idx="6">
                <c:v>28 Wednesday</c:v>
              </c:pt>
              <c:pt idx="7">
                <c:v>28 Thursday</c:v>
              </c:pt>
              <c:pt idx="8">
                <c:v>28 Friday</c:v>
              </c:pt>
              <c:pt idx="9">
                <c:v>28 Saturday</c:v>
              </c:pt>
              <c:pt idx="10">
                <c:v>29 Sunday</c:v>
              </c:pt>
              <c:pt idx="11">
                <c:v>29 Monday</c:v>
              </c:pt>
              <c:pt idx="12">
                <c:v>29 Tuesday</c:v>
              </c:pt>
              <c:pt idx="13">
                <c:v>29 Wednesday</c:v>
              </c:pt>
              <c:pt idx="14">
                <c:v>29 Thursday</c:v>
              </c:pt>
              <c:pt idx="15">
                <c:v>29 Friday</c:v>
              </c:pt>
              <c:pt idx="16">
                <c:v>29 Saturday</c:v>
              </c:pt>
              <c:pt idx="17">
                <c:v>30 Sunday</c:v>
              </c:pt>
              <c:pt idx="18">
                <c:v>30 Monday</c:v>
              </c:pt>
              <c:pt idx="19">
                <c:v>30 Tuesday</c:v>
              </c:pt>
              <c:pt idx="20">
                <c:v>30 Wednesday</c:v>
              </c:pt>
              <c:pt idx="21">
                <c:v>30 Thursday</c:v>
              </c:pt>
              <c:pt idx="22">
                <c:v>30 Friday</c:v>
              </c:pt>
              <c:pt idx="23">
                <c:v>30 Saturday</c:v>
              </c:pt>
              <c:pt idx="24">
                <c:v>31 Sunday</c:v>
              </c:pt>
              <c:pt idx="25">
                <c:v>31 Monday</c:v>
              </c:pt>
              <c:pt idx="26">
                <c:v>31 Tuesday</c:v>
              </c:pt>
              <c:pt idx="27">
                <c:v>31 Wednesday</c:v>
              </c:pt>
              <c:pt idx="28">
                <c:v>31 Thursday</c:v>
              </c:pt>
              <c:pt idx="29">
                <c:v>31 Friday</c:v>
              </c:pt>
              <c:pt idx="30">
                <c:v>31 Saturday</c:v>
              </c:pt>
            </c:strLit>
          </c:cat>
          <c:val>
            <c:numLit>
              <c:formatCode>General</c:formatCode>
              <c:ptCount val="31"/>
              <c:pt idx="0">
                <c:v>7448</c:v>
              </c:pt>
              <c:pt idx="1">
                <c:v>8226</c:v>
              </c:pt>
              <c:pt idx="2">
                <c:v>7285</c:v>
              </c:pt>
              <c:pt idx="3">
                <c:v>4346</c:v>
              </c:pt>
              <c:pt idx="4">
                <c:v>9278</c:v>
              </c:pt>
              <c:pt idx="5">
                <c:v>11161</c:v>
              </c:pt>
              <c:pt idx="6">
                <c:v>10794</c:v>
              </c:pt>
              <c:pt idx="7">
                <c:v>10957</c:v>
              </c:pt>
              <c:pt idx="8">
                <c:v>10159</c:v>
              </c:pt>
              <c:pt idx="9">
                <c:v>10140</c:v>
              </c:pt>
              <c:pt idx="10">
                <c:v>5448</c:v>
              </c:pt>
              <c:pt idx="11">
                <c:v>11038</c:v>
              </c:pt>
              <c:pt idx="12">
                <c:v>10353</c:v>
              </c:pt>
              <c:pt idx="13">
                <c:v>10339</c:v>
              </c:pt>
              <c:pt idx="14">
                <c:v>10600</c:v>
              </c:pt>
              <c:pt idx="15">
                <c:v>9558</c:v>
              </c:pt>
              <c:pt idx="16">
                <c:v>8853</c:v>
              </c:pt>
              <c:pt idx="17">
                <c:v>4593</c:v>
              </c:pt>
              <c:pt idx="18">
                <c:v>10034</c:v>
              </c:pt>
              <c:pt idx="19">
                <c:v>9686</c:v>
              </c:pt>
              <c:pt idx="20">
                <c:v>10251</c:v>
              </c:pt>
              <c:pt idx="21">
                <c:v>8929</c:v>
              </c:pt>
              <c:pt idx="22">
                <c:v>8879</c:v>
              </c:pt>
              <c:pt idx="23">
                <c:v>8522</c:v>
              </c:pt>
              <c:pt idx="24">
                <c:v>4380</c:v>
              </c:pt>
              <c:pt idx="25">
                <c:v>8835</c:v>
              </c:pt>
              <c:pt idx="26">
                <c:v>9892</c:v>
              </c:pt>
              <c:pt idx="27">
                <c:v>9708</c:v>
              </c:pt>
              <c:pt idx="28">
                <c:v>10971</c:v>
              </c:pt>
              <c:pt idx="29">
                <c:v>10577</c:v>
              </c:pt>
              <c:pt idx="30">
                <c:v>0</c:v>
              </c:pt>
            </c:numLit>
          </c:val>
          <c:extLst>
            <c:ext xmlns:c16="http://schemas.microsoft.com/office/drawing/2014/chart" uri="{C3380CC4-5D6E-409C-BE32-E72D297353CC}">
              <c16:uniqueId val="{00000000-2039-4233-AD71-2B75A2E4D1A9}"/>
            </c:ext>
          </c:extLst>
        </c:ser>
        <c:dLbls>
          <c:showLegendKey val="0"/>
          <c:showVal val="0"/>
          <c:showCatName val="0"/>
          <c:showSerName val="0"/>
          <c:showPercent val="0"/>
          <c:showBubbleSize val="0"/>
        </c:dLbls>
        <c:gapWidth val="219"/>
        <c:axId val="1461173023"/>
        <c:axId val="1461170943"/>
      </c:barChart>
      <c:lineChart>
        <c:grouping val="standard"/>
        <c:varyColors val="0"/>
        <c:ser>
          <c:idx val="1"/>
          <c:order val="1"/>
          <c:tx>
            <c:v>2022</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1"/>
              <c:pt idx="0">
                <c:v>27 Thursday</c:v>
              </c:pt>
              <c:pt idx="1">
                <c:v>27 Friday</c:v>
              </c:pt>
              <c:pt idx="2">
                <c:v>27 Saturday</c:v>
              </c:pt>
              <c:pt idx="3">
                <c:v>28 Sunday</c:v>
              </c:pt>
              <c:pt idx="4">
                <c:v>28 Monday</c:v>
              </c:pt>
              <c:pt idx="5">
                <c:v>28 Tuesday</c:v>
              </c:pt>
              <c:pt idx="6">
                <c:v>28 Wednesday</c:v>
              </c:pt>
              <c:pt idx="7">
                <c:v>28 Thursday</c:v>
              </c:pt>
              <c:pt idx="8">
                <c:v>28 Friday</c:v>
              </c:pt>
              <c:pt idx="9">
                <c:v>28 Saturday</c:v>
              </c:pt>
              <c:pt idx="10">
                <c:v>29 Sunday</c:v>
              </c:pt>
              <c:pt idx="11">
                <c:v>29 Monday</c:v>
              </c:pt>
              <c:pt idx="12">
                <c:v>29 Tuesday</c:v>
              </c:pt>
              <c:pt idx="13">
                <c:v>29 Wednesday</c:v>
              </c:pt>
              <c:pt idx="14">
                <c:v>29 Thursday</c:v>
              </c:pt>
              <c:pt idx="15">
                <c:v>29 Friday</c:v>
              </c:pt>
              <c:pt idx="16">
                <c:v>29 Saturday</c:v>
              </c:pt>
              <c:pt idx="17">
                <c:v>30 Sunday</c:v>
              </c:pt>
              <c:pt idx="18">
                <c:v>30 Monday</c:v>
              </c:pt>
              <c:pt idx="19">
                <c:v>30 Tuesday</c:v>
              </c:pt>
              <c:pt idx="20">
                <c:v>30 Wednesday</c:v>
              </c:pt>
              <c:pt idx="21">
                <c:v>30 Thursday</c:v>
              </c:pt>
              <c:pt idx="22">
                <c:v>30 Friday</c:v>
              </c:pt>
              <c:pt idx="23">
                <c:v>30 Saturday</c:v>
              </c:pt>
              <c:pt idx="24">
                <c:v>31 Sunday</c:v>
              </c:pt>
              <c:pt idx="25">
                <c:v>31 Monday</c:v>
              </c:pt>
              <c:pt idx="26">
                <c:v>31 Tuesday</c:v>
              </c:pt>
              <c:pt idx="27">
                <c:v>31 Wednesday</c:v>
              </c:pt>
              <c:pt idx="28">
                <c:v>31 Thursday</c:v>
              </c:pt>
              <c:pt idx="29">
                <c:v>31 Friday</c:v>
              </c:pt>
              <c:pt idx="30">
                <c:v>31 Saturday</c:v>
              </c:pt>
            </c:strLit>
          </c:cat>
          <c:val>
            <c:numLit>
              <c:formatCode>General</c:formatCode>
              <c:ptCount val="31"/>
              <c:pt idx="0">
                <c:v>0</c:v>
              </c:pt>
              <c:pt idx="1">
                <c:v>9843</c:v>
              </c:pt>
              <c:pt idx="2">
                <c:v>11165</c:v>
              </c:pt>
              <c:pt idx="3">
                <c:v>6921</c:v>
              </c:pt>
              <c:pt idx="4">
                <c:v>13630</c:v>
              </c:pt>
              <c:pt idx="5">
                <c:v>13966</c:v>
              </c:pt>
              <c:pt idx="6">
                <c:v>11704</c:v>
              </c:pt>
              <c:pt idx="7">
                <c:v>17322</c:v>
              </c:pt>
              <c:pt idx="8">
                <c:v>14444</c:v>
              </c:pt>
              <c:pt idx="9">
                <c:v>12827</c:v>
              </c:pt>
              <c:pt idx="10">
                <c:v>6378</c:v>
              </c:pt>
              <c:pt idx="11">
                <c:v>13326</c:v>
              </c:pt>
              <c:pt idx="12">
                <c:v>14605</c:v>
              </c:pt>
              <c:pt idx="13">
                <c:v>17570</c:v>
              </c:pt>
              <c:pt idx="14">
                <c:v>15062</c:v>
              </c:pt>
              <c:pt idx="15">
                <c:v>16508</c:v>
              </c:pt>
              <c:pt idx="16">
                <c:v>13906</c:v>
              </c:pt>
              <c:pt idx="17">
                <c:v>9454</c:v>
              </c:pt>
              <c:pt idx="18">
                <c:v>15815</c:v>
              </c:pt>
              <c:pt idx="19">
                <c:v>15990</c:v>
              </c:pt>
              <c:pt idx="20">
                <c:v>17078</c:v>
              </c:pt>
              <c:pt idx="21">
                <c:v>15569</c:v>
              </c:pt>
              <c:pt idx="22">
                <c:v>16045</c:v>
              </c:pt>
              <c:pt idx="23">
                <c:v>13450</c:v>
              </c:pt>
              <c:pt idx="24">
                <c:v>6645</c:v>
              </c:pt>
              <c:pt idx="25">
                <c:v>14360</c:v>
              </c:pt>
              <c:pt idx="26">
                <c:v>11165</c:v>
              </c:pt>
              <c:pt idx="27">
                <c:v>12740</c:v>
              </c:pt>
              <c:pt idx="28">
                <c:v>12401</c:v>
              </c:pt>
              <c:pt idx="29">
                <c:v>13010</c:v>
              </c:pt>
              <c:pt idx="30">
                <c:v>12218</c:v>
              </c:pt>
            </c:numLit>
          </c:val>
          <c:smooth val="0"/>
          <c:extLst>
            <c:ext xmlns:c16="http://schemas.microsoft.com/office/drawing/2014/chart" uri="{C3380CC4-5D6E-409C-BE32-E72D297353CC}">
              <c16:uniqueId val="{00000001-2039-4233-AD71-2B75A2E4D1A9}"/>
            </c:ext>
          </c:extLst>
        </c:ser>
        <c:dLbls>
          <c:showLegendKey val="0"/>
          <c:showVal val="0"/>
          <c:showCatName val="0"/>
          <c:showSerName val="0"/>
          <c:showPercent val="0"/>
          <c:showBubbleSize val="0"/>
        </c:dLbls>
        <c:marker val="1"/>
        <c:smooth val="0"/>
        <c:axId val="1461173023"/>
        <c:axId val="1461170943"/>
      </c:lineChart>
      <c:catAx>
        <c:axId val="1461173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Week-day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170943"/>
        <c:crosses val="autoZero"/>
        <c:auto val="1"/>
        <c:lblAlgn val="ctr"/>
        <c:lblOffset val="100"/>
        <c:noMultiLvlLbl val="0"/>
      </c:catAx>
      <c:valAx>
        <c:axId val="14611709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Total_Traffic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17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Avg_rate vs total_orders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'4.total order vs avg_rate'!$C$1</c:f>
              <c:strCache>
                <c:ptCount val="1"/>
                <c:pt idx="0">
                  <c:v>Avg_rate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'4.total order vs avg_rate'!$B$2:$B$788</c:f>
              <c:numCache>
                <c:formatCode>General</c:formatCode>
                <c:ptCount val="787"/>
                <c:pt idx="0">
                  <c:v>908</c:v>
                </c:pt>
                <c:pt idx="1">
                  <c:v>822</c:v>
                </c:pt>
                <c:pt idx="2">
                  <c:v>624</c:v>
                </c:pt>
                <c:pt idx="3">
                  <c:v>590</c:v>
                </c:pt>
                <c:pt idx="4">
                  <c:v>488</c:v>
                </c:pt>
                <c:pt idx="5">
                  <c:v>469</c:v>
                </c:pt>
                <c:pt idx="6">
                  <c:v>382</c:v>
                </c:pt>
                <c:pt idx="7">
                  <c:v>362</c:v>
                </c:pt>
                <c:pt idx="8">
                  <c:v>353</c:v>
                </c:pt>
                <c:pt idx="9">
                  <c:v>337</c:v>
                </c:pt>
                <c:pt idx="10">
                  <c:v>300</c:v>
                </c:pt>
                <c:pt idx="11">
                  <c:v>297</c:v>
                </c:pt>
                <c:pt idx="12">
                  <c:v>275</c:v>
                </c:pt>
                <c:pt idx="13">
                  <c:v>274</c:v>
                </c:pt>
                <c:pt idx="14">
                  <c:v>271</c:v>
                </c:pt>
                <c:pt idx="15">
                  <c:v>267</c:v>
                </c:pt>
                <c:pt idx="16">
                  <c:v>249</c:v>
                </c:pt>
                <c:pt idx="17">
                  <c:v>245</c:v>
                </c:pt>
                <c:pt idx="18">
                  <c:v>235</c:v>
                </c:pt>
                <c:pt idx="19">
                  <c:v>223</c:v>
                </c:pt>
                <c:pt idx="20">
                  <c:v>210</c:v>
                </c:pt>
                <c:pt idx="21">
                  <c:v>204</c:v>
                </c:pt>
                <c:pt idx="22">
                  <c:v>199</c:v>
                </c:pt>
                <c:pt idx="23">
                  <c:v>199</c:v>
                </c:pt>
                <c:pt idx="24">
                  <c:v>197</c:v>
                </c:pt>
                <c:pt idx="25">
                  <c:v>193</c:v>
                </c:pt>
                <c:pt idx="26">
                  <c:v>191</c:v>
                </c:pt>
                <c:pt idx="27">
                  <c:v>190</c:v>
                </c:pt>
                <c:pt idx="28">
                  <c:v>184</c:v>
                </c:pt>
                <c:pt idx="29">
                  <c:v>183</c:v>
                </c:pt>
                <c:pt idx="30">
                  <c:v>175</c:v>
                </c:pt>
                <c:pt idx="31">
                  <c:v>170</c:v>
                </c:pt>
                <c:pt idx="32">
                  <c:v>160</c:v>
                </c:pt>
                <c:pt idx="33">
                  <c:v>158</c:v>
                </c:pt>
                <c:pt idx="34">
                  <c:v>150</c:v>
                </c:pt>
                <c:pt idx="35">
                  <c:v>144</c:v>
                </c:pt>
                <c:pt idx="36">
                  <c:v>141</c:v>
                </c:pt>
                <c:pt idx="37">
                  <c:v>124</c:v>
                </c:pt>
                <c:pt idx="38">
                  <c:v>123</c:v>
                </c:pt>
                <c:pt idx="39">
                  <c:v>118</c:v>
                </c:pt>
                <c:pt idx="40">
                  <c:v>109</c:v>
                </c:pt>
                <c:pt idx="41">
                  <c:v>109</c:v>
                </c:pt>
                <c:pt idx="42">
                  <c:v>97</c:v>
                </c:pt>
                <c:pt idx="43">
                  <c:v>96</c:v>
                </c:pt>
                <c:pt idx="44">
                  <c:v>96</c:v>
                </c:pt>
                <c:pt idx="45">
                  <c:v>96</c:v>
                </c:pt>
                <c:pt idx="46">
                  <c:v>95</c:v>
                </c:pt>
                <c:pt idx="47">
                  <c:v>94</c:v>
                </c:pt>
                <c:pt idx="48">
                  <c:v>91</c:v>
                </c:pt>
                <c:pt idx="49">
                  <c:v>90</c:v>
                </c:pt>
                <c:pt idx="50">
                  <c:v>89</c:v>
                </c:pt>
                <c:pt idx="51">
                  <c:v>88</c:v>
                </c:pt>
                <c:pt idx="52">
                  <c:v>88</c:v>
                </c:pt>
                <c:pt idx="53">
                  <c:v>85</c:v>
                </c:pt>
                <c:pt idx="54">
                  <c:v>84</c:v>
                </c:pt>
                <c:pt idx="55">
                  <c:v>84</c:v>
                </c:pt>
                <c:pt idx="56">
                  <c:v>83</c:v>
                </c:pt>
                <c:pt idx="57">
                  <c:v>83</c:v>
                </c:pt>
                <c:pt idx="58">
                  <c:v>81</c:v>
                </c:pt>
                <c:pt idx="59">
                  <c:v>78</c:v>
                </c:pt>
                <c:pt idx="60">
                  <c:v>77</c:v>
                </c:pt>
                <c:pt idx="61">
                  <c:v>77</c:v>
                </c:pt>
                <c:pt idx="62">
                  <c:v>72</c:v>
                </c:pt>
                <c:pt idx="63">
                  <c:v>71</c:v>
                </c:pt>
                <c:pt idx="64">
                  <c:v>71</c:v>
                </c:pt>
                <c:pt idx="65">
                  <c:v>69</c:v>
                </c:pt>
                <c:pt idx="66">
                  <c:v>69</c:v>
                </c:pt>
                <c:pt idx="67">
                  <c:v>69</c:v>
                </c:pt>
                <c:pt idx="68">
                  <c:v>68</c:v>
                </c:pt>
                <c:pt idx="69">
                  <c:v>67</c:v>
                </c:pt>
                <c:pt idx="70">
                  <c:v>65</c:v>
                </c:pt>
                <c:pt idx="71">
                  <c:v>64</c:v>
                </c:pt>
                <c:pt idx="72">
                  <c:v>63</c:v>
                </c:pt>
                <c:pt idx="73">
                  <c:v>63</c:v>
                </c:pt>
                <c:pt idx="74">
                  <c:v>62</c:v>
                </c:pt>
                <c:pt idx="75">
                  <c:v>61</c:v>
                </c:pt>
                <c:pt idx="76">
                  <c:v>60</c:v>
                </c:pt>
                <c:pt idx="77">
                  <c:v>60</c:v>
                </c:pt>
                <c:pt idx="78">
                  <c:v>59</c:v>
                </c:pt>
                <c:pt idx="79">
                  <c:v>58</c:v>
                </c:pt>
                <c:pt idx="80">
                  <c:v>56</c:v>
                </c:pt>
                <c:pt idx="81">
                  <c:v>55</c:v>
                </c:pt>
                <c:pt idx="82">
                  <c:v>53</c:v>
                </c:pt>
                <c:pt idx="83">
                  <c:v>53</c:v>
                </c:pt>
                <c:pt idx="84">
                  <c:v>52</c:v>
                </c:pt>
                <c:pt idx="85">
                  <c:v>52</c:v>
                </c:pt>
                <c:pt idx="86">
                  <c:v>52</c:v>
                </c:pt>
                <c:pt idx="87">
                  <c:v>51</c:v>
                </c:pt>
                <c:pt idx="88">
                  <c:v>51</c:v>
                </c:pt>
                <c:pt idx="89">
                  <c:v>50</c:v>
                </c:pt>
                <c:pt idx="90">
                  <c:v>50</c:v>
                </c:pt>
                <c:pt idx="91">
                  <c:v>50</c:v>
                </c:pt>
                <c:pt idx="92">
                  <c:v>50</c:v>
                </c:pt>
                <c:pt idx="93">
                  <c:v>49</c:v>
                </c:pt>
                <c:pt idx="94">
                  <c:v>48</c:v>
                </c:pt>
                <c:pt idx="95">
                  <c:v>48</c:v>
                </c:pt>
                <c:pt idx="96">
                  <c:v>48</c:v>
                </c:pt>
                <c:pt idx="97">
                  <c:v>48</c:v>
                </c:pt>
                <c:pt idx="98">
                  <c:v>46</c:v>
                </c:pt>
                <c:pt idx="99">
                  <c:v>45</c:v>
                </c:pt>
                <c:pt idx="100">
                  <c:v>44</c:v>
                </c:pt>
                <c:pt idx="101">
                  <c:v>43</c:v>
                </c:pt>
                <c:pt idx="102">
                  <c:v>43</c:v>
                </c:pt>
                <c:pt idx="103">
                  <c:v>43</c:v>
                </c:pt>
                <c:pt idx="104">
                  <c:v>43</c:v>
                </c:pt>
                <c:pt idx="105">
                  <c:v>42</c:v>
                </c:pt>
                <c:pt idx="106">
                  <c:v>41</c:v>
                </c:pt>
                <c:pt idx="107">
                  <c:v>40</c:v>
                </c:pt>
                <c:pt idx="108">
                  <c:v>40</c:v>
                </c:pt>
                <c:pt idx="109">
                  <c:v>39</c:v>
                </c:pt>
                <c:pt idx="110">
                  <c:v>39</c:v>
                </c:pt>
                <c:pt idx="111">
                  <c:v>39</c:v>
                </c:pt>
                <c:pt idx="112">
                  <c:v>38</c:v>
                </c:pt>
                <c:pt idx="113">
                  <c:v>38</c:v>
                </c:pt>
                <c:pt idx="114">
                  <c:v>38</c:v>
                </c:pt>
                <c:pt idx="115">
                  <c:v>37</c:v>
                </c:pt>
                <c:pt idx="116">
                  <c:v>36</c:v>
                </c:pt>
                <c:pt idx="117">
                  <c:v>36</c:v>
                </c:pt>
                <c:pt idx="118">
                  <c:v>36</c:v>
                </c:pt>
                <c:pt idx="119">
                  <c:v>35</c:v>
                </c:pt>
                <c:pt idx="120">
                  <c:v>33</c:v>
                </c:pt>
                <c:pt idx="121">
                  <c:v>33</c:v>
                </c:pt>
                <c:pt idx="122">
                  <c:v>32</c:v>
                </c:pt>
                <c:pt idx="123">
                  <c:v>32</c:v>
                </c:pt>
                <c:pt idx="124">
                  <c:v>32</c:v>
                </c:pt>
                <c:pt idx="125">
                  <c:v>32</c:v>
                </c:pt>
                <c:pt idx="126">
                  <c:v>32</c:v>
                </c:pt>
                <c:pt idx="127">
                  <c:v>32</c:v>
                </c:pt>
                <c:pt idx="128">
                  <c:v>32</c:v>
                </c:pt>
                <c:pt idx="129">
                  <c:v>31</c:v>
                </c:pt>
                <c:pt idx="130">
                  <c:v>30</c:v>
                </c:pt>
                <c:pt idx="131">
                  <c:v>30</c:v>
                </c:pt>
                <c:pt idx="132">
                  <c:v>29</c:v>
                </c:pt>
                <c:pt idx="133">
                  <c:v>28</c:v>
                </c:pt>
                <c:pt idx="134">
                  <c:v>28</c:v>
                </c:pt>
                <c:pt idx="135">
                  <c:v>28</c:v>
                </c:pt>
                <c:pt idx="136">
                  <c:v>28</c:v>
                </c:pt>
                <c:pt idx="137">
                  <c:v>28</c:v>
                </c:pt>
                <c:pt idx="138">
                  <c:v>27</c:v>
                </c:pt>
                <c:pt idx="139">
                  <c:v>27</c:v>
                </c:pt>
                <c:pt idx="140">
                  <c:v>27</c:v>
                </c:pt>
                <c:pt idx="141">
                  <c:v>27</c:v>
                </c:pt>
                <c:pt idx="142">
                  <c:v>26</c:v>
                </c:pt>
                <c:pt idx="143">
                  <c:v>26</c:v>
                </c:pt>
                <c:pt idx="144">
                  <c:v>26</c:v>
                </c:pt>
                <c:pt idx="145">
                  <c:v>26</c:v>
                </c:pt>
                <c:pt idx="146">
                  <c:v>25</c:v>
                </c:pt>
                <c:pt idx="147">
                  <c:v>25</c:v>
                </c:pt>
                <c:pt idx="148">
                  <c:v>25</c:v>
                </c:pt>
                <c:pt idx="149">
                  <c:v>24</c:v>
                </c:pt>
                <c:pt idx="150">
                  <c:v>24</c:v>
                </c:pt>
                <c:pt idx="151">
                  <c:v>24</c:v>
                </c:pt>
                <c:pt idx="152">
                  <c:v>24</c:v>
                </c:pt>
                <c:pt idx="153">
                  <c:v>24</c:v>
                </c:pt>
                <c:pt idx="154">
                  <c:v>24</c:v>
                </c:pt>
                <c:pt idx="155">
                  <c:v>23</c:v>
                </c:pt>
                <c:pt idx="156">
                  <c:v>23</c:v>
                </c:pt>
                <c:pt idx="157">
                  <c:v>23</c:v>
                </c:pt>
                <c:pt idx="158">
                  <c:v>23</c:v>
                </c:pt>
                <c:pt idx="159">
                  <c:v>23</c:v>
                </c:pt>
                <c:pt idx="160">
                  <c:v>22</c:v>
                </c:pt>
                <c:pt idx="161">
                  <c:v>22</c:v>
                </c:pt>
                <c:pt idx="162">
                  <c:v>22</c:v>
                </c:pt>
                <c:pt idx="163">
                  <c:v>22</c:v>
                </c:pt>
                <c:pt idx="164">
                  <c:v>22</c:v>
                </c:pt>
                <c:pt idx="165">
                  <c:v>21</c:v>
                </c:pt>
                <c:pt idx="166">
                  <c:v>21</c:v>
                </c:pt>
                <c:pt idx="167">
                  <c:v>21</c:v>
                </c:pt>
                <c:pt idx="168">
                  <c:v>20</c:v>
                </c:pt>
                <c:pt idx="169">
                  <c:v>19</c:v>
                </c:pt>
                <c:pt idx="170">
                  <c:v>19</c:v>
                </c:pt>
                <c:pt idx="171">
                  <c:v>19</c:v>
                </c:pt>
                <c:pt idx="172">
                  <c:v>19</c:v>
                </c:pt>
                <c:pt idx="173">
                  <c:v>19</c:v>
                </c:pt>
                <c:pt idx="174">
                  <c:v>18</c:v>
                </c:pt>
                <c:pt idx="175">
                  <c:v>18</c:v>
                </c:pt>
                <c:pt idx="176">
                  <c:v>18</c:v>
                </c:pt>
                <c:pt idx="177">
                  <c:v>18</c:v>
                </c:pt>
                <c:pt idx="178">
                  <c:v>17</c:v>
                </c:pt>
                <c:pt idx="179">
                  <c:v>17</c:v>
                </c:pt>
                <c:pt idx="180">
                  <c:v>17</c:v>
                </c:pt>
                <c:pt idx="181">
                  <c:v>17</c:v>
                </c:pt>
                <c:pt idx="182">
                  <c:v>17</c:v>
                </c:pt>
                <c:pt idx="183">
                  <c:v>17</c:v>
                </c:pt>
                <c:pt idx="184">
                  <c:v>17</c:v>
                </c:pt>
                <c:pt idx="185">
                  <c:v>17</c:v>
                </c:pt>
                <c:pt idx="186">
                  <c:v>17</c:v>
                </c:pt>
                <c:pt idx="187">
                  <c:v>17</c:v>
                </c:pt>
                <c:pt idx="188">
                  <c:v>17</c:v>
                </c:pt>
                <c:pt idx="189">
                  <c:v>16</c:v>
                </c:pt>
                <c:pt idx="190">
                  <c:v>16</c:v>
                </c:pt>
                <c:pt idx="191">
                  <c:v>16</c:v>
                </c:pt>
                <c:pt idx="192">
                  <c:v>16</c:v>
                </c:pt>
                <c:pt idx="193">
                  <c:v>16</c:v>
                </c:pt>
                <c:pt idx="194">
                  <c:v>16</c:v>
                </c:pt>
                <c:pt idx="195">
                  <c:v>16</c:v>
                </c:pt>
                <c:pt idx="196">
                  <c:v>16</c:v>
                </c:pt>
                <c:pt idx="197">
                  <c:v>15</c:v>
                </c:pt>
                <c:pt idx="198">
                  <c:v>15</c:v>
                </c:pt>
                <c:pt idx="199">
                  <c:v>15</c:v>
                </c:pt>
                <c:pt idx="200">
                  <c:v>15</c:v>
                </c:pt>
                <c:pt idx="201">
                  <c:v>15</c:v>
                </c:pt>
                <c:pt idx="202">
                  <c:v>15</c:v>
                </c:pt>
                <c:pt idx="203">
                  <c:v>15</c:v>
                </c:pt>
                <c:pt idx="204">
                  <c:v>14</c:v>
                </c:pt>
                <c:pt idx="205">
                  <c:v>14</c:v>
                </c:pt>
                <c:pt idx="206">
                  <c:v>14</c:v>
                </c:pt>
                <c:pt idx="207">
                  <c:v>14</c:v>
                </c:pt>
                <c:pt idx="208">
                  <c:v>14</c:v>
                </c:pt>
                <c:pt idx="209">
                  <c:v>14</c:v>
                </c:pt>
                <c:pt idx="210">
                  <c:v>14</c:v>
                </c:pt>
                <c:pt idx="211">
                  <c:v>13</c:v>
                </c:pt>
                <c:pt idx="212">
                  <c:v>13</c:v>
                </c:pt>
                <c:pt idx="213">
                  <c:v>13</c:v>
                </c:pt>
                <c:pt idx="214">
                  <c:v>13</c:v>
                </c:pt>
                <c:pt idx="215">
                  <c:v>13</c:v>
                </c:pt>
                <c:pt idx="216">
                  <c:v>13</c:v>
                </c:pt>
                <c:pt idx="217">
                  <c:v>13</c:v>
                </c:pt>
                <c:pt idx="218">
                  <c:v>13</c:v>
                </c:pt>
                <c:pt idx="219">
                  <c:v>13</c:v>
                </c:pt>
                <c:pt idx="220">
                  <c:v>13</c:v>
                </c:pt>
                <c:pt idx="221">
                  <c:v>13</c:v>
                </c:pt>
                <c:pt idx="222">
                  <c:v>13</c:v>
                </c:pt>
                <c:pt idx="223">
                  <c:v>12</c:v>
                </c:pt>
                <c:pt idx="224">
                  <c:v>12</c:v>
                </c:pt>
                <c:pt idx="225">
                  <c:v>12</c:v>
                </c:pt>
                <c:pt idx="226">
                  <c:v>12</c:v>
                </c:pt>
                <c:pt idx="227">
                  <c:v>12</c:v>
                </c:pt>
                <c:pt idx="228">
                  <c:v>12</c:v>
                </c:pt>
                <c:pt idx="229">
                  <c:v>12</c:v>
                </c:pt>
                <c:pt idx="230">
                  <c:v>12</c:v>
                </c:pt>
                <c:pt idx="231">
                  <c:v>11</c:v>
                </c:pt>
                <c:pt idx="232">
                  <c:v>11</c:v>
                </c:pt>
                <c:pt idx="233">
                  <c:v>11</c:v>
                </c:pt>
                <c:pt idx="234">
                  <c:v>11</c:v>
                </c:pt>
                <c:pt idx="235">
                  <c:v>11</c:v>
                </c:pt>
                <c:pt idx="236">
                  <c:v>11</c:v>
                </c:pt>
                <c:pt idx="237">
                  <c:v>11</c:v>
                </c:pt>
                <c:pt idx="238">
                  <c:v>11</c:v>
                </c:pt>
                <c:pt idx="239">
                  <c:v>11</c:v>
                </c:pt>
                <c:pt idx="240">
                  <c:v>11</c:v>
                </c:pt>
                <c:pt idx="241">
                  <c:v>10</c:v>
                </c:pt>
                <c:pt idx="242">
                  <c:v>10</c:v>
                </c:pt>
                <c:pt idx="243">
                  <c:v>10</c:v>
                </c:pt>
                <c:pt idx="244">
                  <c:v>10</c:v>
                </c:pt>
                <c:pt idx="245">
                  <c:v>10</c:v>
                </c:pt>
                <c:pt idx="246">
                  <c:v>10</c:v>
                </c:pt>
                <c:pt idx="247">
                  <c:v>10</c:v>
                </c:pt>
                <c:pt idx="248">
                  <c:v>10</c:v>
                </c:pt>
                <c:pt idx="249">
                  <c:v>9</c:v>
                </c:pt>
                <c:pt idx="250">
                  <c:v>9</c:v>
                </c:pt>
                <c:pt idx="251">
                  <c:v>9</c:v>
                </c:pt>
                <c:pt idx="252">
                  <c:v>9</c:v>
                </c:pt>
                <c:pt idx="253">
                  <c:v>9</c:v>
                </c:pt>
                <c:pt idx="254">
                  <c:v>9</c:v>
                </c:pt>
                <c:pt idx="255">
                  <c:v>9</c:v>
                </c:pt>
                <c:pt idx="256">
                  <c:v>9</c:v>
                </c:pt>
                <c:pt idx="257">
                  <c:v>9</c:v>
                </c:pt>
                <c:pt idx="258">
                  <c:v>9</c:v>
                </c:pt>
                <c:pt idx="259">
                  <c:v>9</c:v>
                </c:pt>
                <c:pt idx="260">
                  <c:v>9</c:v>
                </c:pt>
                <c:pt idx="261">
                  <c:v>9</c:v>
                </c:pt>
                <c:pt idx="262">
                  <c:v>9</c:v>
                </c:pt>
                <c:pt idx="263">
                  <c:v>9</c:v>
                </c:pt>
                <c:pt idx="264">
                  <c:v>9</c:v>
                </c:pt>
                <c:pt idx="265">
                  <c:v>9</c:v>
                </c:pt>
                <c:pt idx="266">
                  <c:v>9</c:v>
                </c:pt>
                <c:pt idx="267">
                  <c:v>8</c:v>
                </c:pt>
                <c:pt idx="268">
                  <c:v>8</c:v>
                </c:pt>
                <c:pt idx="269">
                  <c:v>8</c:v>
                </c:pt>
                <c:pt idx="270">
                  <c:v>8</c:v>
                </c:pt>
                <c:pt idx="271">
                  <c:v>8</c:v>
                </c:pt>
                <c:pt idx="272">
                  <c:v>8</c:v>
                </c:pt>
                <c:pt idx="273">
                  <c:v>8</c:v>
                </c:pt>
                <c:pt idx="274">
                  <c:v>8</c:v>
                </c:pt>
                <c:pt idx="275">
                  <c:v>8</c:v>
                </c:pt>
                <c:pt idx="276">
                  <c:v>8</c:v>
                </c:pt>
                <c:pt idx="277">
                  <c:v>8</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8</c:v>
                </c:pt>
                <c:pt idx="293">
                  <c:v>8</c:v>
                </c:pt>
                <c:pt idx="294">
                  <c:v>8</c:v>
                </c:pt>
                <c:pt idx="295">
                  <c:v>8</c:v>
                </c:pt>
                <c:pt idx="296">
                  <c:v>7</c:v>
                </c:pt>
                <c:pt idx="297">
                  <c:v>7</c:v>
                </c:pt>
                <c:pt idx="298">
                  <c:v>7</c:v>
                </c:pt>
                <c:pt idx="299">
                  <c:v>7</c:v>
                </c:pt>
                <c:pt idx="300">
                  <c:v>7</c:v>
                </c:pt>
                <c:pt idx="301">
                  <c:v>7</c:v>
                </c:pt>
                <c:pt idx="302">
                  <c:v>7</c:v>
                </c:pt>
                <c:pt idx="303">
                  <c:v>7</c:v>
                </c:pt>
                <c:pt idx="304">
                  <c:v>7</c:v>
                </c:pt>
                <c:pt idx="305">
                  <c:v>7</c:v>
                </c:pt>
                <c:pt idx="306">
                  <c:v>7</c:v>
                </c:pt>
                <c:pt idx="307">
                  <c:v>7</c:v>
                </c:pt>
                <c:pt idx="308">
                  <c:v>7</c:v>
                </c:pt>
                <c:pt idx="309">
                  <c:v>7</c:v>
                </c:pt>
                <c:pt idx="310">
                  <c:v>7</c:v>
                </c:pt>
                <c:pt idx="311">
                  <c:v>7</c:v>
                </c:pt>
                <c:pt idx="312">
                  <c:v>7</c:v>
                </c:pt>
                <c:pt idx="313">
                  <c:v>7</c:v>
                </c:pt>
                <c:pt idx="314">
                  <c:v>7</c:v>
                </c:pt>
                <c:pt idx="315">
                  <c:v>7</c:v>
                </c:pt>
                <c:pt idx="316">
                  <c:v>7</c:v>
                </c:pt>
                <c:pt idx="317">
                  <c:v>7</c:v>
                </c:pt>
                <c:pt idx="318">
                  <c:v>7</c:v>
                </c:pt>
                <c:pt idx="319">
                  <c:v>7</c:v>
                </c:pt>
                <c:pt idx="320">
                  <c:v>7</c:v>
                </c:pt>
                <c:pt idx="321">
                  <c:v>7</c:v>
                </c:pt>
                <c:pt idx="322">
                  <c:v>7</c:v>
                </c:pt>
                <c:pt idx="323">
                  <c:v>7</c:v>
                </c:pt>
                <c:pt idx="324">
                  <c:v>7</c:v>
                </c:pt>
                <c:pt idx="325">
                  <c:v>7</c:v>
                </c:pt>
                <c:pt idx="326">
                  <c:v>7</c:v>
                </c:pt>
                <c:pt idx="327">
                  <c:v>7</c:v>
                </c:pt>
                <c:pt idx="328">
                  <c:v>7</c:v>
                </c:pt>
                <c:pt idx="329">
                  <c:v>7</c:v>
                </c:pt>
                <c:pt idx="330">
                  <c:v>6</c:v>
                </c:pt>
                <c:pt idx="331">
                  <c:v>6</c:v>
                </c:pt>
                <c:pt idx="332">
                  <c:v>6</c:v>
                </c:pt>
                <c:pt idx="333">
                  <c:v>6</c:v>
                </c:pt>
                <c:pt idx="334">
                  <c:v>6</c:v>
                </c:pt>
                <c:pt idx="335">
                  <c:v>6</c:v>
                </c:pt>
                <c:pt idx="336">
                  <c:v>6</c:v>
                </c:pt>
                <c:pt idx="337">
                  <c:v>6</c:v>
                </c:pt>
                <c:pt idx="338">
                  <c:v>6</c:v>
                </c:pt>
                <c:pt idx="339">
                  <c:v>6</c:v>
                </c:pt>
                <c:pt idx="340">
                  <c:v>6</c:v>
                </c:pt>
                <c:pt idx="341">
                  <c:v>6</c:v>
                </c:pt>
                <c:pt idx="342">
                  <c:v>6</c:v>
                </c:pt>
                <c:pt idx="343">
                  <c:v>6</c:v>
                </c:pt>
                <c:pt idx="344">
                  <c:v>6</c:v>
                </c:pt>
                <c:pt idx="345">
                  <c:v>6</c:v>
                </c:pt>
                <c:pt idx="346">
                  <c:v>6</c:v>
                </c:pt>
                <c:pt idx="347">
                  <c:v>6</c:v>
                </c:pt>
                <c:pt idx="348">
                  <c:v>6</c:v>
                </c:pt>
                <c:pt idx="349">
                  <c:v>6</c:v>
                </c:pt>
                <c:pt idx="350">
                  <c:v>6</c:v>
                </c:pt>
                <c:pt idx="351">
                  <c:v>6</c:v>
                </c:pt>
                <c:pt idx="352">
                  <c:v>6</c:v>
                </c:pt>
                <c:pt idx="353">
                  <c:v>6</c:v>
                </c:pt>
                <c:pt idx="354">
                  <c:v>6</c:v>
                </c:pt>
                <c:pt idx="355">
                  <c:v>6</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2</c:v>
                </c:pt>
                <c:pt idx="585">
                  <c:v>2</c:v>
                </c:pt>
                <c:pt idx="586">
                  <c:v>2</c:v>
                </c:pt>
                <c:pt idx="587">
                  <c:v>2</c:v>
                </c:pt>
                <c:pt idx="588">
                  <c:v>2</c:v>
                </c:pt>
                <c:pt idx="589">
                  <c:v>2</c:v>
                </c:pt>
                <c:pt idx="590">
                  <c:v>2</c:v>
                </c:pt>
                <c:pt idx="591">
                  <c:v>2</c:v>
                </c:pt>
                <c:pt idx="592">
                  <c:v>2</c:v>
                </c:pt>
                <c:pt idx="593">
                  <c:v>2</c:v>
                </c:pt>
                <c:pt idx="594">
                  <c:v>2</c:v>
                </c:pt>
                <c:pt idx="595">
                  <c:v>2</c:v>
                </c:pt>
                <c:pt idx="596">
                  <c:v>2</c:v>
                </c:pt>
                <c:pt idx="597">
                  <c:v>2</c:v>
                </c:pt>
                <c:pt idx="598">
                  <c:v>2</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numCache>
            </c:numRef>
          </c:xVal>
          <c:yVal>
            <c:numRef>
              <c:f>'4.total order vs avg_rate'!$C$2:$C$788</c:f>
              <c:numCache>
                <c:formatCode>General</c:formatCode>
                <c:ptCount val="787"/>
                <c:pt idx="0">
                  <c:v>1391.91835001807</c:v>
                </c:pt>
                <c:pt idx="1">
                  <c:v>5426.6862549422103</c:v>
                </c:pt>
                <c:pt idx="2">
                  <c:v>5074.6325871394201</c:v>
                </c:pt>
                <c:pt idx="3">
                  <c:v>4491.53169110832</c:v>
                </c:pt>
                <c:pt idx="4">
                  <c:v>11396.1086065574</c:v>
                </c:pt>
                <c:pt idx="5">
                  <c:v>13563.588448660699</c:v>
                </c:pt>
                <c:pt idx="6">
                  <c:v>7765.5290067183396</c:v>
                </c:pt>
                <c:pt idx="7">
                  <c:v>13958.589520027601</c:v>
                </c:pt>
                <c:pt idx="8">
                  <c:v>1327.6780158629199</c:v>
                </c:pt>
                <c:pt idx="9">
                  <c:v>12368.0679536814</c:v>
                </c:pt>
                <c:pt idx="10">
                  <c:v>8923.4991715494798</c:v>
                </c:pt>
                <c:pt idx="11">
                  <c:v>4489.5483858770003</c:v>
                </c:pt>
                <c:pt idx="12">
                  <c:v>7474.3090553977299</c:v>
                </c:pt>
                <c:pt idx="13">
                  <c:v>5644.8951095246903</c:v>
                </c:pt>
                <c:pt idx="14">
                  <c:v>1648.78339591501</c:v>
                </c:pt>
                <c:pt idx="15">
                  <c:v>13175.9616104869</c:v>
                </c:pt>
                <c:pt idx="16">
                  <c:v>3119.1340998760702</c:v>
                </c:pt>
                <c:pt idx="17">
                  <c:v>15145.0656808036</c:v>
                </c:pt>
                <c:pt idx="18">
                  <c:v>3715.1353141622299</c:v>
                </c:pt>
                <c:pt idx="19">
                  <c:v>5784.7082048766797</c:v>
                </c:pt>
                <c:pt idx="20">
                  <c:v>2982.1335693359401</c:v>
                </c:pt>
                <c:pt idx="21">
                  <c:v>3044.8793107575102</c:v>
                </c:pt>
                <c:pt idx="22">
                  <c:v>2924.1859296482398</c:v>
                </c:pt>
                <c:pt idx="23">
                  <c:v>4145.4174731077301</c:v>
                </c:pt>
                <c:pt idx="24">
                  <c:v>2633.7258883248701</c:v>
                </c:pt>
                <c:pt idx="25">
                  <c:v>7885.2444948186503</c:v>
                </c:pt>
                <c:pt idx="26">
                  <c:v>12147.680628272299</c:v>
                </c:pt>
                <c:pt idx="27">
                  <c:v>7663.3673442639802</c:v>
                </c:pt>
                <c:pt idx="28">
                  <c:v>7033.4130434782601</c:v>
                </c:pt>
                <c:pt idx="29">
                  <c:v>4076.3825136611999</c:v>
                </c:pt>
                <c:pt idx="30">
                  <c:v>4397.9942857142896</c:v>
                </c:pt>
                <c:pt idx="31">
                  <c:v>4464.4494140625002</c:v>
                </c:pt>
                <c:pt idx="32">
                  <c:v>5495.98467712402</c:v>
                </c:pt>
                <c:pt idx="33">
                  <c:v>12762.890489022901</c:v>
                </c:pt>
                <c:pt idx="34">
                  <c:v>4867.46360351563</c:v>
                </c:pt>
                <c:pt idx="35">
                  <c:v>3091.2569444444398</c:v>
                </c:pt>
                <c:pt idx="36">
                  <c:v>4301.7872340425502</c:v>
                </c:pt>
                <c:pt idx="37">
                  <c:v>1545.02419354839</c:v>
                </c:pt>
                <c:pt idx="38">
                  <c:v>9100.3252032520304</c:v>
                </c:pt>
                <c:pt idx="39">
                  <c:v>4659.72457627119</c:v>
                </c:pt>
                <c:pt idx="40">
                  <c:v>3710.2274449899701</c:v>
                </c:pt>
                <c:pt idx="41">
                  <c:v>11436.3567902451</c:v>
                </c:pt>
                <c:pt idx="42">
                  <c:v>4245.2783505154603</c:v>
                </c:pt>
                <c:pt idx="43">
                  <c:v>4118.4270833333303</c:v>
                </c:pt>
                <c:pt idx="44">
                  <c:v>4181.4583333333303</c:v>
                </c:pt>
                <c:pt idx="45">
                  <c:v>9144.8020833333303</c:v>
                </c:pt>
                <c:pt idx="46">
                  <c:v>4552.3684210526299</c:v>
                </c:pt>
                <c:pt idx="47">
                  <c:v>5251.7659574468098</c:v>
                </c:pt>
                <c:pt idx="48">
                  <c:v>5415.9120879120901</c:v>
                </c:pt>
                <c:pt idx="49">
                  <c:v>2366.9222222222202</c:v>
                </c:pt>
                <c:pt idx="50">
                  <c:v>5955.19887585586</c:v>
                </c:pt>
                <c:pt idx="51">
                  <c:v>3680.2836359197399</c:v>
                </c:pt>
                <c:pt idx="52">
                  <c:v>8754.3625377308199</c:v>
                </c:pt>
                <c:pt idx="53">
                  <c:v>1433.5322380514699</c:v>
                </c:pt>
                <c:pt idx="54">
                  <c:v>3927.3952346075098</c:v>
                </c:pt>
                <c:pt idx="55">
                  <c:v>7627.1666666666697</c:v>
                </c:pt>
                <c:pt idx="56">
                  <c:v>4355.5595350150597</c:v>
                </c:pt>
                <c:pt idx="57">
                  <c:v>5416.9397590361496</c:v>
                </c:pt>
                <c:pt idx="58">
                  <c:v>6509.17283950617</c:v>
                </c:pt>
                <c:pt idx="59">
                  <c:v>4697.4230769230799</c:v>
                </c:pt>
                <c:pt idx="60">
                  <c:v>5384.9375063413199</c:v>
                </c:pt>
                <c:pt idx="61">
                  <c:v>16496.235110592501</c:v>
                </c:pt>
                <c:pt idx="62">
                  <c:v>3645.0694444444398</c:v>
                </c:pt>
                <c:pt idx="63">
                  <c:v>5181.7504814040503</c:v>
                </c:pt>
                <c:pt idx="64">
                  <c:v>8297.4160431338005</c:v>
                </c:pt>
                <c:pt idx="65">
                  <c:v>2298.7999674479202</c:v>
                </c:pt>
                <c:pt idx="66">
                  <c:v>2341.5507246376801</c:v>
                </c:pt>
                <c:pt idx="67">
                  <c:v>3124.3913043478301</c:v>
                </c:pt>
                <c:pt idx="68">
                  <c:v>8851.6323529411802</c:v>
                </c:pt>
                <c:pt idx="69">
                  <c:v>6188.6268656716402</c:v>
                </c:pt>
                <c:pt idx="70">
                  <c:v>2348.5076923076899</c:v>
                </c:pt>
                <c:pt idx="71">
                  <c:v>3152.703125</c:v>
                </c:pt>
                <c:pt idx="72">
                  <c:v>1220.4139685252401</c:v>
                </c:pt>
                <c:pt idx="73">
                  <c:v>5429.8253968254003</c:v>
                </c:pt>
                <c:pt idx="74">
                  <c:v>1233.5403225806499</c:v>
                </c:pt>
                <c:pt idx="75">
                  <c:v>9894.47540983607</c:v>
                </c:pt>
                <c:pt idx="76">
                  <c:v>1495.1841023763</c:v>
                </c:pt>
                <c:pt idx="77">
                  <c:v>3979.5416666666702</c:v>
                </c:pt>
                <c:pt idx="78">
                  <c:v>5957.3050847457598</c:v>
                </c:pt>
                <c:pt idx="79">
                  <c:v>3995.1724137931001</c:v>
                </c:pt>
                <c:pt idx="80">
                  <c:v>2545.1785714285702</c:v>
                </c:pt>
                <c:pt idx="81">
                  <c:v>2539.8727272727301</c:v>
                </c:pt>
                <c:pt idx="82">
                  <c:v>1435.30188679245</c:v>
                </c:pt>
                <c:pt idx="83">
                  <c:v>27511.150943396198</c:v>
                </c:pt>
                <c:pt idx="84">
                  <c:v>2633</c:v>
                </c:pt>
                <c:pt idx="85">
                  <c:v>2699.1581326998198</c:v>
                </c:pt>
                <c:pt idx="86">
                  <c:v>5923.6107741135802</c:v>
                </c:pt>
                <c:pt idx="87">
                  <c:v>1528.5490196078399</c:v>
                </c:pt>
                <c:pt idx="88">
                  <c:v>6189.1568627450997</c:v>
                </c:pt>
                <c:pt idx="89">
                  <c:v>2243.62</c:v>
                </c:pt>
                <c:pt idx="90">
                  <c:v>2443.84</c:v>
                </c:pt>
                <c:pt idx="91">
                  <c:v>2768.14</c:v>
                </c:pt>
                <c:pt idx="92">
                  <c:v>3945.24</c:v>
                </c:pt>
                <c:pt idx="93">
                  <c:v>3014.08571827168</c:v>
                </c:pt>
                <c:pt idx="94">
                  <c:v>2504.1802091598502</c:v>
                </c:pt>
                <c:pt idx="95">
                  <c:v>6574.375</c:v>
                </c:pt>
                <c:pt idx="96">
                  <c:v>10679.5207722982</c:v>
                </c:pt>
                <c:pt idx="97">
                  <c:v>11871.7937215169</c:v>
                </c:pt>
                <c:pt idx="98">
                  <c:v>5117.3849673063896</c:v>
                </c:pt>
                <c:pt idx="99">
                  <c:v>4337.2888888888901</c:v>
                </c:pt>
                <c:pt idx="100">
                  <c:v>1956.22727272727</c:v>
                </c:pt>
                <c:pt idx="101">
                  <c:v>2138.13953488372</c:v>
                </c:pt>
                <c:pt idx="102">
                  <c:v>3592</c:v>
                </c:pt>
                <c:pt idx="103">
                  <c:v>6997</c:v>
                </c:pt>
                <c:pt idx="104">
                  <c:v>19970.906976744202</c:v>
                </c:pt>
                <c:pt idx="105">
                  <c:v>3536.5238095238101</c:v>
                </c:pt>
                <c:pt idx="106">
                  <c:v>8443.4634146341505</c:v>
                </c:pt>
                <c:pt idx="107">
                  <c:v>9211.8250000000007</c:v>
                </c:pt>
                <c:pt idx="108">
                  <c:v>10076.625</c:v>
                </c:pt>
                <c:pt idx="109">
                  <c:v>3663.0146108774002</c:v>
                </c:pt>
                <c:pt idx="110">
                  <c:v>7339.1002353765998</c:v>
                </c:pt>
                <c:pt idx="111">
                  <c:v>8316.4102564102595</c:v>
                </c:pt>
                <c:pt idx="112">
                  <c:v>3251.0052682976998</c:v>
                </c:pt>
                <c:pt idx="113">
                  <c:v>7154.3947368421104</c:v>
                </c:pt>
                <c:pt idx="114">
                  <c:v>11635.710526315799</c:v>
                </c:pt>
                <c:pt idx="115">
                  <c:v>4225.3981075802403</c:v>
                </c:pt>
                <c:pt idx="116">
                  <c:v>363.16110568576403</c:v>
                </c:pt>
                <c:pt idx="117">
                  <c:v>711.83333333333303</c:v>
                </c:pt>
                <c:pt idx="118">
                  <c:v>5221.1944444444398</c:v>
                </c:pt>
                <c:pt idx="119">
                  <c:v>9882.8571428571395</c:v>
                </c:pt>
                <c:pt idx="120">
                  <c:v>3142.7575757575801</c:v>
                </c:pt>
                <c:pt idx="121">
                  <c:v>10729.090909090901</c:v>
                </c:pt>
                <c:pt idx="122">
                  <c:v>3569.25</c:v>
                </c:pt>
                <c:pt idx="123">
                  <c:v>4879.6374816894504</c:v>
                </c:pt>
                <c:pt idx="124">
                  <c:v>5207.6875</c:v>
                </c:pt>
                <c:pt idx="125">
                  <c:v>5417.9375</c:v>
                </c:pt>
                <c:pt idx="126">
                  <c:v>8797.25</c:v>
                </c:pt>
                <c:pt idx="127">
                  <c:v>14397.703125</c:v>
                </c:pt>
                <c:pt idx="128">
                  <c:v>17708.893920898401</c:v>
                </c:pt>
                <c:pt idx="129">
                  <c:v>16210.5483870968</c:v>
                </c:pt>
                <c:pt idx="130">
                  <c:v>5275</c:v>
                </c:pt>
                <c:pt idx="131">
                  <c:v>8127.5333333333301</c:v>
                </c:pt>
                <c:pt idx="132">
                  <c:v>3791.7931034482799</c:v>
                </c:pt>
                <c:pt idx="133">
                  <c:v>1540</c:v>
                </c:pt>
                <c:pt idx="134">
                  <c:v>5163.9642857142899</c:v>
                </c:pt>
                <c:pt idx="135">
                  <c:v>8262.3928571428605</c:v>
                </c:pt>
                <c:pt idx="136">
                  <c:v>12321.5714285714</c:v>
                </c:pt>
                <c:pt idx="137">
                  <c:v>21380.642857142899</c:v>
                </c:pt>
                <c:pt idx="138">
                  <c:v>2106.4852023654498</c:v>
                </c:pt>
                <c:pt idx="139">
                  <c:v>3182.6666666666702</c:v>
                </c:pt>
                <c:pt idx="140">
                  <c:v>3734.2669994213002</c:v>
                </c:pt>
                <c:pt idx="141">
                  <c:v>5844.8518518518504</c:v>
                </c:pt>
                <c:pt idx="142">
                  <c:v>2340.5384615384601</c:v>
                </c:pt>
                <c:pt idx="143">
                  <c:v>3318.6653864933901</c:v>
                </c:pt>
                <c:pt idx="144">
                  <c:v>5845.2038386418299</c:v>
                </c:pt>
                <c:pt idx="145">
                  <c:v>31132.884615384599</c:v>
                </c:pt>
                <c:pt idx="146">
                  <c:v>802.17841796874995</c:v>
                </c:pt>
                <c:pt idx="147">
                  <c:v>5710.32</c:v>
                </c:pt>
                <c:pt idx="148">
                  <c:v>7075.08</c:v>
                </c:pt>
                <c:pt idx="149">
                  <c:v>2250</c:v>
                </c:pt>
                <c:pt idx="150">
                  <c:v>5845.0583292643196</c:v>
                </c:pt>
                <c:pt idx="151">
                  <c:v>7135.5833333333303</c:v>
                </c:pt>
                <c:pt idx="152">
                  <c:v>9608.3310546875</c:v>
                </c:pt>
                <c:pt idx="153">
                  <c:v>11271.475097656299</c:v>
                </c:pt>
                <c:pt idx="154">
                  <c:v>11757.166666666701</c:v>
                </c:pt>
                <c:pt idx="155">
                  <c:v>2196.5652173912999</c:v>
                </c:pt>
                <c:pt idx="156">
                  <c:v>3128.9130434782601</c:v>
                </c:pt>
                <c:pt idx="157">
                  <c:v>5342.6956521739103</c:v>
                </c:pt>
                <c:pt idx="158">
                  <c:v>5616.6521739130403</c:v>
                </c:pt>
                <c:pt idx="159">
                  <c:v>9478.2608695652198</c:v>
                </c:pt>
                <c:pt idx="160">
                  <c:v>2400</c:v>
                </c:pt>
                <c:pt idx="161">
                  <c:v>2656.80004882813</c:v>
                </c:pt>
                <c:pt idx="162">
                  <c:v>6060.8908913352298</c:v>
                </c:pt>
                <c:pt idx="163">
                  <c:v>8437.5718217329504</c:v>
                </c:pt>
                <c:pt idx="164">
                  <c:v>9082.2727272727298</c:v>
                </c:pt>
                <c:pt idx="165">
                  <c:v>3476.7619047619</c:v>
                </c:pt>
                <c:pt idx="166">
                  <c:v>4982.1904761904798</c:v>
                </c:pt>
                <c:pt idx="167">
                  <c:v>9829.6666666666697</c:v>
                </c:pt>
                <c:pt idx="168">
                  <c:v>13449.75</c:v>
                </c:pt>
                <c:pt idx="169">
                  <c:v>2111.6442549856101</c:v>
                </c:pt>
                <c:pt idx="170">
                  <c:v>2707.6315789473701</c:v>
                </c:pt>
                <c:pt idx="171">
                  <c:v>3318</c:v>
                </c:pt>
                <c:pt idx="172">
                  <c:v>4128.0526315789502</c:v>
                </c:pt>
                <c:pt idx="173">
                  <c:v>4826.0526315789502</c:v>
                </c:pt>
                <c:pt idx="174">
                  <c:v>1760.55555555556</c:v>
                </c:pt>
                <c:pt idx="175">
                  <c:v>5410.7777777777801</c:v>
                </c:pt>
                <c:pt idx="176">
                  <c:v>8845.4444444444507</c:v>
                </c:pt>
                <c:pt idx="177">
                  <c:v>13724.1833224826</c:v>
                </c:pt>
                <c:pt idx="178">
                  <c:v>3294.0576315487101</c:v>
                </c:pt>
                <c:pt idx="179">
                  <c:v>3401.2941176470599</c:v>
                </c:pt>
                <c:pt idx="180">
                  <c:v>3485.32470703125</c:v>
                </c:pt>
                <c:pt idx="181">
                  <c:v>3539.2241498161802</c:v>
                </c:pt>
                <c:pt idx="182">
                  <c:v>3723.2288315716901</c:v>
                </c:pt>
                <c:pt idx="183">
                  <c:v>3745.76470588235</c:v>
                </c:pt>
                <c:pt idx="184">
                  <c:v>3995.7987994025698</c:v>
                </c:pt>
                <c:pt idx="185">
                  <c:v>5048.6470588235297</c:v>
                </c:pt>
                <c:pt idx="186">
                  <c:v>5928.7647058823504</c:v>
                </c:pt>
                <c:pt idx="187">
                  <c:v>6499.8235294117603</c:v>
                </c:pt>
                <c:pt idx="188">
                  <c:v>9938.4117647058792</c:v>
                </c:pt>
                <c:pt idx="189">
                  <c:v>1260</c:v>
                </c:pt>
                <c:pt idx="190">
                  <c:v>2501</c:v>
                </c:pt>
                <c:pt idx="191">
                  <c:v>3177.3125</c:v>
                </c:pt>
                <c:pt idx="192">
                  <c:v>4569.5625</c:v>
                </c:pt>
                <c:pt idx="193">
                  <c:v>6258.25</c:v>
                </c:pt>
                <c:pt idx="194">
                  <c:v>7344.9375</c:v>
                </c:pt>
                <c:pt idx="195">
                  <c:v>7601.0625</c:v>
                </c:pt>
                <c:pt idx="196">
                  <c:v>14011.875</c:v>
                </c:pt>
                <c:pt idx="197">
                  <c:v>1865.13333333333</c:v>
                </c:pt>
                <c:pt idx="198">
                  <c:v>2221.86666666667</c:v>
                </c:pt>
                <c:pt idx="199">
                  <c:v>2254.9333333333302</c:v>
                </c:pt>
                <c:pt idx="200">
                  <c:v>2681.3333333333298</c:v>
                </c:pt>
                <c:pt idx="201">
                  <c:v>2904.76000976563</c:v>
                </c:pt>
                <c:pt idx="202">
                  <c:v>4434.0493489583296</c:v>
                </c:pt>
                <c:pt idx="203">
                  <c:v>9414.4666666666708</c:v>
                </c:pt>
                <c:pt idx="204">
                  <c:v>1826.42857142857</c:v>
                </c:pt>
                <c:pt idx="205">
                  <c:v>2190.5714285714298</c:v>
                </c:pt>
                <c:pt idx="206">
                  <c:v>3055.9285714285702</c:v>
                </c:pt>
                <c:pt idx="207">
                  <c:v>3389.8571428571399</c:v>
                </c:pt>
                <c:pt idx="208">
                  <c:v>4562.6428571428596</c:v>
                </c:pt>
                <c:pt idx="209">
                  <c:v>7021.0714285714303</c:v>
                </c:pt>
                <c:pt idx="210">
                  <c:v>28250.299944196398</c:v>
                </c:pt>
                <c:pt idx="211">
                  <c:v>1326.1538461538501</c:v>
                </c:pt>
                <c:pt idx="212">
                  <c:v>1595.5384615384601</c:v>
                </c:pt>
                <c:pt idx="213">
                  <c:v>2802.6153846153802</c:v>
                </c:pt>
                <c:pt idx="214">
                  <c:v>3204.08154296875</c:v>
                </c:pt>
                <c:pt idx="215">
                  <c:v>3382.6153846153802</c:v>
                </c:pt>
                <c:pt idx="216">
                  <c:v>3433.8968787560102</c:v>
                </c:pt>
                <c:pt idx="217">
                  <c:v>4854.4615384615399</c:v>
                </c:pt>
                <c:pt idx="218">
                  <c:v>6981.7692307692296</c:v>
                </c:pt>
                <c:pt idx="219">
                  <c:v>11853.1538461538</c:v>
                </c:pt>
                <c:pt idx="220">
                  <c:v>12728.007662259601</c:v>
                </c:pt>
                <c:pt idx="221">
                  <c:v>15351.046274038499</c:v>
                </c:pt>
                <c:pt idx="222">
                  <c:v>32992</c:v>
                </c:pt>
                <c:pt idx="223">
                  <c:v>2375.1666666666702</c:v>
                </c:pt>
                <c:pt idx="224">
                  <c:v>3775.8333333333298</c:v>
                </c:pt>
                <c:pt idx="225">
                  <c:v>3978.9241536458298</c:v>
                </c:pt>
                <c:pt idx="226">
                  <c:v>4094.25</c:v>
                </c:pt>
                <c:pt idx="227">
                  <c:v>4157.75</c:v>
                </c:pt>
                <c:pt idx="228">
                  <c:v>4676.9166666666697</c:v>
                </c:pt>
                <c:pt idx="229">
                  <c:v>6380.8333333333303</c:v>
                </c:pt>
                <c:pt idx="230">
                  <c:v>11144.5</c:v>
                </c:pt>
                <c:pt idx="231">
                  <c:v>1030.37272505327</c:v>
                </c:pt>
                <c:pt idx="232">
                  <c:v>2709.6309037642</c:v>
                </c:pt>
                <c:pt idx="233">
                  <c:v>2715.4909002130698</c:v>
                </c:pt>
                <c:pt idx="234">
                  <c:v>2878.8181818181802</c:v>
                </c:pt>
                <c:pt idx="235">
                  <c:v>3169.0663396661898</c:v>
                </c:pt>
                <c:pt idx="236">
                  <c:v>3454.1454634233</c:v>
                </c:pt>
                <c:pt idx="237">
                  <c:v>6071.7745028409099</c:v>
                </c:pt>
                <c:pt idx="238">
                  <c:v>6299</c:v>
                </c:pt>
                <c:pt idx="239">
                  <c:v>6881.0909090909099</c:v>
                </c:pt>
                <c:pt idx="240">
                  <c:v>10847.0818536932</c:v>
                </c:pt>
                <c:pt idx="241">
                  <c:v>888.6</c:v>
                </c:pt>
                <c:pt idx="242">
                  <c:v>2488.9</c:v>
                </c:pt>
                <c:pt idx="243">
                  <c:v>2810</c:v>
                </c:pt>
                <c:pt idx="244">
                  <c:v>2856.6</c:v>
                </c:pt>
                <c:pt idx="245">
                  <c:v>3174.6700195312501</c:v>
                </c:pt>
                <c:pt idx="246">
                  <c:v>5432.9599609375</c:v>
                </c:pt>
                <c:pt idx="247">
                  <c:v>13477</c:v>
                </c:pt>
                <c:pt idx="248">
                  <c:v>23603</c:v>
                </c:pt>
                <c:pt idx="249">
                  <c:v>1822.8888888888901</c:v>
                </c:pt>
                <c:pt idx="250">
                  <c:v>2238.1111111111099</c:v>
                </c:pt>
                <c:pt idx="251">
                  <c:v>2250</c:v>
                </c:pt>
                <c:pt idx="252">
                  <c:v>2391.2222222222199</c:v>
                </c:pt>
                <c:pt idx="253">
                  <c:v>2425.4222005208298</c:v>
                </c:pt>
                <c:pt idx="254">
                  <c:v>2499</c:v>
                </c:pt>
                <c:pt idx="255">
                  <c:v>2931</c:v>
                </c:pt>
                <c:pt idx="256">
                  <c:v>3160</c:v>
                </c:pt>
                <c:pt idx="257">
                  <c:v>3453</c:v>
                </c:pt>
                <c:pt idx="258">
                  <c:v>4332.4444444444398</c:v>
                </c:pt>
                <c:pt idx="259">
                  <c:v>4998</c:v>
                </c:pt>
                <c:pt idx="260">
                  <c:v>5120.7777777777801</c:v>
                </c:pt>
                <c:pt idx="261">
                  <c:v>5912.5555555555602</c:v>
                </c:pt>
                <c:pt idx="262">
                  <c:v>7411.4888237847199</c:v>
                </c:pt>
                <c:pt idx="263">
                  <c:v>7886.9054904513896</c:v>
                </c:pt>
                <c:pt idx="264">
                  <c:v>9211.1111111111095</c:v>
                </c:pt>
                <c:pt idx="265">
                  <c:v>13551.333333333299</c:v>
                </c:pt>
                <c:pt idx="266">
                  <c:v>15393.333333333299</c:v>
                </c:pt>
                <c:pt idx="267">
                  <c:v>1601.19250488281</c:v>
                </c:pt>
                <c:pt idx="268">
                  <c:v>1650</c:v>
                </c:pt>
                <c:pt idx="269">
                  <c:v>1722.05250549316</c:v>
                </c:pt>
                <c:pt idx="270">
                  <c:v>1958.25</c:v>
                </c:pt>
                <c:pt idx="271">
                  <c:v>2200.85009765625</c:v>
                </c:pt>
                <c:pt idx="272">
                  <c:v>2650.875</c:v>
                </c:pt>
                <c:pt idx="273">
                  <c:v>2658</c:v>
                </c:pt>
                <c:pt idx="274">
                  <c:v>3098.875</c:v>
                </c:pt>
                <c:pt idx="275">
                  <c:v>3115</c:v>
                </c:pt>
                <c:pt idx="276">
                  <c:v>3470.330078125</c:v>
                </c:pt>
                <c:pt idx="277">
                  <c:v>3858.375</c:v>
                </c:pt>
                <c:pt idx="278">
                  <c:v>3893.8775329589798</c:v>
                </c:pt>
                <c:pt idx="279">
                  <c:v>3985.25</c:v>
                </c:pt>
                <c:pt idx="280">
                  <c:v>3987</c:v>
                </c:pt>
                <c:pt idx="281">
                  <c:v>5014</c:v>
                </c:pt>
                <c:pt idx="282">
                  <c:v>5223.8775024414099</c:v>
                </c:pt>
                <c:pt idx="283">
                  <c:v>6302.875</c:v>
                </c:pt>
                <c:pt idx="284">
                  <c:v>6572.2200927734402</c:v>
                </c:pt>
                <c:pt idx="285">
                  <c:v>8433.25</c:v>
                </c:pt>
                <c:pt idx="286">
                  <c:v>9689.625</c:v>
                </c:pt>
                <c:pt idx="287">
                  <c:v>9958</c:v>
                </c:pt>
                <c:pt idx="288">
                  <c:v>10498.375</c:v>
                </c:pt>
                <c:pt idx="289">
                  <c:v>11983.875</c:v>
                </c:pt>
                <c:pt idx="290">
                  <c:v>13887.75</c:v>
                </c:pt>
                <c:pt idx="291">
                  <c:v>16209.875</c:v>
                </c:pt>
                <c:pt idx="292">
                  <c:v>22542.375</c:v>
                </c:pt>
                <c:pt idx="293">
                  <c:v>25920</c:v>
                </c:pt>
                <c:pt idx="294">
                  <c:v>32992</c:v>
                </c:pt>
                <c:pt idx="295">
                  <c:v>37499.925292968801</c:v>
                </c:pt>
                <c:pt idx="296">
                  <c:v>301</c:v>
                </c:pt>
                <c:pt idx="297">
                  <c:v>1222.1143275669599</c:v>
                </c:pt>
                <c:pt idx="298">
                  <c:v>1289.1428571428601</c:v>
                </c:pt>
                <c:pt idx="299">
                  <c:v>1569</c:v>
                </c:pt>
                <c:pt idx="300">
                  <c:v>1702.1428571428601</c:v>
                </c:pt>
                <c:pt idx="301">
                  <c:v>1753.02856445313</c:v>
                </c:pt>
                <c:pt idx="302">
                  <c:v>1916</c:v>
                </c:pt>
                <c:pt idx="303">
                  <c:v>2109.8571428571399</c:v>
                </c:pt>
                <c:pt idx="304">
                  <c:v>2451.7142857142899</c:v>
                </c:pt>
                <c:pt idx="305">
                  <c:v>2789.1428571428601</c:v>
                </c:pt>
                <c:pt idx="306">
                  <c:v>2983.8571428571399</c:v>
                </c:pt>
                <c:pt idx="307">
                  <c:v>3108.2857142857101</c:v>
                </c:pt>
                <c:pt idx="308">
                  <c:v>3134.7142857142899</c:v>
                </c:pt>
                <c:pt idx="309">
                  <c:v>3246.1514718192002</c:v>
                </c:pt>
                <c:pt idx="310">
                  <c:v>3281.4285714285702</c:v>
                </c:pt>
                <c:pt idx="311">
                  <c:v>3824.3314034598202</c:v>
                </c:pt>
                <c:pt idx="312">
                  <c:v>4147.8571428571404</c:v>
                </c:pt>
                <c:pt idx="313">
                  <c:v>4884.5714285714303</c:v>
                </c:pt>
                <c:pt idx="314">
                  <c:v>5039</c:v>
                </c:pt>
                <c:pt idx="315">
                  <c:v>5089</c:v>
                </c:pt>
                <c:pt idx="316">
                  <c:v>5232</c:v>
                </c:pt>
                <c:pt idx="317">
                  <c:v>5729</c:v>
                </c:pt>
                <c:pt idx="318">
                  <c:v>6069.2728445870498</c:v>
                </c:pt>
                <c:pt idx="319">
                  <c:v>6459.8571428571404</c:v>
                </c:pt>
                <c:pt idx="320">
                  <c:v>8022.2857142857101</c:v>
                </c:pt>
                <c:pt idx="321">
                  <c:v>8050.3999720982101</c:v>
                </c:pt>
                <c:pt idx="322">
                  <c:v>11579.242885044599</c:v>
                </c:pt>
                <c:pt idx="323">
                  <c:v>12003.857142857099</c:v>
                </c:pt>
                <c:pt idx="324">
                  <c:v>13304</c:v>
                </c:pt>
                <c:pt idx="325">
                  <c:v>18639.200055803602</c:v>
                </c:pt>
                <c:pt idx="326">
                  <c:v>19831</c:v>
                </c:pt>
                <c:pt idx="327">
                  <c:v>31063.442801339301</c:v>
                </c:pt>
                <c:pt idx="328">
                  <c:v>32992</c:v>
                </c:pt>
                <c:pt idx="329">
                  <c:v>49840.428571428602</c:v>
                </c:pt>
                <c:pt idx="330">
                  <c:v>772</c:v>
                </c:pt>
                <c:pt idx="331">
                  <c:v>1803.6666666666699</c:v>
                </c:pt>
                <c:pt idx="332">
                  <c:v>2163.5667317708298</c:v>
                </c:pt>
                <c:pt idx="333">
                  <c:v>2230.1599934895798</c:v>
                </c:pt>
                <c:pt idx="334">
                  <c:v>2465.1666666666702</c:v>
                </c:pt>
                <c:pt idx="335">
                  <c:v>2746.6666666666702</c:v>
                </c:pt>
                <c:pt idx="336">
                  <c:v>2766.8333333333298</c:v>
                </c:pt>
                <c:pt idx="337">
                  <c:v>2929.5</c:v>
                </c:pt>
                <c:pt idx="338">
                  <c:v>3258.3333333333298</c:v>
                </c:pt>
                <c:pt idx="339">
                  <c:v>3409</c:v>
                </c:pt>
                <c:pt idx="340">
                  <c:v>3519.5</c:v>
                </c:pt>
                <c:pt idx="341">
                  <c:v>3771.3333333333298</c:v>
                </c:pt>
                <c:pt idx="342">
                  <c:v>3936.5</c:v>
                </c:pt>
                <c:pt idx="343">
                  <c:v>5006.1666666666697</c:v>
                </c:pt>
                <c:pt idx="344">
                  <c:v>5114</c:v>
                </c:pt>
                <c:pt idx="345">
                  <c:v>6833.3166503906295</c:v>
                </c:pt>
                <c:pt idx="346">
                  <c:v>7254.6666666666697</c:v>
                </c:pt>
                <c:pt idx="347">
                  <c:v>7463.6666666666697</c:v>
                </c:pt>
                <c:pt idx="348">
                  <c:v>7561</c:v>
                </c:pt>
                <c:pt idx="349">
                  <c:v>8188.3333333333303</c:v>
                </c:pt>
                <c:pt idx="350">
                  <c:v>8327.3333333333303</c:v>
                </c:pt>
                <c:pt idx="351">
                  <c:v>8917.6666666666697</c:v>
                </c:pt>
                <c:pt idx="352">
                  <c:v>10805</c:v>
                </c:pt>
                <c:pt idx="353">
                  <c:v>16808</c:v>
                </c:pt>
                <c:pt idx="354">
                  <c:v>24044.666666666701</c:v>
                </c:pt>
                <c:pt idx="355">
                  <c:v>33992</c:v>
                </c:pt>
                <c:pt idx="356">
                  <c:v>685</c:v>
                </c:pt>
                <c:pt idx="357">
                  <c:v>976</c:v>
                </c:pt>
                <c:pt idx="358">
                  <c:v>1417.8</c:v>
                </c:pt>
                <c:pt idx="359">
                  <c:v>1480.2</c:v>
                </c:pt>
                <c:pt idx="360">
                  <c:v>1507.6</c:v>
                </c:pt>
                <c:pt idx="361">
                  <c:v>1778.4</c:v>
                </c:pt>
                <c:pt idx="362">
                  <c:v>1959.6</c:v>
                </c:pt>
                <c:pt idx="363">
                  <c:v>2000</c:v>
                </c:pt>
                <c:pt idx="364">
                  <c:v>2178.6</c:v>
                </c:pt>
                <c:pt idx="365">
                  <c:v>2532.6</c:v>
                </c:pt>
                <c:pt idx="366">
                  <c:v>2786</c:v>
                </c:pt>
                <c:pt idx="367">
                  <c:v>2801</c:v>
                </c:pt>
                <c:pt idx="368">
                  <c:v>3043.4720703124999</c:v>
                </c:pt>
                <c:pt idx="369">
                  <c:v>3293.6</c:v>
                </c:pt>
                <c:pt idx="370">
                  <c:v>3295.3240234374998</c:v>
                </c:pt>
                <c:pt idx="371">
                  <c:v>3444.8</c:v>
                </c:pt>
                <c:pt idx="372">
                  <c:v>3554.68798828125</c:v>
                </c:pt>
                <c:pt idx="373">
                  <c:v>3620.6</c:v>
                </c:pt>
                <c:pt idx="374">
                  <c:v>4899.9600585937496</c:v>
                </c:pt>
                <c:pt idx="375">
                  <c:v>5263.4</c:v>
                </c:pt>
                <c:pt idx="376">
                  <c:v>5902.4</c:v>
                </c:pt>
                <c:pt idx="377">
                  <c:v>5921.6</c:v>
                </c:pt>
                <c:pt idx="378">
                  <c:v>6019.6</c:v>
                </c:pt>
                <c:pt idx="379">
                  <c:v>6199.2</c:v>
                </c:pt>
                <c:pt idx="380">
                  <c:v>7140</c:v>
                </c:pt>
                <c:pt idx="381">
                  <c:v>8904.7000000000007</c:v>
                </c:pt>
                <c:pt idx="382">
                  <c:v>9848.4</c:v>
                </c:pt>
                <c:pt idx="383">
                  <c:v>10027.200000000001</c:v>
                </c:pt>
                <c:pt idx="384">
                  <c:v>10413.4</c:v>
                </c:pt>
                <c:pt idx="385">
                  <c:v>14589.8</c:v>
                </c:pt>
                <c:pt idx="386">
                  <c:v>14773.6</c:v>
                </c:pt>
                <c:pt idx="387">
                  <c:v>19700</c:v>
                </c:pt>
                <c:pt idx="388">
                  <c:v>20316.599999999999</c:v>
                </c:pt>
                <c:pt idx="389">
                  <c:v>20350</c:v>
                </c:pt>
                <c:pt idx="390">
                  <c:v>22176</c:v>
                </c:pt>
                <c:pt idx="391">
                  <c:v>24939.539843750001</c:v>
                </c:pt>
                <c:pt idx="392">
                  <c:v>36630.319921875001</c:v>
                </c:pt>
                <c:pt idx="393">
                  <c:v>89.045001983642607</c:v>
                </c:pt>
                <c:pt idx="394">
                  <c:v>169</c:v>
                </c:pt>
                <c:pt idx="395">
                  <c:v>366</c:v>
                </c:pt>
                <c:pt idx="396">
                  <c:v>383.25</c:v>
                </c:pt>
                <c:pt idx="397">
                  <c:v>670</c:v>
                </c:pt>
                <c:pt idx="398">
                  <c:v>837.5</c:v>
                </c:pt>
                <c:pt idx="399">
                  <c:v>1023.80999755859</c:v>
                </c:pt>
                <c:pt idx="400">
                  <c:v>1210.75</c:v>
                </c:pt>
                <c:pt idx="401">
                  <c:v>1325</c:v>
                </c:pt>
                <c:pt idx="402">
                  <c:v>1367.5</c:v>
                </c:pt>
                <c:pt idx="403">
                  <c:v>1610</c:v>
                </c:pt>
                <c:pt idx="404">
                  <c:v>1998.75</c:v>
                </c:pt>
                <c:pt idx="405">
                  <c:v>2130.75</c:v>
                </c:pt>
                <c:pt idx="406">
                  <c:v>2238.10009765625</c:v>
                </c:pt>
                <c:pt idx="407">
                  <c:v>2270</c:v>
                </c:pt>
                <c:pt idx="408">
                  <c:v>2455</c:v>
                </c:pt>
                <c:pt idx="409">
                  <c:v>2618.63989257813</c:v>
                </c:pt>
                <c:pt idx="410">
                  <c:v>2620</c:v>
                </c:pt>
                <c:pt idx="411">
                  <c:v>2656.07006835938</c:v>
                </c:pt>
                <c:pt idx="412">
                  <c:v>2701.5</c:v>
                </c:pt>
                <c:pt idx="413">
                  <c:v>2740</c:v>
                </c:pt>
                <c:pt idx="414">
                  <c:v>2847.4599609375</c:v>
                </c:pt>
                <c:pt idx="415">
                  <c:v>3071.5</c:v>
                </c:pt>
                <c:pt idx="416">
                  <c:v>3135</c:v>
                </c:pt>
                <c:pt idx="417">
                  <c:v>3157.75</c:v>
                </c:pt>
                <c:pt idx="418">
                  <c:v>3176.5250244140602</c:v>
                </c:pt>
                <c:pt idx="419">
                  <c:v>3191</c:v>
                </c:pt>
                <c:pt idx="420">
                  <c:v>3203.38989257813</c:v>
                </c:pt>
                <c:pt idx="421">
                  <c:v>3529.5</c:v>
                </c:pt>
                <c:pt idx="422">
                  <c:v>3668</c:v>
                </c:pt>
                <c:pt idx="423">
                  <c:v>3948</c:v>
                </c:pt>
                <c:pt idx="424">
                  <c:v>3986.75</c:v>
                </c:pt>
                <c:pt idx="425">
                  <c:v>4115.81982421875</c:v>
                </c:pt>
                <c:pt idx="426">
                  <c:v>4116</c:v>
                </c:pt>
                <c:pt idx="427">
                  <c:v>4141.25</c:v>
                </c:pt>
                <c:pt idx="428">
                  <c:v>4261</c:v>
                </c:pt>
                <c:pt idx="429">
                  <c:v>4360</c:v>
                </c:pt>
                <c:pt idx="430">
                  <c:v>4846</c:v>
                </c:pt>
                <c:pt idx="431">
                  <c:v>5153.25</c:v>
                </c:pt>
                <c:pt idx="432">
                  <c:v>5345</c:v>
                </c:pt>
                <c:pt idx="433">
                  <c:v>5981.75</c:v>
                </c:pt>
                <c:pt idx="434">
                  <c:v>5998</c:v>
                </c:pt>
                <c:pt idx="435">
                  <c:v>6064.75</c:v>
                </c:pt>
                <c:pt idx="436">
                  <c:v>6072.25</c:v>
                </c:pt>
                <c:pt idx="437">
                  <c:v>6082.25</c:v>
                </c:pt>
                <c:pt idx="438">
                  <c:v>6234.25</c:v>
                </c:pt>
                <c:pt idx="439">
                  <c:v>6332.75</c:v>
                </c:pt>
                <c:pt idx="440">
                  <c:v>7891</c:v>
                </c:pt>
                <c:pt idx="441">
                  <c:v>8089</c:v>
                </c:pt>
                <c:pt idx="442">
                  <c:v>9641</c:v>
                </c:pt>
                <c:pt idx="443">
                  <c:v>9675.75</c:v>
                </c:pt>
                <c:pt idx="444">
                  <c:v>10440.5</c:v>
                </c:pt>
                <c:pt idx="445">
                  <c:v>10510.75</c:v>
                </c:pt>
                <c:pt idx="446">
                  <c:v>14550.5</c:v>
                </c:pt>
                <c:pt idx="447">
                  <c:v>16810.350097656301</c:v>
                </c:pt>
                <c:pt idx="448">
                  <c:v>25423.69921875</c:v>
                </c:pt>
                <c:pt idx="449">
                  <c:v>8</c:v>
                </c:pt>
                <c:pt idx="450">
                  <c:v>25.697999954223601</c:v>
                </c:pt>
                <c:pt idx="451">
                  <c:v>84</c:v>
                </c:pt>
                <c:pt idx="452">
                  <c:v>411</c:v>
                </c:pt>
                <c:pt idx="453">
                  <c:v>596.66666666666697</c:v>
                </c:pt>
                <c:pt idx="454">
                  <c:v>700</c:v>
                </c:pt>
                <c:pt idx="455">
                  <c:v>735</c:v>
                </c:pt>
                <c:pt idx="456">
                  <c:v>759.33333333333303</c:v>
                </c:pt>
                <c:pt idx="457">
                  <c:v>771.33333333333303</c:v>
                </c:pt>
                <c:pt idx="458">
                  <c:v>1044</c:v>
                </c:pt>
                <c:pt idx="459">
                  <c:v>1512</c:v>
                </c:pt>
                <c:pt idx="460">
                  <c:v>1691</c:v>
                </c:pt>
                <c:pt idx="461">
                  <c:v>2010</c:v>
                </c:pt>
                <c:pt idx="462">
                  <c:v>2100</c:v>
                </c:pt>
                <c:pt idx="463">
                  <c:v>2119</c:v>
                </c:pt>
                <c:pt idx="464">
                  <c:v>2203.6666666666702</c:v>
                </c:pt>
                <c:pt idx="465">
                  <c:v>2273.080078125</c:v>
                </c:pt>
                <c:pt idx="466">
                  <c:v>2623.3333333333298</c:v>
                </c:pt>
                <c:pt idx="467">
                  <c:v>2670</c:v>
                </c:pt>
                <c:pt idx="468">
                  <c:v>2782</c:v>
                </c:pt>
                <c:pt idx="469">
                  <c:v>2919</c:v>
                </c:pt>
                <c:pt idx="470">
                  <c:v>2959.7000325520798</c:v>
                </c:pt>
                <c:pt idx="471">
                  <c:v>2972</c:v>
                </c:pt>
                <c:pt idx="472">
                  <c:v>3014.7999674479202</c:v>
                </c:pt>
                <c:pt idx="473">
                  <c:v>3041</c:v>
                </c:pt>
                <c:pt idx="474">
                  <c:v>3593.21997070313</c:v>
                </c:pt>
                <c:pt idx="475">
                  <c:v>3685</c:v>
                </c:pt>
                <c:pt idx="476">
                  <c:v>3927.25</c:v>
                </c:pt>
                <c:pt idx="477">
                  <c:v>3933.3333333333298</c:v>
                </c:pt>
                <c:pt idx="478">
                  <c:v>4013</c:v>
                </c:pt>
                <c:pt idx="479">
                  <c:v>4259.0499674479197</c:v>
                </c:pt>
                <c:pt idx="480">
                  <c:v>4521</c:v>
                </c:pt>
                <c:pt idx="481">
                  <c:v>4525.6666666666697</c:v>
                </c:pt>
                <c:pt idx="482">
                  <c:v>4571.7399088541697</c:v>
                </c:pt>
                <c:pt idx="483">
                  <c:v>4627.3333333333303</c:v>
                </c:pt>
                <c:pt idx="484">
                  <c:v>4687</c:v>
                </c:pt>
                <c:pt idx="485">
                  <c:v>4708.6666666666697</c:v>
                </c:pt>
                <c:pt idx="486">
                  <c:v>5258</c:v>
                </c:pt>
                <c:pt idx="487">
                  <c:v>5579.3333333333303</c:v>
                </c:pt>
                <c:pt idx="488">
                  <c:v>5895</c:v>
                </c:pt>
                <c:pt idx="489">
                  <c:v>5975</c:v>
                </c:pt>
                <c:pt idx="490">
                  <c:v>6119</c:v>
                </c:pt>
                <c:pt idx="491">
                  <c:v>6429.3333333333303</c:v>
                </c:pt>
                <c:pt idx="492">
                  <c:v>6740.6666666666697</c:v>
                </c:pt>
                <c:pt idx="493">
                  <c:v>7013.6666666666697</c:v>
                </c:pt>
                <c:pt idx="494">
                  <c:v>7333.1634114583303</c:v>
                </c:pt>
                <c:pt idx="495">
                  <c:v>7498.3333333333303</c:v>
                </c:pt>
                <c:pt idx="496">
                  <c:v>7951.9734700520803</c:v>
                </c:pt>
                <c:pt idx="497">
                  <c:v>8022.6666666666697</c:v>
                </c:pt>
                <c:pt idx="498">
                  <c:v>8283.6666666666697</c:v>
                </c:pt>
                <c:pt idx="499">
                  <c:v>8454</c:v>
                </c:pt>
                <c:pt idx="500">
                  <c:v>9001</c:v>
                </c:pt>
                <c:pt idx="501">
                  <c:v>10381</c:v>
                </c:pt>
                <c:pt idx="502">
                  <c:v>11356</c:v>
                </c:pt>
                <c:pt idx="503">
                  <c:v>11822.033528645799</c:v>
                </c:pt>
                <c:pt idx="504">
                  <c:v>12224</c:v>
                </c:pt>
                <c:pt idx="505">
                  <c:v>12871</c:v>
                </c:pt>
                <c:pt idx="506">
                  <c:v>13662</c:v>
                </c:pt>
                <c:pt idx="507">
                  <c:v>15778</c:v>
                </c:pt>
                <c:pt idx="508">
                  <c:v>19428.333333333299</c:v>
                </c:pt>
                <c:pt idx="509">
                  <c:v>21735</c:v>
                </c:pt>
                <c:pt idx="510">
                  <c:v>27710</c:v>
                </c:pt>
                <c:pt idx="511">
                  <c:v>28423</c:v>
                </c:pt>
                <c:pt idx="512">
                  <c:v>36830</c:v>
                </c:pt>
                <c:pt idx="513">
                  <c:v>49000</c:v>
                </c:pt>
                <c:pt idx="514">
                  <c:v>144.85700225830101</c:v>
                </c:pt>
                <c:pt idx="515">
                  <c:v>158</c:v>
                </c:pt>
                <c:pt idx="516">
                  <c:v>174.5</c:v>
                </c:pt>
                <c:pt idx="517">
                  <c:v>187.5</c:v>
                </c:pt>
                <c:pt idx="518">
                  <c:v>262.5</c:v>
                </c:pt>
                <c:pt idx="519">
                  <c:v>441</c:v>
                </c:pt>
                <c:pt idx="520">
                  <c:v>698.25</c:v>
                </c:pt>
                <c:pt idx="521">
                  <c:v>1312.5</c:v>
                </c:pt>
                <c:pt idx="522">
                  <c:v>1565</c:v>
                </c:pt>
                <c:pt idx="523">
                  <c:v>1861.5</c:v>
                </c:pt>
                <c:pt idx="524">
                  <c:v>1998.36999511719</c:v>
                </c:pt>
                <c:pt idx="525">
                  <c:v>2226</c:v>
                </c:pt>
                <c:pt idx="526">
                  <c:v>2299</c:v>
                </c:pt>
                <c:pt idx="527">
                  <c:v>2380.94995117188</c:v>
                </c:pt>
                <c:pt idx="528">
                  <c:v>2404</c:v>
                </c:pt>
                <c:pt idx="529">
                  <c:v>2407</c:v>
                </c:pt>
                <c:pt idx="530">
                  <c:v>2468</c:v>
                </c:pt>
                <c:pt idx="531">
                  <c:v>2473.72998046875</c:v>
                </c:pt>
                <c:pt idx="532">
                  <c:v>2666.669921875</c:v>
                </c:pt>
                <c:pt idx="533">
                  <c:v>2717</c:v>
                </c:pt>
                <c:pt idx="534">
                  <c:v>2859</c:v>
                </c:pt>
                <c:pt idx="535">
                  <c:v>2877</c:v>
                </c:pt>
                <c:pt idx="536">
                  <c:v>2880</c:v>
                </c:pt>
                <c:pt idx="537">
                  <c:v>2885.5999755859398</c:v>
                </c:pt>
                <c:pt idx="538">
                  <c:v>2890</c:v>
                </c:pt>
                <c:pt idx="539">
                  <c:v>3074</c:v>
                </c:pt>
                <c:pt idx="540">
                  <c:v>3143</c:v>
                </c:pt>
                <c:pt idx="541">
                  <c:v>3207</c:v>
                </c:pt>
                <c:pt idx="542">
                  <c:v>3233.05004882813</c:v>
                </c:pt>
                <c:pt idx="543">
                  <c:v>3310</c:v>
                </c:pt>
                <c:pt idx="544">
                  <c:v>3460.5</c:v>
                </c:pt>
                <c:pt idx="545">
                  <c:v>3662.5</c:v>
                </c:pt>
                <c:pt idx="546">
                  <c:v>3942</c:v>
                </c:pt>
                <c:pt idx="547">
                  <c:v>3988</c:v>
                </c:pt>
                <c:pt idx="548">
                  <c:v>4346</c:v>
                </c:pt>
                <c:pt idx="549">
                  <c:v>4852</c:v>
                </c:pt>
                <c:pt idx="550">
                  <c:v>4994</c:v>
                </c:pt>
                <c:pt idx="551">
                  <c:v>5270</c:v>
                </c:pt>
                <c:pt idx="552">
                  <c:v>5562</c:v>
                </c:pt>
                <c:pt idx="553">
                  <c:v>5725</c:v>
                </c:pt>
                <c:pt idx="554">
                  <c:v>5842</c:v>
                </c:pt>
                <c:pt idx="555">
                  <c:v>5851</c:v>
                </c:pt>
                <c:pt idx="556">
                  <c:v>5956</c:v>
                </c:pt>
                <c:pt idx="557">
                  <c:v>6102.5</c:v>
                </c:pt>
                <c:pt idx="558">
                  <c:v>6202</c:v>
                </c:pt>
                <c:pt idx="559">
                  <c:v>6382</c:v>
                </c:pt>
                <c:pt idx="560">
                  <c:v>6445</c:v>
                </c:pt>
                <c:pt idx="561">
                  <c:v>6615.2548828125</c:v>
                </c:pt>
                <c:pt idx="562">
                  <c:v>6762</c:v>
                </c:pt>
                <c:pt idx="563">
                  <c:v>7494</c:v>
                </c:pt>
                <c:pt idx="564">
                  <c:v>7568.5</c:v>
                </c:pt>
                <c:pt idx="565">
                  <c:v>7584.7448730468795</c:v>
                </c:pt>
                <c:pt idx="566">
                  <c:v>7852.89013671875</c:v>
                </c:pt>
                <c:pt idx="567">
                  <c:v>7950</c:v>
                </c:pt>
                <c:pt idx="568">
                  <c:v>8155.5</c:v>
                </c:pt>
                <c:pt idx="569">
                  <c:v>8227</c:v>
                </c:pt>
                <c:pt idx="570">
                  <c:v>8475</c:v>
                </c:pt>
                <c:pt idx="571">
                  <c:v>10339</c:v>
                </c:pt>
                <c:pt idx="572">
                  <c:v>10340</c:v>
                </c:pt>
                <c:pt idx="573">
                  <c:v>10500</c:v>
                </c:pt>
                <c:pt idx="574">
                  <c:v>10905</c:v>
                </c:pt>
                <c:pt idx="575">
                  <c:v>10958</c:v>
                </c:pt>
                <c:pt idx="576">
                  <c:v>11096</c:v>
                </c:pt>
                <c:pt idx="577">
                  <c:v>11466</c:v>
                </c:pt>
                <c:pt idx="578">
                  <c:v>11508.5</c:v>
                </c:pt>
                <c:pt idx="579">
                  <c:v>12000</c:v>
                </c:pt>
                <c:pt idx="580">
                  <c:v>12064</c:v>
                </c:pt>
                <c:pt idx="581">
                  <c:v>12098</c:v>
                </c:pt>
                <c:pt idx="582">
                  <c:v>12797</c:v>
                </c:pt>
                <c:pt idx="583">
                  <c:v>12935</c:v>
                </c:pt>
                <c:pt idx="584">
                  <c:v>13999</c:v>
                </c:pt>
                <c:pt idx="585">
                  <c:v>15159</c:v>
                </c:pt>
                <c:pt idx="586">
                  <c:v>15375</c:v>
                </c:pt>
                <c:pt idx="587">
                  <c:v>16442.5</c:v>
                </c:pt>
                <c:pt idx="588">
                  <c:v>18374</c:v>
                </c:pt>
                <c:pt idx="589">
                  <c:v>18829</c:v>
                </c:pt>
                <c:pt idx="590">
                  <c:v>19915.5</c:v>
                </c:pt>
                <c:pt idx="591">
                  <c:v>20296.599609375</c:v>
                </c:pt>
                <c:pt idx="592">
                  <c:v>21062.5</c:v>
                </c:pt>
                <c:pt idx="593">
                  <c:v>22100</c:v>
                </c:pt>
                <c:pt idx="594">
                  <c:v>22888</c:v>
                </c:pt>
                <c:pt idx="595">
                  <c:v>24000</c:v>
                </c:pt>
                <c:pt idx="596">
                  <c:v>31741</c:v>
                </c:pt>
                <c:pt idx="597">
                  <c:v>42514</c:v>
                </c:pt>
                <c:pt idx="598">
                  <c:v>162500</c:v>
                </c:pt>
                <c:pt idx="599">
                  <c:v>147.06900024414099</c:v>
                </c:pt>
                <c:pt idx="600">
                  <c:v>204.75</c:v>
                </c:pt>
                <c:pt idx="601">
                  <c:v>210.080001831055</c:v>
                </c:pt>
                <c:pt idx="602">
                  <c:v>220</c:v>
                </c:pt>
                <c:pt idx="603">
                  <c:v>230</c:v>
                </c:pt>
                <c:pt idx="604">
                  <c:v>354</c:v>
                </c:pt>
                <c:pt idx="605">
                  <c:v>516</c:v>
                </c:pt>
                <c:pt idx="606">
                  <c:v>530</c:v>
                </c:pt>
                <c:pt idx="607">
                  <c:v>708</c:v>
                </c:pt>
                <c:pt idx="608">
                  <c:v>720</c:v>
                </c:pt>
                <c:pt idx="609">
                  <c:v>725</c:v>
                </c:pt>
                <c:pt idx="610">
                  <c:v>800</c:v>
                </c:pt>
                <c:pt idx="611">
                  <c:v>961</c:v>
                </c:pt>
                <c:pt idx="612">
                  <c:v>1080</c:v>
                </c:pt>
                <c:pt idx="613">
                  <c:v>1359</c:v>
                </c:pt>
                <c:pt idx="614">
                  <c:v>1470</c:v>
                </c:pt>
                <c:pt idx="615">
                  <c:v>1495</c:v>
                </c:pt>
                <c:pt idx="616">
                  <c:v>1547.61999511719</c:v>
                </c:pt>
                <c:pt idx="617">
                  <c:v>1559</c:v>
                </c:pt>
                <c:pt idx="618">
                  <c:v>1634</c:v>
                </c:pt>
                <c:pt idx="619">
                  <c:v>1643</c:v>
                </c:pt>
                <c:pt idx="620">
                  <c:v>1726</c:v>
                </c:pt>
                <c:pt idx="621">
                  <c:v>1778</c:v>
                </c:pt>
                <c:pt idx="622">
                  <c:v>1880</c:v>
                </c:pt>
                <c:pt idx="623">
                  <c:v>1880</c:v>
                </c:pt>
                <c:pt idx="624">
                  <c:v>2119</c:v>
                </c:pt>
                <c:pt idx="625">
                  <c:v>2164</c:v>
                </c:pt>
                <c:pt idx="626">
                  <c:v>2173</c:v>
                </c:pt>
                <c:pt idx="627">
                  <c:v>2176</c:v>
                </c:pt>
                <c:pt idx="628">
                  <c:v>2268</c:v>
                </c:pt>
                <c:pt idx="629">
                  <c:v>2310</c:v>
                </c:pt>
                <c:pt idx="630">
                  <c:v>2318</c:v>
                </c:pt>
                <c:pt idx="631">
                  <c:v>2352</c:v>
                </c:pt>
                <c:pt idx="632">
                  <c:v>2446.5</c:v>
                </c:pt>
                <c:pt idx="633">
                  <c:v>2466</c:v>
                </c:pt>
                <c:pt idx="634">
                  <c:v>2490</c:v>
                </c:pt>
                <c:pt idx="635">
                  <c:v>2506</c:v>
                </c:pt>
                <c:pt idx="636">
                  <c:v>2512</c:v>
                </c:pt>
                <c:pt idx="637">
                  <c:v>2540</c:v>
                </c:pt>
                <c:pt idx="638">
                  <c:v>2549</c:v>
                </c:pt>
                <c:pt idx="639">
                  <c:v>2584</c:v>
                </c:pt>
                <c:pt idx="640">
                  <c:v>2671.19995117188</c:v>
                </c:pt>
                <c:pt idx="641">
                  <c:v>2701</c:v>
                </c:pt>
                <c:pt idx="642">
                  <c:v>2721</c:v>
                </c:pt>
                <c:pt idx="643">
                  <c:v>2764</c:v>
                </c:pt>
                <c:pt idx="644">
                  <c:v>2955</c:v>
                </c:pt>
                <c:pt idx="645">
                  <c:v>2997.30004882813</c:v>
                </c:pt>
                <c:pt idx="646">
                  <c:v>3035</c:v>
                </c:pt>
                <c:pt idx="647">
                  <c:v>3042</c:v>
                </c:pt>
                <c:pt idx="648">
                  <c:v>3066</c:v>
                </c:pt>
                <c:pt idx="649">
                  <c:v>3125</c:v>
                </c:pt>
                <c:pt idx="650">
                  <c:v>3166</c:v>
                </c:pt>
                <c:pt idx="651">
                  <c:v>3326</c:v>
                </c:pt>
                <c:pt idx="652">
                  <c:v>3345</c:v>
                </c:pt>
                <c:pt idx="653">
                  <c:v>3368</c:v>
                </c:pt>
                <c:pt idx="654">
                  <c:v>3420</c:v>
                </c:pt>
                <c:pt idx="655">
                  <c:v>3448</c:v>
                </c:pt>
                <c:pt idx="656">
                  <c:v>3463</c:v>
                </c:pt>
                <c:pt idx="657">
                  <c:v>3464</c:v>
                </c:pt>
                <c:pt idx="658">
                  <c:v>3487</c:v>
                </c:pt>
                <c:pt idx="659">
                  <c:v>3500</c:v>
                </c:pt>
                <c:pt idx="660">
                  <c:v>3559.32006835938</c:v>
                </c:pt>
                <c:pt idx="661">
                  <c:v>3594</c:v>
                </c:pt>
                <c:pt idx="662">
                  <c:v>3618</c:v>
                </c:pt>
                <c:pt idx="663">
                  <c:v>3752</c:v>
                </c:pt>
                <c:pt idx="664">
                  <c:v>3839</c:v>
                </c:pt>
                <c:pt idx="665">
                  <c:v>3982</c:v>
                </c:pt>
                <c:pt idx="666">
                  <c:v>4006.80004882813</c:v>
                </c:pt>
                <c:pt idx="667">
                  <c:v>4074</c:v>
                </c:pt>
                <c:pt idx="668">
                  <c:v>4106</c:v>
                </c:pt>
                <c:pt idx="669">
                  <c:v>4133</c:v>
                </c:pt>
                <c:pt idx="670">
                  <c:v>4142</c:v>
                </c:pt>
                <c:pt idx="671">
                  <c:v>4145.35986328125</c:v>
                </c:pt>
                <c:pt idx="672">
                  <c:v>4166</c:v>
                </c:pt>
                <c:pt idx="673">
                  <c:v>4221</c:v>
                </c:pt>
                <c:pt idx="674">
                  <c:v>4328</c:v>
                </c:pt>
                <c:pt idx="675">
                  <c:v>4346</c:v>
                </c:pt>
                <c:pt idx="676">
                  <c:v>4370</c:v>
                </c:pt>
                <c:pt idx="677">
                  <c:v>4400</c:v>
                </c:pt>
                <c:pt idx="678">
                  <c:v>4404.66015625</c:v>
                </c:pt>
                <c:pt idx="679">
                  <c:v>4697</c:v>
                </c:pt>
                <c:pt idx="680">
                  <c:v>4714</c:v>
                </c:pt>
                <c:pt idx="681">
                  <c:v>4726</c:v>
                </c:pt>
                <c:pt idx="682">
                  <c:v>4800</c:v>
                </c:pt>
                <c:pt idx="683">
                  <c:v>4812.14013671875</c:v>
                </c:pt>
                <c:pt idx="684">
                  <c:v>4822</c:v>
                </c:pt>
                <c:pt idx="685">
                  <c:v>4884</c:v>
                </c:pt>
                <c:pt idx="686">
                  <c:v>4928</c:v>
                </c:pt>
                <c:pt idx="687">
                  <c:v>4984</c:v>
                </c:pt>
                <c:pt idx="688">
                  <c:v>5013</c:v>
                </c:pt>
                <c:pt idx="689">
                  <c:v>5081</c:v>
                </c:pt>
                <c:pt idx="690">
                  <c:v>5161</c:v>
                </c:pt>
                <c:pt idx="691">
                  <c:v>5456</c:v>
                </c:pt>
                <c:pt idx="692">
                  <c:v>5618.47021484375</c:v>
                </c:pt>
                <c:pt idx="693">
                  <c:v>5700</c:v>
                </c:pt>
                <c:pt idx="694">
                  <c:v>5846</c:v>
                </c:pt>
                <c:pt idx="695">
                  <c:v>5891</c:v>
                </c:pt>
                <c:pt idx="696">
                  <c:v>5967</c:v>
                </c:pt>
                <c:pt idx="697">
                  <c:v>5973</c:v>
                </c:pt>
                <c:pt idx="698">
                  <c:v>5973</c:v>
                </c:pt>
                <c:pt idx="699">
                  <c:v>6009</c:v>
                </c:pt>
                <c:pt idx="700">
                  <c:v>6130</c:v>
                </c:pt>
                <c:pt idx="701">
                  <c:v>6341</c:v>
                </c:pt>
                <c:pt idx="702">
                  <c:v>6451</c:v>
                </c:pt>
                <c:pt idx="703">
                  <c:v>6466</c:v>
                </c:pt>
                <c:pt idx="704">
                  <c:v>6610</c:v>
                </c:pt>
                <c:pt idx="705">
                  <c:v>6619</c:v>
                </c:pt>
                <c:pt idx="706">
                  <c:v>6793</c:v>
                </c:pt>
                <c:pt idx="707">
                  <c:v>6855.85986328125</c:v>
                </c:pt>
                <c:pt idx="708">
                  <c:v>6908</c:v>
                </c:pt>
                <c:pt idx="709">
                  <c:v>6941</c:v>
                </c:pt>
                <c:pt idx="710">
                  <c:v>6949</c:v>
                </c:pt>
                <c:pt idx="711">
                  <c:v>7194</c:v>
                </c:pt>
                <c:pt idx="712">
                  <c:v>7203</c:v>
                </c:pt>
                <c:pt idx="713">
                  <c:v>7203</c:v>
                </c:pt>
                <c:pt idx="714">
                  <c:v>7314</c:v>
                </c:pt>
                <c:pt idx="715">
                  <c:v>7360</c:v>
                </c:pt>
                <c:pt idx="716">
                  <c:v>7449</c:v>
                </c:pt>
                <c:pt idx="717">
                  <c:v>7605</c:v>
                </c:pt>
                <c:pt idx="718">
                  <c:v>7625</c:v>
                </c:pt>
                <c:pt idx="719">
                  <c:v>7625</c:v>
                </c:pt>
                <c:pt idx="720">
                  <c:v>7681</c:v>
                </c:pt>
                <c:pt idx="721">
                  <c:v>7952</c:v>
                </c:pt>
                <c:pt idx="722">
                  <c:v>8099</c:v>
                </c:pt>
                <c:pt idx="723">
                  <c:v>8488</c:v>
                </c:pt>
                <c:pt idx="724">
                  <c:v>8506</c:v>
                </c:pt>
                <c:pt idx="725">
                  <c:v>8660</c:v>
                </c:pt>
                <c:pt idx="726">
                  <c:v>8788</c:v>
                </c:pt>
                <c:pt idx="727">
                  <c:v>9249</c:v>
                </c:pt>
                <c:pt idx="728">
                  <c:v>9540</c:v>
                </c:pt>
                <c:pt idx="729">
                  <c:v>9613</c:v>
                </c:pt>
                <c:pt idx="730">
                  <c:v>9766</c:v>
                </c:pt>
                <c:pt idx="731">
                  <c:v>9805</c:v>
                </c:pt>
                <c:pt idx="732">
                  <c:v>9944</c:v>
                </c:pt>
                <c:pt idx="733">
                  <c:v>10013</c:v>
                </c:pt>
                <c:pt idx="734">
                  <c:v>10070</c:v>
                </c:pt>
                <c:pt idx="735">
                  <c:v>10212</c:v>
                </c:pt>
                <c:pt idx="736">
                  <c:v>10300</c:v>
                </c:pt>
                <c:pt idx="737">
                  <c:v>10324</c:v>
                </c:pt>
                <c:pt idx="738">
                  <c:v>10373</c:v>
                </c:pt>
                <c:pt idx="739">
                  <c:v>10381</c:v>
                </c:pt>
                <c:pt idx="740">
                  <c:v>10420</c:v>
                </c:pt>
                <c:pt idx="741">
                  <c:v>10492</c:v>
                </c:pt>
                <c:pt idx="742">
                  <c:v>10508</c:v>
                </c:pt>
                <c:pt idx="743">
                  <c:v>10593.2001953125</c:v>
                </c:pt>
                <c:pt idx="744">
                  <c:v>10610</c:v>
                </c:pt>
                <c:pt idx="745">
                  <c:v>10618</c:v>
                </c:pt>
                <c:pt idx="746">
                  <c:v>10636</c:v>
                </c:pt>
                <c:pt idx="747">
                  <c:v>10813</c:v>
                </c:pt>
                <c:pt idx="748">
                  <c:v>11064</c:v>
                </c:pt>
                <c:pt idx="749">
                  <c:v>11282</c:v>
                </c:pt>
                <c:pt idx="750">
                  <c:v>11447</c:v>
                </c:pt>
                <c:pt idx="751">
                  <c:v>12004</c:v>
                </c:pt>
                <c:pt idx="752">
                  <c:v>12611.2998046875</c:v>
                </c:pt>
                <c:pt idx="753">
                  <c:v>12612</c:v>
                </c:pt>
                <c:pt idx="754">
                  <c:v>12813</c:v>
                </c:pt>
                <c:pt idx="755">
                  <c:v>13141</c:v>
                </c:pt>
                <c:pt idx="756">
                  <c:v>14014</c:v>
                </c:pt>
                <c:pt idx="757">
                  <c:v>14135</c:v>
                </c:pt>
                <c:pt idx="758">
                  <c:v>15360</c:v>
                </c:pt>
                <c:pt idx="759">
                  <c:v>16080.5</c:v>
                </c:pt>
                <c:pt idx="760">
                  <c:v>16236</c:v>
                </c:pt>
                <c:pt idx="761">
                  <c:v>16754</c:v>
                </c:pt>
                <c:pt idx="762">
                  <c:v>17000</c:v>
                </c:pt>
                <c:pt idx="763">
                  <c:v>17319</c:v>
                </c:pt>
                <c:pt idx="764">
                  <c:v>18593</c:v>
                </c:pt>
                <c:pt idx="765">
                  <c:v>18750</c:v>
                </c:pt>
                <c:pt idx="766">
                  <c:v>19500</c:v>
                </c:pt>
                <c:pt idx="767">
                  <c:v>19520</c:v>
                </c:pt>
                <c:pt idx="768">
                  <c:v>19966</c:v>
                </c:pt>
                <c:pt idx="769">
                  <c:v>21315</c:v>
                </c:pt>
                <c:pt idx="770">
                  <c:v>23059</c:v>
                </c:pt>
                <c:pt idx="771">
                  <c:v>23198</c:v>
                </c:pt>
                <c:pt idx="772">
                  <c:v>24350</c:v>
                </c:pt>
                <c:pt idx="773">
                  <c:v>24414</c:v>
                </c:pt>
                <c:pt idx="774">
                  <c:v>25488</c:v>
                </c:pt>
                <c:pt idx="775">
                  <c:v>27637</c:v>
                </c:pt>
                <c:pt idx="776">
                  <c:v>28461.69921875</c:v>
                </c:pt>
                <c:pt idx="777">
                  <c:v>30890</c:v>
                </c:pt>
                <c:pt idx="778">
                  <c:v>31514.400390625</c:v>
                </c:pt>
                <c:pt idx="779">
                  <c:v>32550</c:v>
                </c:pt>
                <c:pt idx="780">
                  <c:v>32990</c:v>
                </c:pt>
                <c:pt idx="781">
                  <c:v>33750</c:v>
                </c:pt>
                <c:pt idx="782">
                  <c:v>36053</c:v>
                </c:pt>
                <c:pt idx="783">
                  <c:v>36432</c:v>
                </c:pt>
                <c:pt idx="784">
                  <c:v>37890</c:v>
                </c:pt>
                <c:pt idx="785">
                  <c:v>60500</c:v>
                </c:pt>
                <c:pt idx="786">
                  <c:v>100000</c:v>
                </c:pt>
              </c:numCache>
            </c:numRef>
          </c:yVal>
          <c:smooth val="0"/>
          <c:extLst>
            <c:ext xmlns:c16="http://schemas.microsoft.com/office/drawing/2014/chart" uri="{C3380CC4-5D6E-409C-BE32-E72D297353CC}">
              <c16:uniqueId val="{00000000-03B1-45DE-B184-2D815C31588F}"/>
            </c:ext>
          </c:extLst>
        </c:ser>
        <c:dLbls>
          <c:showLegendKey val="0"/>
          <c:showVal val="0"/>
          <c:showCatName val="0"/>
          <c:showSerName val="0"/>
          <c:showPercent val="0"/>
          <c:showBubbleSize val="0"/>
        </c:dLbls>
        <c:axId val="1834183807"/>
        <c:axId val="1834170079"/>
      </c:scatterChart>
      <c:valAx>
        <c:axId val="183418380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count of orders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4170079"/>
        <c:crosses val="autoZero"/>
        <c:crossBetween val="midCat"/>
      </c:valAx>
      <c:valAx>
        <c:axId val="18341700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Avg_rate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4183807"/>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[Project_x.xlsx]4.pivot-best selling!PivotTable4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 Selling Product-WeekWise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'4.pivot-best selling'!$B$3</c:f>
              <c:strCache>
                <c:ptCount val="1"/>
                <c:pt idx="0">
                  <c:v>Sum of total_orders_2021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'4.pivot-best selling'!$A$4:$A$20</c:f>
              <c:multiLvlStrCache>
                <c:ptCount val="11"/>
                <c:lvl>
                  <c:pt idx="0">
                    <c:v>8425</c:v>
                  </c:pt>
                  <c:pt idx="1">
                    <c:v>10235</c:v>
                  </c:pt>
                  <c:pt idx="2">
                    <c:v>8425</c:v>
                  </c:pt>
                  <c:pt idx="3">
                    <c:v>10235</c:v>
                  </c:pt>
                  <c:pt idx="4">
                    <c:v>8425</c:v>
                  </c:pt>
                  <c:pt idx="5">
                    <c:v>10235</c:v>
                  </c:pt>
                  <c:pt idx="6">
                    <c:v>8210</c:v>
                  </c:pt>
                  <c:pt idx="7">
                    <c:v>8219</c:v>
                  </c:pt>
                  <c:pt idx="8">
                    <c:v>10235</c:v>
                  </c:pt>
                  <c:pt idx="9">
                    <c:v>8219</c:v>
                  </c:pt>
                  <c:pt idx="10">
                    <c:v>10235</c:v>
                  </c:pt>
                </c:lvl>
                <c:lvl>
                  <c:pt idx="0">
                    <c:v>27</c:v>
                  </c:pt>
                  <c:pt idx="2">
                    <c:v>28</c:v>
                  </c:pt>
                  <c:pt idx="4">
                    <c:v>29</c:v>
                  </c:pt>
                  <c:pt idx="6">
                    <c:v>30</c:v>
                  </c:pt>
                  <c:pt idx="9">
                    <c:v>31</c:v>
                  </c:pt>
                </c:lvl>
              </c:multiLvlStrCache>
            </c:multiLvlStrRef>
          </c:cat>
          <c:val>
            <c:numRef>
              <c:f>'4.pivot-best selling'!$B$4:$B$20</c:f>
              <c:numCache>
                <c:formatCode>General</c:formatCode>
                <c:ptCount val="11"/>
                <c:pt idx="0">
                  <c:v>80</c:v>
                </c:pt>
                <c:pt idx="1">
                  <c:v>70</c:v>
                </c:pt>
                <c:pt idx="2">
                  <c:v>215</c:v>
                </c:pt>
                <c:pt idx="3">
                  <c:v>455</c:v>
                </c:pt>
                <c:pt idx="4">
                  <c:v>150</c:v>
                </c:pt>
                <c:pt idx="5">
                  <c:v>400</c:v>
                </c:pt>
                <c:pt idx="6">
                  <c:v>98</c:v>
                </c:pt>
                <c:pt idx="7">
                  <c:v>147</c:v>
                </c:pt>
                <c:pt idx="8">
                  <c:v>305</c:v>
                </c:pt>
                <c:pt idx="9">
                  <c:v>225</c:v>
                </c:pt>
                <c:pt idx="10">
                  <c:v>205</c:v>
                </c:pt>
              </c:numCache>
            </c:numRef>
          </c:val>
          <c:extLst>
            <c:ext xmlns:c16="http://schemas.microsoft.com/office/drawing/2014/chart" uri="{C3380CC4-5D6E-409C-BE32-E72D297353CC}">
              <c16:uniqueId val="{00000000-EBCB-44F9-A84B-D90D37D6BCC3}"/>
            </c:ext>
          </c:extLst>
        </c:ser>
        <c:dLbls>
          <c:showLegendKey val="0"/>
          <c:showVal val="0"/>
          <c:showCatName val="0"/>
          <c:showSerName val="0"/>
          <c:showPercent val="0"/>
          <c:showBubbleSize val="0"/>
        </c:dLbls>
        <c:gapWidth val="219"/>
        <c:overlap val="-27"/>
        <c:axId val="1351267152"/>
        <c:axId val="1351270896"/>
      </c:barChart>
      <c:lineChart>
        <c:grouping val="standard"/>
        <c:varyColors val="0"/>
        <c:ser>
          <c:idx val="1"/>
          <c:order val="1"/>
          <c:tx>
            <c:strRef>
              <c:f>'4.pivot-best selling'!$C$3</c:f>
              <c:strCache>
                <c:ptCount val="1"/>
                <c:pt idx="0">
                  <c:v>Sum of total_orders_2022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'4.pivot-best selling'!$A$4:$A$20</c:f>
              <c:multiLvlStrCache>
                <c:ptCount val="11"/>
                <c:lvl>
                  <c:pt idx="0">
                    <c:v>8425</c:v>
                  </c:pt>
                  <c:pt idx="1">
                    <c:v>10235</c:v>
                  </c:pt>
                  <c:pt idx="2">
                    <c:v>8425</c:v>
                  </c:pt>
                  <c:pt idx="3">
                    <c:v>10235</c:v>
                  </c:pt>
                  <c:pt idx="4">
                    <c:v>8425</c:v>
                  </c:pt>
                  <c:pt idx="5">
                    <c:v>10235</c:v>
                  </c:pt>
                  <c:pt idx="6">
                    <c:v>8210</c:v>
                  </c:pt>
                  <c:pt idx="7">
                    <c:v>8219</c:v>
                  </c:pt>
                  <c:pt idx="8">
                    <c:v>10235</c:v>
                  </c:pt>
                  <c:pt idx="9">
                    <c:v>8219</c:v>
                  </c:pt>
                  <c:pt idx="10">
                    <c:v>10235</c:v>
                  </c:pt>
                </c:lvl>
                <c:lvl>
                  <c:pt idx="0">
                    <c:v>27</c:v>
                  </c:pt>
                  <c:pt idx="2">
                    <c:v>28</c:v>
                  </c:pt>
                  <c:pt idx="4">
                    <c:v>29</c:v>
                  </c:pt>
                  <c:pt idx="6">
                    <c:v>30</c:v>
                  </c:pt>
                  <c:pt idx="9">
                    <c:v>31</c:v>
                  </c:pt>
                </c:lvl>
              </c:multiLvlStrCache>
            </c:multiLvlStrRef>
          </c:cat>
          <c:val>
            <c:numRef>
              <c:f>'4.pivot-best selling'!$C$4:$C$20</c:f>
              <c:numCache>
                <c:formatCode>General</c:formatCode>
                <c:ptCount val="11"/>
                <c:pt idx="0">
                  <c:v>156</c:v>
                </c:pt>
                <c:pt idx="1">
                  <c:v>186</c:v>
                </c:pt>
                <c:pt idx="2">
                  <c:v>156</c:v>
                </c:pt>
                <c:pt idx="3">
                  <c:v>186</c:v>
                </c:pt>
                <c:pt idx="4">
                  <c:v>156</c:v>
                </c:pt>
                <c:pt idx="5">
                  <c:v>186</c:v>
                </c:pt>
                <c:pt idx="6">
                  <c:v>53</c:v>
                </c:pt>
                <c:pt idx="7">
                  <c:v>99</c:v>
                </c:pt>
                <c:pt idx="8">
                  <c:v>186</c:v>
                </c:pt>
                <c:pt idx="9">
                  <c:v>110</c:v>
                </c:pt>
                <c:pt idx="10">
                  <c:v>186</c:v>
                </c:pt>
              </c:numCache>
            </c:numRef>
          </c:val>
          <c:smooth val="0"/>
          <c:extLst>
            <c:ext xmlns:c16="http://schemas.microsoft.com/office/drawing/2014/chart" uri="{C3380CC4-5D6E-409C-BE32-E72D297353CC}">
              <c16:uniqueId val="{00000001-EBCB-44F9-A84B-D90D37D6BCC3}"/>
            </c:ext>
          </c:extLst>
        </c:ser>
        <c:dLbls>
          <c:showLegendKey val="0"/>
          <c:showVal val="0"/>
          <c:showCatName val="0"/>
          <c:showSerName val="0"/>
          <c:showPercent val="0"/>
          <c:showBubbleSize val="0"/>
        </c:dLbls>
        <c:marker val="1"/>
        <c:smooth val="0"/>
        <c:axId val="1351267152"/>
        <c:axId val="1351270896"/>
      </c:lineChart>
      <c:catAx>
        <c:axId val="1351267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270896"/>
        <c:crosses val="autoZero"/>
        <c:auto val="1"/>
        <c:lblAlgn val="ctr"/>
        <c:lblOffset val="100"/>
        <c:noMultiLvlLbl val="0"/>
      </c:catAx>
      <c:valAx>
        <c:axId val="135127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26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[Project_x.xlsx]4.% inc or dec in sales!PivotTable5</c:name>
    <c:fmtId val="0"/>
  </c:pivotSource>
  <c:chart>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inc or dec in sales'!$B$3</c:f>
              <c:strCache>
                <c:ptCount val="1"/>
                <c:pt idx="0">
                  <c:v>Average of % increase and descrease in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inc or dec in sales'!$A$4:$A$8</c:f>
              <c:strCache>
                <c:ptCount val="4"/>
                <c:pt idx="0">
                  <c:v>8210</c:v>
                </c:pt>
                <c:pt idx="1">
                  <c:v>8219</c:v>
                </c:pt>
                <c:pt idx="2">
                  <c:v>8425</c:v>
                </c:pt>
                <c:pt idx="3">
                  <c:v>10235</c:v>
                </c:pt>
              </c:strCache>
            </c:strRef>
          </c:cat>
          <c:val>
            <c:numRef>
              <c:f>'4.% inc or dec in sales'!$B$4:$B$8</c:f>
              <c:numCache>
                <c:formatCode>General</c:formatCode>
                <c:ptCount val="4"/>
                <c:pt idx="0">
                  <c:v>-45.918367346938773</c:v>
                </c:pt>
                <c:pt idx="1">
                  <c:v>-44.189342403628117</c:v>
                </c:pt>
                <c:pt idx="2">
                  <c:v>-11.720930232558141</c:v>
                </c:pt>
                <c:pt idx="3">
                  <c:v>-40.226391311607216</c:v>
                </c:pt>
              </c:numCache>
            </c:numRef>
          </c:val>
          <c:extLst>
            <c:ext xmlns:c16="http://schemas.microsoft.com/office/drawing/2014/chart" uri="{C3380CC4-5D6E-409C-BE32-E72D297353CC}">
              <c16:uniqueId val="{00000000-C6B4-469C-BCA0-EE2F29FE8267}"/>
            </c:ext>
          </c:extLst>
        </c:ser>
        <c:ser>
          <c:idx val="1"/>
          <c:order val="1"/>
          <c:tx>
            <c:strRef>
              <c:f>'4.% inc or dec in sales'!$C$3</c:f>
              <c:strCache>
                <c:ptCount val="1"/>
                <c:pt idx="0">
                  <c:v>Sum of total_orders_2021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inc or dec in sales'!$A$4:$A$8</c:f>
              <c:strCache>
                <c:ptCount val="4"/>
                <c:pt idx="0">
                  <c:v>8210</c:v>
                </c:pt>
                <c:pt idx="1">
                  <c:v>8219</c:v>
                </c:pt>
                <c:pt idx="2">
                  <c:v>8425</c:v>
                </c:pt>
                <c:pt idx="3">
                  <c:v>10235</c:v>
                </c:pt>
              </c:strCache>
            </c:strRef>
          </c:cat>
          <c:val>
            <c:numRef>
              <c:f>'4.% inc or dec in sales'!$C$4:$C$8</c:f>
              <c:numCache>
                <c:formatCode>General</c:formatCode>
                <c:ptCount val="4"/>
                <c:pt idx="0">
                  <c:v>98</c:v>
                </c:pt>
                <c:pt idx="1">
                  <c:v>372</c:v>
                </c:pt>
                <c:pt idx="2">
                  <c:v>365</c:v>
                </c:pt>
                <c:pt idx="3">
                  <c:v>1365</c:v>
                </c:pt>
              </c:numCache>
            </c:numRef>
          </c:val>
          <c:extLst>
            <c:ext xmlns:c16="http://schemas.microsoft.com/office/drawing/2014/chart" uri="{C3380CC4-5D6E-409C-BE32-E72D297353CC}">
              <c16:uniqueId val="{00000001-C6B4-469C-BCA0-EE2F29FE8267}"/>
            </c:ext>
          </c:extLst>
        </c:ser>
        <c:ser>
          <c:idx val="2"/>
          <c:order val="2"/>
          <c:tx>
            <c:strRef>
              <c:f>'4.% inc or dec in sales'!$D$3</c:f>
              <c:strCache>
                <c:ptCount val="1"/>
                <c:pt idx="0">
                  <c:v>Sum of total_orders_2022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inc or dec in sales'!$A$4:$A$8</c:f>
              <c:strCache>
                <c:ptCount val="4"/>
                <c:pt idx="0">
                  <c:v>8210</c:v>
                </c:pt>
                <c:pt idx="1">
                  <c:v>8219</c:v>
                </c:pt>
                <c:pt idx="2">
                  <c:v>8425</c:v>
                </c:pt>
                <c:pt idx="3">
                  <c:v>10235</c:v>
                </c:pt>
              </c:strCache>
            </c:strRef>
          </c:cat>
          <c:val>
            <c:numRef>
              <c:f>'4.% inc or dec in sales'!$D$4:$D$8</c:f>
              <c:numCache>
                <c:formatCode>General</c:formatCode>
                <c:ptCount val="4"/>
                <c:pt idx="0">
                  <c:v>53</c:v>
                </c:pt>
                <c:pt idx="1">
                  <c:v>209</c:v>
                </c:pt>
                <c:pt idx="2">
                  <c:v>312</c:v>
                </c:pt>
                <c:pt idx="3">
                  <c:v>744</c:v>
                </c:pt>
              </c:numCache>
            </c:numRef>
          </c:val>
          <c:extLst>
            <c:ext xmlns:c16="http://schemas.microsoft.com/office/drawing/2014/chart" uri="{C3380CC4-5D6E-409C-BE32-E72D297353CC}">
              <c16:uniqueId val="{00000002-C6B4-469C-BCA0-EE2F29FE8267}"/>
            </c:ext>
          </c:extLst>
        </c:ser>
        <c:dLbls>
          <c:showLegendKey val="0"/>
          <c:showVal val="0"/>
          <c:showCatName val="0"/>
          <c:showSerName val="0"/>
          <c:showPercent val="0"/>
          <c:showBubbleSize val="0"/>
        </c:dLbls>
        <c:gapWidth val="100"/>
        <c:overlap val="-24"/>
        <c:axId val="1351262576"/>
        <c:axId val="1351270064"/>
      </c:barChart>
      <c:catAx>
        <c:axId val="1351262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270064"/>
        <c:crosses val="autoZero"/>
        <c:auto val="1"/>
        <c:lblAlgn val="ctr"/>
        <c:lblOffset val="100"/>
        <c:noMultiLvlLbl val="0"/>
      </c:catAx>
      <c:valAx>
        <c:axId val="1351270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26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[Project_x.xlsx]4. Best Selling YearWise!PivotTable3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 Selling Product YearWise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Best Selling YearWise'!$B$3:$B$4</c:f>
              <c:strCache>
                <c:ptCount val="1"/>
                <c:pt idx="0">
                  <c:v>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Best Selling YearWise'!$A$5:$A$21</c:f>
              <c:strCache>
                <c:ptCount val="16"/>
                <c:pt idx="0">
                  <c:v>1038</c:v>
                </c:pt>
                <c:pt idx="1">
                  <c:v>1041</c:v>
                </c:pt>
                <c:pt idx="2">
                  <c:v>1548</c:v>
                </c:pt>
                <c:pt idx="3">
                  <c:v>3610</c:v>
                </c:pt>
                <c:pt idx="4">
                  <c:v>3615</c:v>
                </c:pt>
                <c:pt idx="5">
                  <c:v>7640</c:v>
                </c:pt>
                <c:pt idx="6">
                  <c:v>8210</c:v>
                </c:pt>
                <c:pt idx="7">
                  <c:v>8219</c:v>
                </c:pt>
                <c:pt idx="8">
                  <c:v>8425</c:v>
                </c:pt>
                <c:pt idx="9">
                  <c:v>8444</c:v>
                </c:pt>
                <c:pt idx="10">
                  <c:v>9925</c:v>
                </c:pt>
                <c:pt idx="11">
                  <c:v>10224</c:v>
                </c:pt>
                <c:pt idx="12">
                  <c:v>10235</c:v>
                </c:pt>
                <c:pt idx="13">
                  <c:v>10975</c:v>
                </c:pt>
                <c:pt idx="14">
                  <c:v>12547</c:v>
                </c:pt>
                <c:pt idx="15">
                  <c:v>12652</c:v>
                </c:pt>
              </c:strCache>
            </c:strRef>
          </c:cat>
          <c:val>
            <c:numRef>
              <c:f>'4. Best Selling YearWise'!$B$5:$B$21</c:f>
              <c:numCache>
                <c:formatCode>General</c:formatCode>
                <c:ptCount val="16"/>
                <c:pt idx="2">
                  <c:v>157</c:v>
                </c:pt>
                <c:pt idx="6">
                  <c:v>105</c:v>
                </c:pt>
                <c:pt idx="7">
                  <c:v>138</c:v>
                </c:pt>
                <c:pt idx="8">
                  <c:v>111</c:v>
                </c:pt>
                <c:pt idx="9">
                  <c:v>126</c:v>
                </c:pt>
                <c:pt idx="10">
                  <c:v>128</c:v>
                </c:pt>
                <c:pt idx="12">
                  <c:v>287</c:v>
                </c:pt>
              </c:numCache>
            </c:numRef>
          </c:val>
          <c:extLst>
            <c:ext xmlns:c16="http://schemas.microsoft.com/office/drawing/2014/chart" uri="{C3380CC4-5D6E-409C-BE32-E72D297353CC}">
              <c16:uniqueId val="{00000000-1D56-447F-B8ED-420AF55D231A}"/>
            </c:ext>
          </c:extLst>
        </c:ser>
        <c:ser>
          <c:idx val="1"/>
          <c:order val="1"/>
          <c:tx>
            <c:strRef>
              <c:f>'4. Best Selling YearWise'!$C$3:$C$4</c:f>
              <c:strCache>
                <c:ptCount val="1"/>
                <c:pt idx="0">
                  <c:v>2022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Best Selling YearWise'!$A$5:$A$21</c:f>
              <c:strCache>
                <c:ptCount val="16"/>
                <c:pt idx="0">
                  <c:v>1038</c:v>
                </c:pt>
                <c:pt idx="1">
                  <c:v>1041</c:v>
                </c:pt>
                <c:pt idx="2">
                  <c:v>1548</c:v>
                </c:pt>
                <c:pt idx="3">
                  <c:v>3610</c:v>
                </c:pt>
                <c:pt idx="4">
                  <c:v>3615</c:v>
                </c:pt>
                <c:pt idx="5">
                  <c:v>7640</c:v>
                </c:pt>
                <c:pt idx="6">
                  <c:v>8210</c:v>
                </c:pt>
                <c:pt idx="7">
                  <c:v>8219</c:v>
                </c:pt>
                <c:pt idx="8">
                  <c:v>8425</c:v>
                </c:pt>
                <c:pt idx="9">
                  <c:v>8444</c:v>
                </c:pt>
                <c:pt idx="10">
                  <c:v>9925</c:v>
                </c:pt>
                <c:pt idx="11">
                  <c:v>10224</c:v>
                </c:pt>
                <c:pt idx="12">
                  <c:v>10235</c:v>
                </c:pt>
                <c:pt idx="13">
                  <c:v>10975</c:v>
                </c:pt>
                <c:pt idx="14">
                  <c:v>12547</c:v>
                </c:pt>
                <c:pt idx="15">
                  <c:v>12652</c:v>
                </c:pt>
              </c:strCache>
            </c:strRef>
          </c:cat>
          <c:val>
            <c:numRef>
              <c:f>'4. Best Selling YearWise'!$C$5:$C$21</c:f>
              <c:numCache>
                <c:formatCode>General</c:formatCode>
                <c:ptCount val="16"/>
                <c:pt idx="0">
                  <c:v>110</c:v>
                </c:pt>
                <c:pt idx="1">
                  <c:v>145</c:v>
                </c:pt>
                <c:pt idx="3">
                  <c:v>199</c:v>
                </c:pt>
                <c:pt idx="4">
                  <c:v>101</c:v>
                </c:pt>
                <c:pt idx="5">
                  <c:v>102</c:v>
                </c:pt>
                <c:pt idx="7">
                  <c:v>110</c:v>
                </c:pt>
                <c:pt idx="8">
                  <c:v>156</c:v>
                </c:pt>
                <c:pt idx="9">
                  <c:v>235</c:v>
                </c:pt>
                <c:pt idx="11">
                  <c:v>104</c:v>
                </c:pt>
                <c:pt idx="12">
                  <c:v>186</c:v>
                </c:pt>
                <c:pt idx="13">
                  <c:v>133</c:v>
                </c:pt>
                <c:pt idx="14">
                  <c:v>113</c:v>
                </c:pt>
                <c:pt idx="15">
                  <c:v>108</c:v>
                </c:pt>
              </c:numCache>
            </c:numRef>
          </c:val>
          <c:extLst>
            <c:ext xmlns:c16="http://schemas.microsoft.com/office/drawing/2014/chart" uri="{C3380CC4-5D6E-409C-BE32-E72D297353CC}">
              <c16:uniqueId val="{00000001-1D56-447F-B8ED-420AF55D231A}"/>
            </c:ext>
          </c:extLst>
        </c:ser>
        <c:dLbls>
          <c:showLegendKey val="0"/>
          <c:showVal val="0"/>
          <c:showCatName val="0"/>
          <c:showSerName val="0"/>
          <c:showPercent val="0"/>
          <c:showBubbleSize val="0"/>
        </c:dLbls>
        <c:gapWidth val="100"/>
        <c:overlap val="-24"/>
        <c:axId val="1630087840"/>
        <c:axId val="1630103232"/>
      </c:barChart>
      <c:catAx>
        <c:axId val="1630087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0103232"/>
        <c:crosses val="autoZero"/>
        <c:auto val="1"/>
        <c:lblAlgn val="ctr"/>
        <c:lblOffset val="100"/>
        <c:noMultiLvlLbl val="0"/>
      </c:catAx>
      <c:valAx>
        <c:axId val="1630103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00878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Rejected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2021</c:v>
              </c:pt>
              <c:pt idx="1">
                <c:v>2022</c:v>
              </c:pt>
            </c:strLit>
          </c:cat>
          <c:val>
            <c:numLit>
              <c:formatCode>General</c:formatCode>
              <c:ptCount val="2"/>
              <c:pt idx="0">
                <c:v>3764</c:v>
              </c:pt>
              <c:pt idx="1">
                <c:v>3899</c:v>
              </c:pt>
            </c:numLit>
          </c:val>
          <c:extLst>
            <c:ext xmlns:c16="http://schemas.microsoft.com/office/drawing/2014/chart" uri="{C3380CC4-5D6E-409C-BE32-E72D297353CC}">
              <c16:uniqueId val="{00000000-7138-452C-A5CB-D46E2F640694}"/>
            </c:ext>
          </c:extLst>
        </c:ser>
        <c:dLbls>
          <c:showLegendKey val="0"/>
          <c:showVal val="0"/>
          <c:showCatName val="0"/>
          <c:showSerName val="0"/>
          <c:showPercent val="0"/>
          <c:showBubbleSize val="0"/>
        </c:dLbls>
        <c:gapWidth val="115"/>
        <c:overlap val="-20"/>
        <c:axId val="1261935199"/>
        <c:axId val="1261935615"/>
      </c:barChart>
      <c:catAx>
        <c:axId val="1261935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35615"/>
        <c:crosses val="autoZero"/>
        <c:auto val="1"/>
        <c:lblAlgn val="ctr"/>
        <c:lblOffset val="100"/>
        <c:noMultiLvlLbl val="0"/>
      </c:catAx>
      <c:valAx>
        <c:axId val="12619356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3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VS Login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2021</c:v>
              </c:pt>
              <c:pt idx="1">
                <c:v>2022</c:v>
              </c:pt>
            </c:strLit>
          </c:cat>
          <c:val>
            <c:numLit>
              <c:formatCode>General</c:formatCode>
              <c:ptCount val="2"/>
              <c:pt idx="0">
                <c:v>271240</c:v>
              </c:pt>
              <c:pt idx="1">
                <c:v>395117</c:v>
              </c:pt>
            </c:numLit>
          </c:val>
          <c:extLst>
            <c:ext xmlns:c16="http://schemas.microsoft.com/office/drawing/2014/chart" uri="{C3380CC4-5D6E-409C-BE32-E72D297353CC}">
              <c16:uniqueId val="{00000000-BFD8-4160-A281-341A9BAAC206}"/>
            </c:ext>
          </c:extLst>
        </c:ser>
        <c:dLbls>
          <c:showLegendKey val="0"/>
          <c:showVal val="0"/>
          <c:showCatName val="0"/>
          <c:showSerName val="0"/>
          <c:showPercent val="0"/>
          <c:showBubbleSize val="0"/>
        </c:dLbls>
        <c:gapWidth val="100"/>
        <c:overlap val="-24"/>
        <c:axId val="1444222720"/>
        <c:axId val="1444225216"/>
      </c:barChart>
      <c:catAx>
        <c:axId val="1444222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225216"/>
        <c:crosses val="autoZero"/>
        <c:auto val="1"/>
        <c:lblAlgn val="ctr"/>
        <c:lblOffset val="100"/>
        <c:noMultiLvlLbl val="0"/>
      </c:catAx>
      <c:valAx>
        <c:axId val="1444225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22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Logins VS Total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2021 Sum of Total_Login</c:v>
              </c:pt>
              <c:pt idx="1">
                <c:v>2021 Sum of Total_Orders</c:v>
              </c:pt>
              <c:pt idx="2">
                <c:v>2022 Sum of Total_Login</c:v>
              </c:pt>
              <c:pt idx="3">
                <c:v>2022 Sum of Total_Orders</c:v>
              </c:pt>
            </c:strLit>
          </c:cat>
          <c:val>
            <c:numLit>
              <c:formatCode>General</c:formatCode>
              <c:ptCount val="4"/>
              <c:pt idx="0">
                <c:v>271240</c:v>
              </c:pt>
              <c:pt idx="1">
                <c:v>6216</c:v>
              </c:pt>
              <c:pt idx="2">
                <c:v>395117</c:v>
              </c:pt>
              <c:pt idx="3">
                <c:v>7414</c:v>
              </c:pt>
            </c:numLit>
          </c:val>
          <c:extLst>
            <c:ext xmlns:c16="http://schemas.microsoft.com/office/drawing/2014/chart" uri="{C3380CC4-5D6E-409C-BE32-E72D297353CC}">
              <c16:uniqueId val="{00000000-BEB8-42CF-BFEF-7D6BEE99AF63}"/>
            </c:ext>
          </c:extLst>
        </c:ser>
        <c:dLbls>
          <c:dLblPos val="ctr"/>
          <c:showLegendKey val="0"/>
          <c:showVal val="1"/>
          <c:showCatName val="0"/>
          <c:showSerName val="0"/>
          <c:showPercent val="0"/>
          <c:showBubbleSize val="0"/>
        </c:dLbls>
        <c:gapWidth val="150"/>
        <c:overlap val="100"/>
        <c:axId val="1261920639"/>
        <c:axId val="1261910239"/>
      </c:barChart>
      <c:catAx>
        <c:axId val="1261920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10239"/>
        <c:crosses val="autoZero"/>
        <c:auto val="1"/>
        <c:lblAlgn val="ctr"/>
        <c:lblOffset val="100"/>
        <c:noMultiLvlLbl val="0"/>
      </c:catAx>
      <c:valAx>
        <c:axId val="12619102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2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[Project_x.xlsx]1b.Conversion_rate!PivotTable5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Login</a:t>
            </a:r>
            <a:r>
              <a:rPr lang="en-US" baseline="0"/>
              <a:t> Vs Orders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'1b.Conversion_rate'!$B$3:$B$5</c:f>
              <c:strCache>
                <c:ptCount val="1"/>
                <c:pt idx="0">
                  <c:v>2022 - Sum of No. of Visit per 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'1b.Conversion_rate'!$A$6:$A$36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'1b.Conversion_rate'!$B$6:$B$36</c:f>
              <c:numCache>
                <c:formatCode>General</c:formatCode>
                <c:ptCount val="30"/>
                <c:pt idx="0">
                  <c:v>7448</c:v>
                </c:pt>
                <c:pt idx="1">
                  <c:v>8226</c:v>
                </c:pt>
                <c:pt idx="2">
                  <c:v>6921</c:v>
                </c:pt>
                <c:pt idx="3">
                  <c:v>4346</c:v>
                </c:pt>
                <c:pt idx="4">
                  <c:v>9278</c:v>
                </c:pt>
                <c:pt idx="5">
                  <c:v>11161</c:v>
                </c:pt>
                <c:pt idx="6">
                  <c:v>10794</c:v>
                </c:pt>
                <c:pt idx="7">
                  <c:v>10957</c:v>
                </c:pt>
                <c:pt idx="8">
                  <c:v>12827</c:v>
                </c:pt>
                <c:pt idx="9">
                  <c:v>6378</c:v>
                </c:pt>
                <c:pt idx="10">
                  <c:v>13326</c:v>
                </c:pt>
                <c:pt idx="11">
                  <c:v>14605</c:v>
                </c:pt>
                <c:pt idx="12">
                  <c:v>17570</c:v>
                </c:pt>
                <c:pt idx="13">
                  <c:v>15062</c:v>
                </c:pt>
                <c:pt idx="14">
                  <c:v>16508</c:v>
                </c:pt>
                <c:pt idx="15">
                  <c:v>9558</c:v>
                </c:pt>
                <c:pt idx="16">
                  <c:v>8853</c:v>
                </c:pt>
                <c:pt idx="17">
                  <c:v>4593</c:v>
                </c:pt>
                <c:pt idx="18">
                  <c:v>10034</c:v>
                </c:pt>
                <c:pt idx="19">
                  <c:v>17078</c:v>
                </c:pt>
                <c:pt idx="20">
                  <c:v>15569</c:v>
                </c:pt>
                <c:pt idx="21">
                  <c:v>8929</c:v>
                </c:pt>
                <c:pt idx="22">
                  <c:v>13450</c:v>
                </c:pt>
                <c:pt idx="23">
                  <c:v>6645</c:v>
                </c:pt>
                <c:pt idx="24">
                  <c:v>14360</c:v>
                </c:pt>
                <c:pt idx="25">
                  <c:v>8835</c:v>
                </c:pt>
                <c:pt idx="26">
                  <c:v>12740</c:v>
                </c:pt>
                <c:pt idx="27">
                  <c:v>9708</c:v>
                </c:pt>
                <c:pt idx="28">
                  <c:v>10971</c:v>
                </c:pt>
                <c:pt idx="29">
                  <c:v>12218</c:v>
                </c:pt>
              </c:numCache>
            </c:numRef>
          </c:val>
          <c:extLst>
            <c:ext xmlns:c16="http://schemas.microsoft.com/office/drawing/2014/chart" uri="{C3380CC4-5D6E-409C-BE32-E72D297353CC}">
              <c16:uniqueId val="{00000000-9C8B-42D6-8B7E-4EDE4667B3B8}"/>
            </c:ext>
          </c:extLst>
        </c:ser>
        <c:dLbls>
          <c:showLegendKey val="0"/>
          <c:showVal val="0"/>
          <c:showCatName val="0"/>
          <c:showSerName val="0"/>
          <c:showPercent val="0"/>
          <c:showBubbleSize val="0"/>
        </c:dLbls>
        <c:gapWidth val="150"/>
        <c:axId val="1260419823"/>
        <c:axId val="1260413999"/>
      </c:barChart>
      <c:lineChart>
        <c:grouping val="standard"/>
        <c:varyColors val="0"/>
        <c:ser>
          <c:idx val="1"/>
          <c:order val="1"/>
          <c:tx>
            <c:strRef>
              <c:f>'1b.Conversion_rate'!$C$3:$C$5</c:f>
              <c:strCache>
                <c:ptCount val="1"/>
                <c:pt idx="0">
                  <c:v>2022 - Sum of Total_Orders_Each_day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'1b.Conversion_rate'!$A$6:$A$36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'1b.Conversion_rate'!$C$6:$C$36</c:f>
              <c:numCache>
                <c:formatCode>General</c:formatCode>
                <c:ptCount val="30"/>
                <c:pt idx="0">
                  <c:v>181</c:v>
                </c:pt>
                <c:pt idx="1">
                  <c:v>240</c:v>
                </c:pt>
                <c:pt idx="2">
                  <c:v>121</c:v>
                </c:pt>
                <c:pt idx="3">
                  <c:v>348</c:v>
                </c:pt>
                <c:pt idx="4">
                  <c:v>308</c:v>
                </c:pt>
                <c:pt idx="5">
                  <c:v>220</c:v>
                </c:pt>
                <c:pt idx="6">
                  <c:v>278</c:v>
                </c:pt>
                <c:pt idx="7">
                  <c:v>263</c:v>
                </c:pt>
                <c:pt idx="8">
                  <c:v>206</c:v>
                </c:pt>
                <c:pt idx="9">
                  <c:v>70</c:v>
                </c:pt>
                <c:pt idx="10">
                  <c:v>294</c:v>
                </c:pt>
                <c:pt idx="11">
                  <c:v>311</c:v>
                </c:pt>
                <c:pt idx="12">
                  <c:v>286</c:v>
                </c:pt>
                <c:pt idx="13">
                  <c:v>277</c:v>
                </c:pt>
                <c:pt idx="14">
                  <c:v>314</c:v>
                </c:pt>
                <c:pt idx="15">
                  <c:v>320</c:v>
                </c:pt>
                <c:pt idx="16">
                  <c:v>124</c:v>
                </c:pt>
                <c:pt idx="17">
                  <c:v>327</c:v>
                </c:pt>
                <c:pt idx="18">
                  <c:v>294</c:v>
                </c:pt>
                <c:pt idx="19">
                  <c:v>302</c:v>
                </c:pt>
                <c:pt idx="20">
                  <c:v>279</c:v>
                </c:pt>
                <c:pt idx="21">
                  <c:v>327</c:v>
                </c:pt>
                <c:pt idx="22">
                  <c:v>231</c:v>
                </c:pt>
                <c:pt idx="23">
                  <c:v>80</c:v>
                </c:pt>
                <c:pt idx="24">
                  <c:v>300</c:v>
                </c:pt>
                <c:pt idx="25">
                  <c:v>195</c:v>
                </c:pt>
                <c:pt idx="26">
                  <c:v>231</c:v>
                </c:pt>
                <c:pt idx="27">
                  <c:v>251</c:v>
                </c:pt>
                <c:pt idx="28">
                  <c:v>217</c:v>
                </c:pt>
                <c:pt idx="29">
                  <c:v>219</c:v>
                </c:pt>
              </c:numCache>
            </c:numRef>
          </c:val>
          <c:smooth val="0"/>
          <c:extLst>
            <c:ext xmlns:c16="http://schemas.microsoft.com/office/drawing/2014/chart" uri="{C3380CC4-5D6E-409C-BE32-E72D297353CC}">
              <c16:uniqueId val="{00000001-9C8B-42D6-8B7E-4EDE4667B3B8}"/>
            </c:ext>
          </c:extLst>
        </c:ser>
        <c:dLbls>
          <c:showLegendKey val="0"/>
          <c:showVal val="0"/>
          <c:showCatName val="0"/>
          <c:showSerName val="0"/>
          <c:showPercent val="0"/>
          <c:showBubbleSize val="0"/>
        </c:dLbls>
        <c:marker val="1"/>
        <c:smooth val="0"/>
        <c:axId val="663032175"/>
        <c:axId val="663028431"/>
      </c:lineChart>
      <c:catAx>
        <c:axId val="1260419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413999"/>
        <c:crosses val="autoZero"/>
        <c:auto val="1"/>
        <c:lblAlgn val="ctr"/>
        <c:lblOffset val="100"/>
        <c:noMultiLvlLbl val="0"/>
      </c:catAx>
      <c:valAx>
        <c:axId val="12604139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Traffic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419823"/>
        <c:crosses val="autoZero"/>
        <c:crossBetween val="between"/>
      </c:valAx>
      <c:valAx>
        <c:axId val="663028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032175"/>
        <c:crosses val="max"/>
        <c:crossBetween val="between"/>
      </c:valAx>
      <c:catAx>
        <c:axId val="663032175"/>
        <c:scaling>
          <c:orientation val="minMax"/>
        </c:scaling>
        <c:delete val="1"/>
        <c:axPos val="b"/>
        <c:numFmt formatCode="General" sourceLinked="1"/>
        <c:majorTickMark val="out"/>
        <c:minorTickMark val="none"/>
        <c:tickLblPos val="nextTo"/>
        <c:crossAx val="663028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Depot</a:t>
            </a:r>
            <a:r>
              <a:rPr lang="en-US" baseline="0"/>
              <a:t> with rejected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
              <c:pt idx="0">
                <c:v>1</c:v>
              </c:pt>
              <c:pt idx="1">
                <c:v>2</c:v>
              </c:pt>
              <c:pt idx="2">
                <c:v>3</c:v>
              </c:pt>
              <c:pt idx="3">
                <c:v>4</c:v>
              </c:pt>
              <c:pt idx="4">
                <c:v>5</c:v>
              </c:pt>
              <c:pt idx="5">
                <c:v>7</c:v>
              </c:pt>
              <c:pt idx="6">
                <c:v>8</c:v>
              </c:pt>
              <c:pt idx="7">
                <c:v>9</c:v>
              </c:pt>
              <c:pt idx="8">
                <c:v>10</c:v>
              </c:pt>
              <c:pt idx="9">
                <c:v>11</c:v>
              </c:pt>
              <c:pt idx="10">
                <c:v>12</c:v>
              </c:pt>
            </c:strLit>
          </c:cat>
          <c:val>
            <c:numLit>
              <c:formatCode>General</c:formatCode>
              <c:ptCount val="11"/>
              <c:pt idx="0">
                <c:v>1969</c:v>
              </c:pt>
              <c:pt idx="1">
                <c:v>752</c:v>
              </c:pt>
              <c:pt idx="2">
                <c:v>762</c:v>
              </c:pt>
              <c:pt idx="3">
                <c:v>527</c:v>
              </c:pt>
              <c:pt idx="4">
                <c:v>628</c:v>
              </c:pt>
              <c:pt idx="5">
                <c:v>76</c:v>
              </c:pt>
              <c:pt idx="6">
                <c:v>1268</c:v>
              </c:pt>
              <c:pt idx="7">
                <c:v>1154</c:v>
              </c:pt>
              <c:pt idx="8">
                <c:v>301</c:v>
              </c:pt>
              <c:pt idx="9">
                <c:v>195</c:v>
              </c:pt>
              <c:pt idx="10">
                <c:v>31</c:v>
              </c:pt>
            </c:numLit>
          </c:val>
          <c:extLst>
            <c:ext xmlns:c16="http://schemas.microsoft.com/office/drawing/2014/chart" uri="{C3380CC4-5D6E-409C-BE32-E72D297353CC}">
              <c16:uniqueId val="{00000000-4F60-4546-9366-A5D9CDD47854}"/>
            </c:ext>
          </c:extLst>
        </c:ser>
        <c:dLbls>
          <c:showLegendKey val="0"/>
          <c:showVal val="0"/>
          <c:showCatName val="0"/>
          <c:showSerName val="0"/>
          <c:showPercent val="0"/>
          <c:showBubbleSize val="0"/>
        </c:dLbls>
        <c:gapWidth val="100"/>
        <c:overlap val="-24"/>
        <c:axId val="1151151695"/>
        <c:axId val="1151147535"/>
      </c:barChart>
      <c:catAx>
        <c:axId val="11511516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Depot Number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147535"/>
        <c:crosses val="autoZero"/>
        <c:auto val="1"/>
        <c:lblAlgn val="ctr"/>
        <c:lblOffset val="100"/>
        <c:noMultiLvlLbl val="0"/>
      </c:catAx>
      <c:valAx>
        <c:axId val="11511475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Rejected 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1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VS Count of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706</c:v>
              </c:pt>
              <c:pt idx="1">
                <c:v>2338</c:v>
              </c:pt>
              <c:pt idx="2">
                <c:v>2063</c:v>
              </c:pt>
              <c:pt idx="3">
                <c:v>1992</c:v>
              </c:pt>
              <c:pt idx="4">
                <c:v>2138</c:v>
              </c:pt>
              <c:pt idx="5">
                <c:v>2379</c:v>
              </c:pt>
              <c:pt idx="6">
                <c:v>2014</c:v>
              </c:pt>
            </c:numLit>
          </c:val>
          <c:extLst>
            <c:ext xmlns:c16="http://schemas.microsoft.com/office/drawing/2014/chart" uri="{C3380CC4-5D6E-409C-BE32-E72D297353CC}">
              <c16:uniqueId val="{00000000-7FE3-4C3E-825A-9904B60AAA1C}"/>
            </c:ext>
          </c:extLst>
        </c:ser>
        <c:dLbls>
          <c:dLblPos val="outEnd"/>
          <c:showLegendKey val="0"/>
          <c:showVal val="1"/>
          <c:showCatName val="0"/>
          <c:showSerName val="0"/>
          <c:showPercent val="0"/>
          <c:showBubbleSize val="0"/>
        </c:dLbls>
        <c:gapWidth val="115"/>
        <c:overlap val="-20"/>
        <c:axId val="1284913983"/>
        <c:axId val="1284910655"/>
      </c:barChart>
      <c:catAx>
        <c:axId val="12849139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910655"/>
        <c:crosses val="autoZero"/>
        <c:auto val="1"/>
        <c:lblAlgn val="ctr"/>
        <c:lblOffset val="100"/>
        <c:noMultiLvlLbl val="0"/>
      </c:catAx>
      <c:valAx>
        <c:axId val="12849106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Orders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91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[Project_x.xlsx]1a.pivot_daily login trendline!PivotTable4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Daily</a:t>
            </a:r>
            <a:r>
              <a:rPr lang="en-US" baseline="0"/>
              <a:t> Login Routine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'1a.pivot_daily login trendline'!$B$3:$B$4</c:f>
              <c:strCache>
                <c:ptCount val="1"/>
                <c:pt idx="0">
                  <c:v>2022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'1a.pivot_daily login trendline'!$A$5:$A$35</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'1a.pivot_daily login trendline'!$B$5:$B$35</c:f>
              <c:numCache>
                <c:formatCode>General</c:formatCode>
                <c:ptCount val="30"/>
                <c:pt idx="0">
                  <c:v>9843</c:v>
                </c:pt>
                <c:pt idx="1">
                  <c:v>11165</c:v>
                </c:pt>
                <c:pt idx="2">
                  <c:v>6921</c:v>
                </c:pt>
                <c:pt idx="3">
                  <c:v>13630</c:v>
                </c:pt>
                <c:pt idx="4">
                  <c:v>13966</c:v>
                </c:pt>
                <c:pt idx="5">
                  <c:v>11704</c:v>
                </c:pt>
                <c:pt idx="6">
                  <c:v>17322</c:v>
                </c:pt>
                <c:pt idx="7">
                  <c:v>14444</c:v>
                </c:pt>
                <c:pt idx="8">
                  <c:v>12827</c:v>
                </c:pt>
                <c:pt idx="9">
                  <c:v>6378</c:v>
                </c:pt>
                <c:pt idx="10">
                  <c:v>13326</c:v>
                </c:pt>
                <c:pt idx="11">
                  <c:v>14605</c:v>
                </c:pt>
                <c:pt idx="12">
                  <c:v>17570</c:v>
                </c:pt>
                <c:pt idx="13">
                  <c:v>15062</c:v>
                </c:pt>
                <c:pt idx="14">
                  <c:v>16508</c:v>
                </c:pt>
                <c:pt idx="15">
                  <c:v>13906</c:v>
                </c:pt>
                <c:pt idx="16">
                  <c:v>9454</c:v>
                </c:pt>
                <c:pt idx="17">
                  <c:v>15815</c:v>
                </c:pt>
                <c:pt idx="18">
                  <c:v>15990</c:v>
                </c:pt>
                <c:pt idx="19">
                  <c:v>17078</c:v>
                </c:pt>
                <c:pt idx="20">
                  <c:v>15569</c:v>
                </c:pt>
                <c:pt idx="21">
                  <c:v>16045</c:v>
                </c:pt>
                <c:pt idx="22">
                  <c:v>13450</c:v>
                </c:pt>
                <c:pt idx="23">
                  <c:v>6645</c:v>
                </c:pt>
                <c:pt idx="24">
                  <c:v>14360</c:v>
                </c:pt>
                <c:pt idx="25">
                  <c:v>11165</c:v>
                </c:pt>
                <c:pt idx="26">
                  <c:v>12740</c:v>
                </c:pt>
                <c:pt idx="27">
                  <c:v>12401</c:v>
                </c:pt>
                <c:pt idx="28">
                  <c:v>13010</c:v>
                </c:pt>
                <c:pt idx="29">
                  <c:v>12218</c:v>
                </c:pt>
              </c:numCache>
            </c:numRef>
          </c:val>
          <c:extLst>
            <c:ext xmlns:c16="http://schemas.microsoft.com/office/drawing/2014/chart" uri="{C3380CC4-5D6E-409C-BE32-E72D297353CC}">
              <c16:uniqueId val="{00000001-C155-49D5-9A98-EFEAF5C7B53E}"/>
            </c:ext>
          </c:extLst>
        </c:ser>
        <c:dLbls>
          <c:dLblPos val="outEnd"/>
          <c:showLegendKey val="0"/>
          <c:showVal val="1"/>
          <c:showCatName val="0"/>
          <c:showSerName val="0"/>
          <c:showPercent val="0"/>
          <c:showBubbleSize val="0"/>
        </c:dLbls>
        <c:gapWidth val="100"/>
        <c:overlap val="-24"/>
        <c:axId val="1260404847"/>
        <c:axId val="1260419407"/>
      </c:barChart>
      <c:catAx>
        <c:axId val="1260404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419407"/>
        <c:crosses val="autoZero"/>
        <c:auto val="1"/>
        <c:lblAlgn val="ctr"/>
        <c:lblOffset val="100"/>
        <c:noMultiLvlLbl val="0"/>
      </c:catAx>
      <c:valAx>
        <c:axId val="1260419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404847"/>
        <c:crosses val="autoZero"/>
        <c:crossBetween val="between"/>
      </c:valAx>
      <c:spPr>
        <a:noFill/>
        <a:ln>
          <a:noFill/>
        </a:ln>
        <a:effectLst/>
      </c:spPr>
    </c:plotArea>
    <c:legend>
      <c:legendPos val="b"/>
      <c:layout>
        <c:manualLayout>
          <c:xMode val="edge"/>
          <c:yMode val="edge"/>
          <c:x val="0.21365537896719969"/>
          <c:y val="0.80799919240864126"/>
          <c:w val="0.56702619345776684"/>
          <c:h val="0.13242259053282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[Project_x.xlsx]1b.Conversion_rate!PivotTable5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Login</a:t>
            </a:r>
            <a:r>
              <a:rPr lang="en-US" baseline="0"/>
              <a:t> Vs Orders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'1b.Conversion_rate'!$B$3:$B$5</c:f>
              <c:strCache>
                <c:ptCount val="1"/>
                <c:pt idx="0">
                  <c:v>2022 - Sum of No. of Visit per 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'1b.Conversion_rate'!$A$6:$A$36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'1b.Conversion_rate'!$B$6:$B$36</c:f>
              <c:numCache>
                <c:formatCode>General</c:formatCode>
                <c:ptCount val="30"/>
                <c:pt idx="0">
                  <c:v>7448</c:v>
                </c:pt>
                <c:pt idx="1">
                  <c:v>8226</c:v>
                </c:pt>
                <c:pt idx="2">
                  <c:v>6921</c:v>
                </c:pt>
                <c:pt idx="3">
                  <c:v>4346</c:v>
                </c:pt>
                <c:pt idx="4">
                  <c:v>9278</c:v>
                </c:pt>
                <c:pt idx="5">
                  <c:v>11161</c:v>
                </c:pt>
                <c:pt idx="6">
                  <c:v>10794</c:v>
                </c:pt>
                <c:pt idx="7">
                  <c:v>10957</c:v>
                </c:pt>
                <c:pt idx="8">
                  <c:v>12827</c:v>
                </c:pt>
                <c:pt idx="9">
                  <c:v>6378</c:v>
                </c:pt>
                <c:pt idx="10">
                  <c:v>13326</c:v>
                </c:pt>
                <c:pt idx="11">
                  <c:v>14605</c:v>
                </c:pt>
                <c:pt idx="12">
                  <c:v>17570</c:v>
                </c:pt>
                <c:pt idx="13">
                  <c:v>15062</c:v>
                </c:pt>
                <c:pt idx="14">
                  <c:v>16508</c:v>
                </c:pt>
                <c:pt idx="15">
                  <c:v>9558</c:v>
                </c:pt>
                <c:pt idx="16">
                  <c:v>8853</c:v>
                </c:pt>
                <c:pt idx="17">
                  <c:v>4593</c:v>
                </c:pt>
                <c:pt idx="18">
                  <c:v>10034</c:v>
                </c:pt>
                <c:pt idx="19">
                  <c:v>17078</c:v>
                </c:pt>
                <c:pt idx="20">
                  <c:v>15569</c:v>
                </c:pt>
                <c:pt idx="21">
                  <c:v>8929</c:v>
                </c:pt>
                <c:pt idx="22">
                  <c:v>13450</c:v>
                </c:pt>
                <c:pt idx="23">
                  <c:v>6645</c:v>
                </c:pt>
                <c:pt idx="24">
                  <c:v>14360</c:v>
                </c:pt>
                <c:pt idx="25">
                  <c:v>8835</c:v>
                </c:pt>
                <c:pt idx="26">
                  <c:v>12740</c:v>
                </c:pt>
                <c:pt idx="27">
                  <c:v>9708</c:v>
                </c:pt>
                <c:pt idx="28">
                  <c:v>10971</c:v>
                </c:pt>
                <c:pt idx="29">
                  <c:v>12218</c:v>
                </c:pt>
              </c:numCache>
            </c:numRef>
          </c:val>
          <c:extLst>
            <c:ext xmlns:c16="http://schemas.microsoft.com/office/drawing/2014/chart" uri="{C3380CC4-5D6E-409C-BE32-E72D297353CC}">
              <c16:uniqueId val="{00000000-C51F-4775-A25F-D2C424677D00}"/>
            </c:ext>
          </c:extLst>
        </c:ser>
        <c:dLbls>
          <c:showLegendKey val="0"/>
          <c:showVal val="0"/>
          <c:showCatName val="0"/>
          <c:showSerName val="0"/>
          <c:showPercent val="0"/>
          <c:showBubbleSize val="0"/>
        </c:dLbls>
        <c:gapWidth val="150"/>
        <c:axId val="1260419823"/>
        <c:axId val="1260413999"/>
      </c:barChart>
      <c:lineChart>
        <c:grouping val="standard"/>
        <c:varyColors val="0"/>
        <c:ser>
          <c:idx val="1"/>
          <c:order val="1"/>
          <c:tx>
            <c:strRef>
              <c:f>'1b.Conversion_rate'!$C$3:$C$5</c:f>
              <c:strCache>
                <c:ptCount val="1"/>
                <c:pt idx="0">
                  <c:v>2022 - Sum of Total_Orders_Each_day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'1b.Conversion_rate'!$A$6:$A$36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'1b.Conversion_rate'!$C$6:$C$36</c:f>
              <c:numCache>
                <c:formatCode>General</c:formatCode>
                <c:ptCount val="30"/>
                <c:pt idx="0">
                  <c:v>181</c:v>
                </c:pt>
                <c:pt idx="1">
                  <c:v>240</c:v>
                </c:pt>
                <c:pt idx="2">
                  <c:v>121</c:v>
                </c:pt>
                <c:pt idx="3">
                  <c:v>348</c:v>
                </c:pt>
                <c:pt idx="4">
                  <c:v>308</c:v>
                </c:pt>
                <c:pt idx="5">
                  <c:v>220</c:v>
                </c:pt>
                <c:pt idx="6">
                  <c:v>278</c:v>
                </c:pt>
                <c:pt idx="7">
                  <c:v>263</c:v>
                </c:pt>
                <c:pt idx="8">
                  <c:v>206</c:v>
                </c:pt>
                <c:pt idx="9">
                  <c:v>70</c:v>
                </c:pt>
                <c:pt idx="10">
                  <c:v>294</c:v>
                </c:pt>
                <c:pt idx="11">
                  <c:v>311</c:v>
                </c:pt>
                <c:pt idx="12">
                  <c:v>286</c:v>
                </c:pt>
                <c:pt idx="13">
                  <c:v>277</c:v>
                </c:pt>
                <c:pt idx="14">
                  <c:v>314</c:v>
                </c:pt>
                <c:pt idx="15">
                  <c:v>320</c:v>
                </c:pt>
                <c:pt idx="16">
                  <c:v>124</c:v>
                </c:pt>
                <c:pt idx="17">
                  <c:v>327</c:v>
                </c:pt>
                <c:pt idx="18">
                  <c:v>294</c:v>
                </c:pt>
                <c:pt idx="19">
                  <c:v>302</c:v>
                </c:pt>
                <c:pt idx="20">
                  <c:v>279</c:v>
                </c:pt>
                <c:pt idx="21">
                  <c:v>327</c:v>
                </c:pt>
                <c:pt idx="22">
                  <c:v>231</c:v>
                </c:pt>
                <c:pt idx="23">
                  <c:v>80</c:v>
                </c:pt>
                <c:pt idx="24">
                  <c:v>300</c:v>
                </c:pt>
                <c:pt idx="25">
                  <c:v>195</c:v>
                </c:pt>
                <c:pt idx="26">
                  <c:v>231</c:v>
                </c:pt>
                <c:pt idx="27">
                  <c:v>251</c:v>
                </c:pt>
                <c:pt idx="28">
                  <c:v>217</c:v>
                </c:pt>
                <c:pt idx="29">
                  <c:v>219</c:v>
                </c:pt>
              </c:numCache>
            </c:numRef>
          </c:val>
          <c:smooth val="0"/>
          <c:extLst>
            <c:ext xmlns:c16="http://schemas.microsoft.com/office/drawing/2014/chart" uri="{C3380CC4-5D6E-409C-BE32-E72D297353CC}">
              <c16:uniqueId val="{00000001-C51F-4775-A25F-D2C424677D00}"/>
            </c:ext>
          </c:extLst>
        </c:ser>
        <c:dLbls>
          <c:showLegendKey val="0"/>
          <c:showVal val="0"/>
          <c:showCatName val="0"/>
          <c:showSerName val="0"/>
          <c:showPercent val="0"/>
          <c:showBubbleSize val="0"/>
        </c:dLbls>
        <c:marker val="1"/>
        <c:smooth val="0"/>
        <c:axId val="663032175"/>
        <c:axId val="663028431"/>
      </c:lineChart>
      <c:catAx>
        <c:axId val="1260419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413999"/>
        <c:crosses val="autoZero"/>
        <c:auto val="1"/>
        <c:lblAlgn val="ctr"/>
        <c:lblOffset val="100"/>
        <c:noMultiLvlLbl val="0"/>
      </c:catAx>
      <c:valAx>
        <c:axId val="12604139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Traffic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419823"/>
        <c:crosses val="autoZero"/>
        <c:crossBetween val="between"/>
      </c:valAx>
      <c:valAx>
        <c:axId val="663028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032175"/>
        <c:crosses val="max"/>
        <c:crossBetween val="between"/>
      </c:valAx>
      <c:catAx>
        <c:axId val="663032175"/>
        <c:scaling>
          <c:orientation val="minMax"/>
        </c:scaling>
        <c:delete val="1"/>
        <c:axPos val="b"/>
        <c:numFmt formatCode="General" sourceLinked="1"/>
        <c:majorTickMark val="out"/>
        <c:minorTickMark val="none"/>
        <c:tickLblPos val="nextTo"/>
        <c:crossAx val="6630284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App retention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BA-4C9E-B82A-6732C295A6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7BA-4C9E-B82A-6732C295A6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2021</c:v>
              </c:pt>
              <c:pt idx="1">
                <c:v>2022</c:v>
              </c:pt>
            </c:strLit>
          </c:cat>
          <c:val>
            <c:numLit>
              <c:formatCode>General</c:formatCode>
              <c:ptCount val="2"/>
              <c:pt idx="0">
                <c:v>24</c:v>
              </c:pt>
              <c:pt idx="1">
                <c:v>30</c:v>
              </c:pt>
            </c:numLit>
          </c:val>
          <c:extLst>
            <c:ext xmlns:c16="http://schemas.microsoft.com/office/drawing/2014/chart" uri="{C3380CC4-5D6E-409C-BE32-E72D297353CC}">
              <c16:uniqueId val="{00000004-47BA-4C9E-B82A-6732C295A63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Orders YearWise</a:t>
            </a:r>
          </a:p>
        </c:rich>
      </c:tx>
      <c:layout>
        <c:manualLayout>
          <c:xMode val="edge"/>
          <c:yMode val="edge"/>
          <c:x val="0.2708748906386701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Lit>
              <c:ptCount val="2"/>
              <c:pt idx="0">
                <c:v>2021</c:v>
              </c:pt>
              <c:pt idx="1">
                <c:v>2022</c:v>
              </c:pt>
            </c:strLit>
          </c:cat>
          <c:val>
            <c:numLit>
              <c:formatCode>General</c:formatCode>
              <c:ptCount val="2"/>
              <c:pt idx="0">
                <c:v>6216</c:v>
              </c:pt>
              <c:pt idx="1">
                <c:v>7414</c:v>
              </c:pt>
            </c:numLit>
          </c:val>
          <c:extLst>
            <c:ext xmlns:c16="http://schemas.microsoft.com/office/drawing/2014/chart" uri="{C3380CC4-5D6E-409C-BE32-E72D297353CC}">
              <c16:uniqueId val="{00000001-6D91-432A-A631-8C64E4270187}"/>
            </c:ext>
          </c:extLst>
        </c:ser>
        <c:dLbls>
          <c:dLblPos val="outEnd"/>
          <c:showLegendKey val="0"/>
          <c:showVal val="1"/>
          <c:showCatName val="0"/>
          <c:showSerName val="0"/>
          <c:showPercent val="0"/>
          <c:showBubbleSize val="0"/>
        </c:dLbls>
        <c:gapWidth val="100"/>
        <c:overlap val="-24"/>
        <c:axId val="1151149615"/>
        <c:axId val="1151153775"/>
      </c:barChart>
      <c:catAx>
        <c:axId val="1151149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153775"/>
        <c:crosses val="autoZero"/>
        <c:auto val="1"/>
        <c:lblAlgn val="ctr"/>
        <c:lblOffset val="100"/>
        <c:noMultiLvlLbl val="0"/>
      </c:catAx>
      <c:valAx>
        <c:axId val="1151153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14961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Sum_of_login_YearWise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2021</c:v>
              </c:pt>
              <c:pt idx="1">
                <c:v>2022</c:v>
              </c:pt>
            </c:strLit>
          </c:cat>
          <c:val>
            <c:numLit>
              <c:formatCode>General</c:formatCode>
              <c:ptCount val="2"/>
              <c:pt idx="0">
                <c:v>271240</c:v>
              </c:pt>
              <c:pt idx="1">
                <c:v>395117</c:v>
              </c:pt>
            </c:numLit>
          </c:val>
          <c:extLst>
            <c:ext xmlns:c16="http://schemas.microsoft.com/office/drawing/2014/chart" uri="{C3380CC4-5D6E-409C-BE32-E72D297353CC}">
              <c16:uniqueId val="{00000000-426E-4DFF-A64D-25F901188810}"/>
            </c:ext>
          </c:extLst>
        </c:ser>
        <c:dLbls>
          <c:showLegendKey val="0"/>
          <c:showVal val="0"/>
          <c:showCatName val="0"/>
          <c:showSerName val="0"/>
          <c:showPercent val="0"/>
          <c:showBubbleSize val="0"/>
        </c:dLbls>
        <c:gapWidth val="115"/>
        <c:overlap val="-20"/>
        <c:axId val="1284916479"/>
        <c:axId val="1284911071"/>
      </c:barChart>
      <c:catAx>
        <c:axId val="128491647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911071"/>
        <c:crosses val="autoZero"/>
        <c:auto val="1"/>
        <c:lblAlgn val="ctr"/>
        <c:lblOffset val="100"/>
        <c:noMultiLvlLbl val="0"/>
      </c:catAx>
      <c:valAx>
        <c:axId val="12849110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Logins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91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orders- 2021 VS 2022</a:t>
            </a:r>
          </a:p>
        </c:rich>
      </c:tx>
      <c:layout>
        <c:manualLayout>
          <c:xMode val="edge"/>
          <c:yMode val="edge"/>
          <c:x val="0.2480569488841975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'3a.Growth-count of orders'!$B$2</c:f>
              <c:strCache>
                <c:ptCount val="1"/>
                <c:pt idx="0">
                  <c:v>count_of_order_2021</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'3a.Growth-count of orders'!$A$3:$A$7</c:f>
              <c:numCache>
                <c:formatCode>General</c:formatCode>
                <c:ptCount val="5"/>
                <c:pt idx="0">
                  <c:v>27</c:v>
                </c:pt>
                <c:pt idx="1">
                  <c:v>28</c:v>
                </c:pt>
                <c:pt idx="2">
                  <c:v>29</c:v>
                </c:pt>
                <c:pt idx="3">
                  <c:v>30</c:v>
                </c:pt>
                <c:pt idx="4">
                  <c:v>31</c:v>
                </c:pt>
              </c:numCache>
            </c:numRef>
          </c:cat>
          <c:val>
            <c:numRef>
              <c:f>'3a.Growth-count of orders'!$B$3:$B$7</c:f>
              <c:numCache>
                <c:formatCode>General</c:formatCode>
                <c:ptCount val="5"/>
                <c:pt idx="0">
                  <c:v>83941</c:v>
                </c:pt>
                <c:pt idx="1">
                  <c:v>274642</c:v>
                </c:pt>
                <c:pt idx="2">
                  <c:v>238526</c:v>
                </c:pt>
                <c:pt idx="3">
                  <c:v>199216</c:v>
                </c:pt>
                <c:pt idx="4">
                  <c:v>186211</c:v>
                </c:pt>
              </c:numCache>
            </c:numRef>
          </c:val>
          <c:smooth val="0"/>
          <c:extLst>
            <c:ext xmlns:c16="http://schemas.microsoft.com/office/drawing/2014/chart" uri="{C3380CC4-5D6E-409C-BE32-E72D297353CC}">
              <c16:uniqueId val="{00000000-367A-478C-B64E-A7533C78433B}"/>
            </c:ext>
          </c:extLst>
        </c:ser>
        <c:ser>
          <c:idx val="1"/>
          <c:order val="1"/>
          <c:tx>
            <c:strRef>
              <c:f>'3a.Growth-count of orders'!$C$2</c:f>
              <c:strCache>
                <c:ptCount val="1"/>
                <c:pt idx="0">
                  <c:v>count_of_order_2022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'3a.Growth-count of orders'!$A$3:$A$7</c:f>
              <c:numCache>
                <c:formatCode>General</c:formatCode>
                <c:ptCount val="5"/>
                <c:pt idx="0">
                  <c:v>27</c:v>
                </c:pt>
                <c:pt idx="1">
                  <c:v>28</c:v>
                </c:pt>
                <c:pt idx="2">
                  <c:v>29</c:v>
                </c:pt>
                <c:pt idx="3">
                  <c:v>30</c:v>
                </c:pt>
                <c:pt idx="4">
                  <c:v>31</c:v>
                </c:pt>
              </c:numCache>
            </c:numRef>
          </c:cat>
          <c:val>
            <c:numRef>
              <c:f>'3a.Growth-count of orders'!$C$3:$C$7</c:f>
              <c:numCache>
                <c:formatCode>General</c:formatCode>
                <c:ptCount val="5"/>
                <c:pt idx="0">
                  <c:v>62317</c:v>
                </c:pt>
                <c:pt idx="1">
                  <c:v>283787</c:v>
                </c:pt>
                <c:pt idx="2">
                  <c:v>311615</c:v>
                </c:pt>
                <c:pt idx="3">
                  <c:v>294466</c:v>
                </c:pt>
                <c:pt idx="4">
                  <c:v>228848</c:v>
                </c:pt>
              </c:numCache>
            </c:numRef>
          </c:val>
          <c:smooth val="0"/>
          <c:extLst>
            <c:ext xmlns:c16="http://schemas.microsoft.com/office/drawing/2014/chart" uri="{C3380CC4-5D6E-409C-BE32-E72D297353CC}">
              <c16:uniqueId val="{00000001-367A-478C-B64E-A7533C78433B}"/>
            </c:ext>
          </c:extLst>
        </c:ser>
        <c:dLbls>
          <c:dLblPos val="t"/>
          <c:showLegendKey val="0"/>
          <c:showVal val="1"/>
          <c:showCatName val="0"/>
          <c:showSerName val="0"/>
          <c:showPercent val="0"/>
          <c:showBubbleSize val="0"/>
        </c:dLbls>
        <c:smooth val="0"/>
        <c:axId val="1305082047"/>
        <c:axId val="1305080383"/>
      </c:lineChart>
      <c:catAx>
        <c:axId val="1305082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5080383"/>
        <c:crosses val="autoZero"/>
        <c:auto val="1"/>
        <c:lblAlgn val="ctr"/>
        <c:lblOffset val="100"/>
        <c:noMultiLvlLbl val="0"/>
      </c:catAx>
      <c:valAx>
        <c:axId val="13050803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508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Total_revenue 2021 VS 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'[1]3a.total_revenue'!$B$1</c:f>
              <c:strCache>
                <c:ptCount val="1"/>
                <c:pt idx="0">
                  <c:v>Total_revenue_2021</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'[1]3a.total_revenue'!$A$2:$A$6</c:f>
              <c:numCache>
                <c:formatCode>General</c:formatCode>
                <c:ptCount val="5"/>
                <c:pt idx="0">
                  <c:v>27</c:v>
                </c:pt>
                <c:pt idx="1">
                  <c:v>28</c:v>
                </c:pt>
                <c:pt idx="2">
                  <c:v>29</c:v>
                </c:pt>
                <c:pt idx="3">
                  <c:v>30</c:v>
                </c:pt>
                <c:pt idx="4">
                  <c:v>31</c:v>
                </c:pt>
              </c:numCache>
            </c:numRef>
          </c:cat>
          <c:val>
            <c:numRef>
              <c:f>'[1]3a.total_revenue'!$B$2:$B$6</c:f>
              <c:numCache>
                <c:formatCode>General</c:formatCode>
                <c:ptCount val="5"/>
                <c:pt idx="0">
                  <c:v>896638336.73901403</c:v>
                </c:pt>
                <c:pt idx="1">
                  <c:v>2111818223.2051499</c:v>
                </c:pt>
                <c:pt idx="2">
                  <c:v>1803822435.76952</c:v>
                </c:pt>
                <c:pt idx="3">
                  <c:v>2021314986.7146001</c:v>
                </c:pt>
                <c:pt idx="4">
                  <c:v>1641170799.4088099</c:v>
                </c:pt>
              </c:numCache>
            </c:numRef>
          </c:val>
          <c:smooth val="0"/>
          <c:extLst>
            <c:ext xmlns:c16="http://schemas.microsoft.com/office/drawing/2014/chart" uri="{C3380CC4-5D6E-409C-BE32-E72D297353CC}">
              <c16:uniqueId val="{00000000-8C24-473A-8DB8-E0D7D3BE6571}"/>
            </c:ext>
          </c:extLst>
        </c:ser>
        <c:ser>
          <c:idx val="1"/>
          <c:order val="1"/>
          <c:tx>
            <c:strRef>
              <c:f>'[1]3a.total_revenue'!$C$1</c:f>
              <c:strCache>
                <c:ptCount val="1"/>
                <c:pt idx="0">
                  <c:v>Total_revenue_2022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'[1]3a.total_revenue'!$A$2:$A$6</c:f>
              <c:numCache>
                <c:formatCode>General</c:formatCode>
                <c:ptCount val="5"/>
                <c:pt idx="0">
                  <c:v>27</c:v>
                </c:pt>
                <c:pt idx="1">
                  <c:v>28</c:v>
                </c:pt>
                <c:pt idx="2">
                  <c:v>29</c:v>
                </c:pt>
                <c:pt idx="3">
                  <c:v>30</c:v>
                </c:pt>
                <c:pt idx="4">
                  <c:v>31</c:v>
                </c:pt>
              </c:numCache>
            </c:numRef>
          </c:cat>
          <c:val>
            <c:numRef>
              <c:f>'[1]3a.total_revenue'!$C$2:$C$6</c:f>
              <c:numCache>
                <c:formatCode>General</c:formatCode>
                <c:ptCount val="5"/>
                <c:pt idx="0">
                  <c:v>790925410.18212903</c:v>
                </c:pt>
                <c:pt idx="1">
                  <c:v>4561809891.48804</c:v>
                </c:pt>
                <c:pt idx="2">
                  <c:v>4922253995.2402296</c:v>
                </c:pt>
                <c:pt idx="3">
                  <c:v>4582557648.0459003</c:v>
                </c:pt>
                <c:pt idx="4">
                  <c:v>2178567933.13623</c:v>
                </c:pt>
              </c:numCache>
            </c:numRef>
          </c:val>
          <c:smooth val="0"/>
          <c:extLst>
            <c:ext xmlns:c16="http://schemas.microsoft.com/office/drawing/2014/chart" uri="{C3380CC4-5D6E-409C-BE32-E72D297353CC}">
              <c16:uniqueId val="{00000001-8C24-473A-8DB8-E0D7D3BE6571}"/>
            </c:ext>
          </c:extLst>
        </c:ser>
        <c:dLbls>
          <c:showLegendKey val="0"/>
          <c:showVal val="0"/>
          <c:showCatName val="0"/>
          <c:showSerName val="0"/>
          <c:showPercent val="0"/>
          <c:showBubbleSize val="0"/>
        </c:dLbls>
        <c:smooth val="0"/>
        <c:axId val="1100724367"/>
        <c:axId val="1100725199"/>
      </c:lineChart>
      <c:catAx>
        <c:axId val="110072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0725199"/>
        <c:crosses val="autoZero"/>
        <c:auto val="1"/>
        <c:lblAlgn val="ctr"/>
        <c:lblOffset val="100"/>
        <c:noMultiLvlLbl val="0"/>
      </c:catAx>
      <c:valAx>
        <c:axId val="11007251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072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'[1]3a.Growth_in_order_count'!$B$1</c:f>
              <c:strCache>
                <c:ptCount val="1"/>
                <c:pt idx="0">
                  <c:v>Total_orders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'[1]3a.Growth_in_order_count'!$A$2:$A$3</c:f>
              <c:numCache>
                <c:formatCode>General</c:formatCode>
                <c:ptCount val="2"/>
                <c:pt idx="0">
                  <c:v>2021</c:v>
                </c:pt>
                <c:pt idx="1">
                  <c:v>2022</c:v>
                </c:pt>
              </c:numCache>
            </c:numRef>
          </c:cat>
          <c:val>
            <c:numRef>
              <c:f>'[1]3a.Growth_in_order_count'!$B$2:$B$3</c:f>
              <c:numCache>
                <c:formatCode>General</c:formatCode>
                <c:ptCount val="2"/>
                <c:pt idx="0">
                  <c:v>982536</c:v>
                </c:pt>
                <c:pt idx="1">
                  <c:v>1181033</c:v>
                </c:pt>
              </c:numCache>
            </c:numRef>
          </c:val>
          <c:extLst>
            <c:ext xmlns:c16="http://schemas.microsoft.com/office/drawing/2014/chart" uri="{C3380CC4-5D6E-409C-BE32-E72D297353CC}">
              <c16:uniqueId val="{00000000-4CE3-4103-BD07-856EF4A551E2}"/>
            </c:ext>
          </c:extLst>
        </c:ser>
        <c:dLbls>
          <c:showLegendKey val="0"/>
          <c:showVal val="0"/>
          <c:showCatName val="0"/>
          <c:showSerName val="0"/>
          <c:showPercent val="0"/>
          <c:showBubbleSize val="0"/>
        </c:dLbls>
        <c:gapWidth val="100"/>
        <c:overlap val="-24"/>
        <c:axId val="1541701887"/>
        <c:axId val="1541691903"/>
      </c:barChart>
      <c:catAx>
        <c:axId val="1541701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1691903"/>
        <c:crosses val="autoZero"/>
        <c:auto val="1"/>
        <c:lblAlgn val="ctr"/>
        <c:lblOffset val="100"/>
        <c:noMultiLvlLbl val="0"/>
      </c:catAx>
      <c:valAx>
        <c:axId val="1541691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17018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App retention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53-4BCC-B814-E9AA063C29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53-4BCC-B814-E9AA063C29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2021</c:v>
              </c:pt>
              <c:pt idx="1">
                <c:v>2022</c:v>
              </c:pt>
            </c:strLit>
          </c:cat>
          <c:val>
            <c:numLit>
              <c:formatCode>General</c:formatCode>
              <c:ptCount val="2"/>
              <c:pt idx="0">
                <c:v>24</c:v>
              </c:pt>
              <c:pt idx="1">
                <c:v>30</c:v>
              </c:pt>
            </c:numLit>
          </c:val>
          <c:extLst>
            <c:ext xmlns:c16="http://schemas.microsoft.com/office/drawing/2014/chart" uri="{C3380CC4-5D6E-409C-BE32-E72D297353CC}">
              <c16:uniqueId val="{00000004-4353-4BCC-B814-E9AA063C29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Growth in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'[1]3a.Growth_in_revenue'!$A$1</c:f>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'[1]3a.Growth_in_revenue'!$A$2:$A$3</c:f>
              <c:numCache>
                <c:formatCode>General</c:formatCode>
                <c:ptCount val="2"/>
                <c:pt idx="0">
                  <c:v>2021</c:v>
                </c:pt>
                <c:pt idx="1">
                  <c:v>2022</c:v>
                </c:pt>
              </c:numCache>
            </c:numRef>
          </c:val>
          <c:extLst>
            <c:ext xmlns:c16="http://schemas.microsoft.com/office/drawing/2014/chart" uri="{C3380CC4-5D6E-409C-BE32-E72D297353CC}">
              <c16:uniqueId val="{00000000-4251-4362-8DC3-D542C5B9CB33}"/>
            </c:ext>
          </c:extLst>
        </c:ser>
        <c:ser>
          <c:idx val="1"/>
          <c:order val="1"/>
          <c:tx>
            <c:strRef>
              <c:f>'[1]3a.Growth_in_revenue'!$B$1</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'[1]3a.Growth_in_revenue'!$B$2:$B$3</c:f>
              <c:numCache>
                <c:formatCode>General</c:formatCode>
                <c:ptCount val="2"/>
                <c:pt idx="0">
                  <c:v>8474764781.8370934</c:v>
                </c:pt>
                <c:pt idx="1">
                  <c:v>17036114878.092529</c:v>
                </c:pt>
              </c:numCache>
            </c:numRef>
          </c:val>
          <c:extLst>
            <c:ext xmlns:c16="http://schemas.microsoft.com/office/drawing/2014/chart" uri="{C3380CC4-5D6E-409C-BE32-E72D297353CC}">
              <c16:uniqueId val="{00000001-4251-4362-8DC3-D542C5B9CB33}"/>
            </c:ext>
          </c:extLst>
        </c:ser>
        <c:dLbls>
          <c:dLblPos val="outEnd"/>
          <c:showLegendKey val="0"/>
          <c:showVal val="1"/>
          <c:showCatName val="0"/>
          <c:showSerName val="0"/>
          <c:showPercent val="0"/>
          <c:showBubbleSize val="0"/>
        </c:dLbls>
        <c:gapWidth val="115"/>
        <c:overlap val="-20"/>
        <c:axId val="1733190031"/>
        <c:axId val="1733197103"/>
      </c:barChart>
      <c:catAx>
        <c:axId val="17331900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3197103"/>
        <c:crosses val="autoZero"/>
        <c:auto val="1"/>
        <c:lblAlgn val="ctr"/>
        <c:lblOffset val="100"/>
        <c:noMultiLvlLbl val="0"/>
      </c:catAx>
      <c:valAx>
        <c:axId val="17331971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319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[Project_x.xlsx]3c.total_growth!PivotTable5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Userbase growth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'3c.total_growth'!$B$3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'3c.total_growth'!$A$4:$A$6</c:f>
              <c:strCache>
                <c:ptCount val="2"/>
                <c:pt idx="0">
                  <c:v>2021</c:v>
                </c:pt>
                <c:pt idx="1">
                  <c:v>2022</c:v>
                </c:pt>
              </c:strCache>
            </c:strRef>
          </c:cat>
          <c:val>
            <c:numRef>
              <c:f>'3c.total_growth'!$B$4:$B$6</c:f>
              <c:numCache>
                <c:formatCode>General</c:formatCode>
                <c:ptCount val="2"/>
                <c:pt idx="0">
                  <c:v>271240</c:v>
                </c:pt>
                <c:pt idx="1">
                  <c:v>395117</c:v>
                </c:pt>
              </c:numCache>
            </c:numRef>
          </c:val>
          <c:extLst>
            <c:ext xmlns:c16="http://schemas.microsoft.com/office/drawing/2014/chart" uri="{C3380CC4-5D6E-409C-BE32-E72D297353CC}">
              <c16:uniqueId val="{00000000-7487-402B-B12A-CA88ABECA5C4}"/>
            </c:ext>
          </c:extLst>
        </c:ser>
        <c:dLbls>
          <c:dLblPos val="outEnd"/>
          <c:showLegendKey val="0"/>
          <c:showVal val="1"/>
          <c:showCatName val="0"/>
          <c:showSerName val="0"/>
          <c:showPercent val="0"/>
          <c:showBubbleSize val="0"/>
        </c:dLbls>
        <c:gapWidth val="100"/>
        <c:overlap val="-24"/>
        <c:axId val="1461169279"/>
        <c:axId val="1461169695"/>
      </c:barChart>
      <c:catAx>
        <c:axId val="1461169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169695"/>
        <c:crosses val="autoZero"/>
        <c:auto val="1"/>
        <c:lblAlgn val="ctr"/>
        <c:lblOffset val="100"/>
        <c:noMultiLvlLbl val="0"/>
      </c:catAx>
      <c:valAx>
        <c:axId val="1461169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16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 Wise Total Traffic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1"/>
              <c:pt idx="0">
                <c:v>27 Thursday</c:v>
              </c:pt>
              <c:pt idx="1">
                <c:v>27 Friday</c:v>
              </c:pt>
              <c:pt idx="2">
                <c:v>27 Saturday</c:v>
              </c:pt>
              <c:pt idx="3">
                <c:v>28 Sunday</c:v>
              </c:pt>
              <c:pt idx="4">
                <c:v>28 Monday</c:v>
              </c:pt>
              <c:pt idx="5">
                <c:v>28 Tuesday</c:v>
              </c:pt>
              <c:pt idx="6">
                <c:v>28 Wednesday</c:v>
              </c:pt>
              <c:pt idx="7">
                <c:v>28 Thursday</c:v>
              </c:pt>
              <c:pt idx="8">
                <c:v>28 Friday</c:v>
              </c:pt>
              <c:pt idx="9">
                <c:v>28 Saturday</c:v>
              </c:pt>
              <c:pt idx="10">
                <c:v>29 Sunday</c:v>
              </c:pt>
              <c:pt idx="11">
                <c:v>29 Monday</c:v>
              </c:pt>
              <c:pt idx="12">
                <c:v>29 Tuesday</c:v>
              </c:pt>
              <c:pt idx="13">
                <c:v>29 Wednesday</c:v>
              </c:pt>
              <c:pt idx="14">
                <c:v>29 Thursday</c:v>
              </c:pt>
              <c:pt idx="15">
                <c:v>29 Friday</c:v>
              </c:pt>
              <c:pt idx="16">
                <c:v>29 Saturday</c:v>
              </c:pt>
              <c:pt idx="17">
                <c:v>30 Sunday</c:v>
              </c:pt>
              <c:pt idx="18">
                <c:v>30 Monday</c:v>
              </c:pt>
              <c:pt idx="19">
                <c:v>30 Tuesday</c:v>
              </c:pt>
              <c:pt idx="20">
                <c:v>30 Wednesday</c:v>
              </c:pt>
              <c:pt idx="21">
                <c:v>30 Thursday</c:v>
              </c:pt>
              <c:pt idx="22">
                <c:v>30 Friday</c:v>
              </c:pt>
              <c:pt idx="23">
                <c:v>30 Saturday</c:v>
              </c:pt>
              <c:pt idx="24">
                <c:v>31 Sunday</c:v>
              </c:pt>
              <c:pt idx="25">
                <c:v>31 Monday</c:v>
              </c:pt>
              <c:pt idx="26">
                <c:v>31 Tuesday</c:v>
              </c:pt>
              <c:pt idx="27">
                <c:v>31 Wednesday</c:v>
              </c:pt>
              <c:pt idx="28">
                <c:v>31 Thursday</c:v>
              </c:pt>
              <c:pt idx="29">
                <c:v>31 Friday</c:v>
              </c:pt>
              <c:pt idx="30">
                <c:v>31 Saturday</c:v>
              </c:pt>
            </c:strLit>
          </c:cat>
          <c:val>
            <c:numLit>
              <c:formatCode>General</c:formatCode>
              <c:ptCount val="31"/>
              <c:pt idx="0">
                <c:v>7448</c:v>
              </c:pt>
              <c:pt idx="1">
                <c:v>8226</c:v>
              </c:pt>
              <c:pt idx="2">
                <c:v>7285</c:v>
              </c:pt>
              <c:pt idx="3">
                <c:v>4346</c:v>
              </c:pt>
              <c:pt idx="4">
                <c:v>9278</c:v>
              </c:pt>
              <c:pt idx="5">
                <c:v>11161</c:v>
              </c:pt>
              <c:pt idx="6">
                <c:v>10794</c:v>
              </c:pt>
              <c:pt idx="7">
                <c:v>10957</c:v>
              </c:pt>
              <c:pt idx="8">
                <c:v>10159</c:v>
              </c:pt>
              <c:pt idx="9">
                <c:v>10140</c:v>
              </c:pt>
              <c:pt idx="10">
                <c:v>5448</c:v>
              </c:pt>
              <c:pt idx="11">
                <c:v>11038</c:v>
              </c:pt>
              <c:pt idx="12">
                <c:v>10353</c:v>
              </c:pt>
              <c:pt idx="13">
                <c:v>10339</c:v>
              </c:pt>
              <c:pt idx="14">
                <c:v>10600</c:v>
              </c:pt>
              <c:pt idx="15">
                <c:v>9558</c:v>
              </c:pt>
              <c:pt idx="16">
                <c:v>8853</c:v>
              </c:pt>
              <c:pt idx="17">
                <c:v>4593</c:v>
              </c:pt>
              <c:pt idx="18">
                <c:v>10034</c:v>
              </c:pt>
              <c:pt idx="19">
                <c:v>9686</c:v>
              </c:pt>
              <c:pt idx="20">
                <c:v>10251</c:v>
              </c:pt>
              <c:pt idx="21">
                <c:v>8929</c:v>
              </c:pt>
              <c:pt idx="22">
                <c:v>8879</c:v>
              </c:pt>
              <c:pt idx="23">
                <c:v>8522</c:v>
              </c:pt>
              <c:pt idx="24">
                <c:v>4380</c:v>
              </c:pt>
              <c:pt idx="25">
                <c:v>8835</c:v>
              </c:pt>
              <c:pt idx="26">
                <c:v>9892</c:v>
              </c:pt>
              <c:pt idx="27">
                <c:v>9708</c:v>
              </c:pt>
              <c:pt idx="28">
                <c:v>10971</c:v>
              </c:pt>
              <c:pt idx="29">
                <c:v>10577</c:v>
              </c:pt>
              <c:pt idx="30">
                <c:v>0</c:v>
              </c:pt>
            </c:numLit>
          </c:val>
          <c:extLst>
            <c:ext xmlns:c16="http://schemas.microsoft.com/office/drawing/2014/chart" uri="{C3380CC4-5D6E-409C-BE32-E72D297353CC}">
              <c16:uniqueId val="{00000000-AD88-4BFD-938B-B4F1ED5149D4}"/>
            </c:ext>
          </c:extLst>
        </c:ser>
        <c:dLbls>
          <c:showLegendKey val="0"/>
          <c:showVal val="0"/>
          <c:showCatName val="0"/>
          <c:showSerName val="0"/>
          <c:showPercent val="0"/>
          <c:showBubbleSize val="0"/>
        </c:dLbls>
        <c:gapWidth val="219"/>
        <c:axId val="1461173023"/>
        <c:axId val="1461170943"/>
      </c:barChart>
      <c:lineChart>
        <c:grouping val="standard"/>
        <c:varyColors val="0"/>
        <c:ser>
          <c:idx val="1"/>
          <c:order val="1"/>
          <c:tx>
            <c:v>2022</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1"/>
              <c:pt idx="0">
                <c:v>27 Thursday</c:v>
              </c:pt>
              <c:pt idx="1">
                <c:v>27 Friday</c:v>
              </c:pt>
              <c:pt idx="2">
                <c:v>27 Saturday</c:v>
              </c:pt>
              <c:pt idx="3">
                <c:v>28 Sunday</c:v>
              </c:pt>
              <c:pt idx="4">
                <c:v>28 Monday</c:v>
              </c:pt>
              <c:pt idx="5">
                <c:v>28 Tuesday</c:v>
              </c:pt>
              <c:pt idx="6">
                <c:v>28 Wednesday</c:v>
              </c:pt>
              <c:pt idx="7">
                <c:v>28 Thursday</c:v>
              </c:pt>
              <c:pt idx="8">
                <c:v>28 Friday</c:v>
              </c:pt>
              <c:pt idx="9">
                <c:v>28 Saturday</c:v>
              </c:pt>
              <c:pt idx="10">
                <c:v>29 Sunday</c:v>
              </c:pt>
              <c:pt idx="11">
                <c:v>29 Monday</c:v>
              </c:pt>
              <c:pt idx="12">
                <c:v>29 Tuesday</c:v>
              </c:pt>
              <c:pt idx="13">
                <c:v>29 Wednesday</c:v>
              </c:pt>
              <c:pt idx="14">
                <c:v>29 Thursday</c:v>
              </c:pt>
              <c:pt idx="15">
                <c:v>29 Friday</c:v>
              </c:pt>
              <c:pt idx="16">
                <c:v>29 Saturday</c:v>
              </c:pt>
              <c:pt idx="17">
                <c:v>30 Sunday</c:v>
              </c:pt>
              <c:pt idx="18">
                <c:v>30 Monday</c:v>
              </c:pt>
              <c:pt idx="19">
                <c:v>30 Tuesday</c:v>
              </c:pt>
              <c:pt idx="20">
                <c:v>30 Wednesday</c:v>
              </c:pt>
              <c:pt idx="21">
                <c:v>30 Thursday</c:v>
              </c:pt>
              <c:pt idx="22">
                <c:v>30 Friday</c:v>
              </c:pt>
              <c:pt idx="23">
                <c:v>30 Saturday</c:v>
              </c:pt>
              <c:pt idx="24">
                <c:v>31 Sunday</c:v>
              </c:pt>
              <c:pt idx="25">
                <c:v>31 Monday</c:v>
              </c:pt>
              <c:pt idx="26">
                <c:v>31 Tuesday</c:v>
              </c:pt>
              <c:pt idx="27">
                <c:v>31 Wednesday</c:v>
              </c:pt>
              <c:pt idx="28">
                <c:v>31 Thursday</c:v>
              </c:pt>
              <c:pt idx="29">
                <c:v>31 Friday</c:v>
              </c:pt>
              <c:pt idx="30">
                <c:v>31 Saturday</c:v>
              </c:pt>
            </c:strLit>
          </c:cat>
          <c:val>
            <c:numLit>
              <c:formatCode>General</c:formatCode>
              <c:ptCount val="31"/>
              <c:pt idx="0">
                <c:v>0</c:v>
              </c:pt>
              <c:pt idx="1">
                <c:v>9843</c:v>
              </c:pt>
              <c:pt idx="2">
                <c:v>11165</c:v>
              </c:pt>
              <c:pt idx="3">
                <c:v>6921</c:v>
              </c:pt>
              <c:pt idx="4">
                <c:v>13630</c:v>
              </c:pt>
              <c:pt idx="5">
                <c:v>13966</c:v>
              </c:pt>
              <c:pt idx="6">
                <c:v>11704</c:v>
              </c:pt>
              <c:pt idx="7">
                <c:v>17322</c:v>
              </c:pt>
              <c:pt idx="8">
                <c:v>14444</c:v>
              </c:pt>
              <c:pt idx="9">
                <c:v>12827</c:v>
              </c:pt>
              <c:pt idx="10">
                <c:v>6378</c:v>
              </c:pt>
              <c:pt idx="11">
                <c:v>13326</c:v>
              </c:pt>
              <c:pt idx="12">
                <c:v>14605</c:v>
              </c:pt>
              <c:pt idx="13">
                <c:v>17570</c:v>
              </c:pt>
              <c:pt idx="14">
                <c:v>15062</c:v>
              </c:pt>
              <c:pt idx="15">
                <c:v>16508</c:v>
              </c:pt>
              <c:pt idx="16">
                <c:v>13906</c:v>
              </c:pt>
              <c:pt idx="17">
                <c:v>9454</c:v>
              </c:pt>
              <c:pt idx="18">
                <c:v>15815</c:v>
              </c:pt>
              <c:pt idx="19">
                <c:v>15990</c:v>
              </c:pt>
              <c:pt idx="20">
                <c:v>17078</c:v>
              </c:pt>
              <c:pt idx="21">
                <c:v>15569</c:v>
              </c:pt>
              <c:pt idx="22">
                <c:v>16045</c:v>
              </c:pt>
              <c:pt idx="23">
                <c:v>13450</c:v>
              </c:pt>
              <c:pt idx="24">
                <c:v>6645</c:v>
              </c:pt>
              <c:pt idx="25">
                <c:v>14360</c:v>
              </c:pt>
              <c:pt idx="26">
                <c:v>11165</c:v>
              </c:pt>
              <c:pt idx="27">
                <c:v>12740</c:v>
              </c:pt>
              <c:pt idx="28">
                <c:v>12401</c:v>
              </c:pt>
              <c:pt idx="29">
                <c:v>13010</c:v>
              </c:pt>
              <c:pt idx="30">
                <c:v>12218</c:v>
              </c:pt>
            </c:numLit>
          </c:val>
          <c:smooth val="0"/>
          <c:extLst>
            <c:ext xmlns:c16="http://schemas.microsoft.com/office/drawing/2014/chart" uri="{C3380CC4-5D6E-409C-BE32-E72D297353CC}">
              <c16:uniqueId val="{00000001-AD88-4BFD-938B-B4F1ED5149D4}"/>
            </c:ext>
          </c:extLst>
        </c:ser>
        <c:dLbls>
          <c:showLegendKey val="0"/>
          <c:showVal val="0"/>
          <c:showCatName val="0"/>
          <c:showSerName val="0"/>
          <c:showPercent val="0"/>
          <c:showBubbleSize val="0"/>
        </c:dLbls>
        <c:marker val="1"/>
        <c:smooth val="0"/>
        <c:axId val="1461173023"/>
        <c:axId val="1461170943"/>
      </c:lineChart>
      <c:catAx>
        <c:axId val="1461173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Week-day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170943"/>
        <c:crosses val="autoZero"/>
        <c:auto val="1"/>
        <c:lblAlgn val="ctr"/>
        <c:lblOffset val="100"/>
        <c:noMultiLvlLbl val="0"/>
      </c:catAx>
      <c:valAx>
        <c:axId val="14611709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Total_Traffic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173023"/>
        <c:crosses val="autoZero"/>
        <c:crossBetween val="between"/>
      </c:valAx>
      <c:spPr>
        <a:noFill/>
        <a:ln>
          <a:noFill/>
        </a:ln>
        <a:effectLst/>
      </c:spPr>
    </c:plotArea>
    <c:legend>
      <c:legendPos val="b"/>
      <c:layout>
        <c:manualLayout>
          <c:xMode val="edge"/>
          <c:yMode val="edge"/>
          <c:x val="0.30938847027449207"/>
          <c:y val="0.89335609272617145"/>
          <c:w val="0.44955240690574766"/>
          <c:h val="7.86718793018005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[Project_x.xlsx]4.pivot-best selling!PivotTable4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 Selling Product-WeekWise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'4.pivot-best selling'!$B$3</c:f>
              <c:strCache>
                <c:ptCount val="1"/>
                <c:pt idx="0">
                  <c:v>Sum of total_orders_2021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'4.pivot-best selling'!$A$4:$A$20</c:f>
              <c:multiLvlStrCache>
                <c:ptCount val="11"/>
                <c:lvl>
                  <c:pt idx="0">
                    <c:v>8425</c:v>
                  </c:pt>
                  <c:pt idx="1">
                    <c:v>10235</c:v>
                  </c:pt>
                  <c:pt idx="2">
                    <c:v>8425</c:v>
                  </c:pt>
                  <c:pt idx="3">
                    <c:v>10235</c:v>
                  </c:pt>
                  <c:pt idx="4">
                    <c:v>8425</c:v>
                  </c:pt>
                  <c:pt idx="5">
                    <c:v>10235</c:v>
                  </c:pt>
                  <c:pt idx="6">
                    <c:v>8210</c:v>
                  </c:pt>
                  <c:pt idx="7">
                    <c:v>8219</c:v>
                  </c:pt>
                  <c:pt idx="8">
                    <c:v>10235</c:v>
                  </c:pt>
                  <c:pt idx="9">
                    <c:v>8219</c:v>
                  </c:pt>
                  <c:pt idx="10">
                    <c:v>10235</c:v>
                  </c:pt>
                </c:lvl>
                <c:lvl>
                  <c:pt idx="0">
                    <c:v>27</c:v>
                  </c:pt>
                  <c:pt idx="2">
                    <c:v>28</c:v>
                  </c:pt>
                  <c:pt idx="4">
                    <c:v>29</c:v>
                  </c:pt>
                  <c:pt idx="6">
                    <c:v>30</c:v>
                  </c:pt>
                  <c:pt idx="9">
                    <c:v>31</c:v>
                  </c:pt>
                </c:lvl>
              </c:multiLvlStrCache>
            </c:multiLvlStrRef>
          </c:cat>
          <c:val>
            <c:numRef>
              <c:f>'4.pivot-best selling'!$B$4:$B$20</c:f>
              <c:numCache>
                <c:formatCode>General</c:formatCode>
                <c:ptCount val="11"/>
                <c:pt idx="0">
                  <c:v>80</c:v>
                </c:pt>
                <c:pt idx="1">
                  <c:v>70</c:v>
                </c:pt>
                <c:pt idx="2">
                  <c:v>215</c:v>
                </c:pt>
                <c:pt idx="3">
                  <c:v>455</c:v>
                </c:pt>
                <c:pt idx="4">
                  <c:v>150</c:v>
                </c:pt>
                <c:pt idx="5">
                  <c:v>400</c:v>
                </c:pt>
                <c:pt idx="6">
                  <c:v>98</c:v>
                </c:pt>
                <c:pt idx="7">
                  <c:v>147</c:v>
                </c:pt>
                <c:pt idx="8">
                  <c:v>305</c:v>
                </c:pt>
                <c:pt idx="9">
                  <c:v>225</c:v>
                </c:pt>
                <c:pt idx="10">
                  <c:v>205</c:v>
                </c:pt>
              </c:numCache>
            </c:numRef>
          </c:val>
          <c:extLst>
            <c:ext xmlns:c16="http://schemas.microsoft.com/office/drawing/2014/chart" uri="{C3380CC4-5D6E-409C-BE32-E72D297353CC}">
              <c16:uniqueId val="{00000000-FE91-4066-A990-8B008843A15B}"/>
            </c:ext>
          </c:extLst>
        </c:ser>
        <c:dLbls>
          <c:showLegendKey val="0"/>
          <c:showVal val="0"/>
          <c:showCatName val="0"/>
          <c:showSerName val="0"/>
          <c:showPercent val="0"/>
          <c:showBubbleSize val="0"/>
        </c:dLbls>
        <c:gapWidth val="219"/>
        <c:overlap val="-27"/>
        <c:axId val="1351267152"/>
        <c:axId val="1351270896"/>
      </c:barChart>
      <c:lineChart>
        <c:grouping val="standard"/>
        <c:varyColors val="0"/>
        <c:ser>
          <c:idx val="1"/>
          <c:order val="1"/>
          <c:tx>
            <c:strRef>
              <c:f>'4.pivot-best selling'!$C$3</c:f>
              <c:strCache>
                <c:ptCount val="1"/>
                <c:pt idx="0">
                  <c:v>Sum of total_orders_2022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'4.pivot-best selling'!$A$4:$A$20</c:f>
              <c:multiLvlStrCache>
                <c:ptCount val="11"/>
                <c:lvl>
                  <c:pt idx="0">
                    <c:v>8425</c:v>
                  </c:pt>
                  <c:pt idx="1">
                    <c:v>10235</c:v>
                  </c:pt>
                  <c:pt idx="2">
                    <c:v>8425</c:v>
                  </c:pt>
                  <c:pt idx="3">
                    <c:v>10235</c:v>
                  </c:pt>
                  <c:pt idx="4">
                    <c:v>8425</c:v>
                  </c:pt>
                  <c:pt idx="5">
                    <c:v>10235</c:v>
                  </c:pt>
                  <c:pt idx="6">
                    <c:v>8210</c:v>
                  </c:pt>
                  <c:pt idx="7">
                    <c:v>8219</c:v>
                  </c:pt>
                  <c:pt idx="8">
                    <c:v>10235</c:v>
                  </c:pt>
                  <c:pt idx="9">
                    <c:v>8219</c:v>
                  </c:pt>
                  <c:pt idx="10">
                    <c:v>10235</c:v>
                  </c:pt>
                </c:lvl>
                <c:lvl>
                  <c:pt idx="0">
                    <c:v>27</c:v>
                  </c:pt>
                  <c:pt idx="2">
                    <c:v>28</c:v>
                  </c:pt>
                  <c:pt idx="4">
                    <c:v>29</c:v>
                  </c:pt>
                  <c:pt idx="6">
                    <c:v>30</c:v>
                  </c:pt>
                  <c:pt idx="9">
                    <c:v>31</c:v>
                  </c:pt>
                </c:lvl>
              </c:multiLvlStrCache>
            </c:multiLvlStrRef>
          </c:cat>
          <c:val>
            <c:numRef>
              <c:f>'4.pivot-best selling'!$C$4:$C$20</c:f>
              <c:numCache>
                <c:formatCode>General</c:formatCode>
                <c:ptCount val="11"/>
                <c:pt idx="0">
                  <c:v>156</c:v>
                </c:pt>
                <c:pt idx="1">
                  <c:v>186</c:v>
                </c:pt>
                <c:pt idx="2">
                  <c:v>156</c:v>
                </c:pt>
                <c:pt idx="3">
                  <c:v>186</c:v>
                </c:pt>
                <c:pt idx="4">
                  <c:v>156</c:v>
                </c:pt>
                <c:pt idx="5">
                  <c:v>186</c:v>
                </c:pt>
                <c:pt idx="6">
                  <c:v>53</c:v>
                </c:pt>
                <c:pt idx="7">
                  <c:v>99</c:v>
                </c:pt>
                <c:pt idx="8">
                  <c:v>186</c:v>
                </c:pt>
                <c:pt idx="9">
                  <c:v>110</c:v>
                </c:pt>
                <c:pt idx="10">
                  <c:v>186</c:v>
                </c:pt>
              </c:numCache>
            </c:numRef>
          </c:val>
          <c:smooth val="0"/>
          <c:extLst>
            <c:ext xmlns:c16="http://schemas.microsoft.com/office/drawing/2014/chart" uri="{C3380CC4-5D6E-409C-BE32-E72D297353CC}">
              <c16:uniqueId val="{00000001-FE91-4066-A990-8B008843A15B}"/>
            </c:ext>
          </c:extLst>
        </c:ser>
        <c:dLbls>
          <c:showLegendKey val="0"/>
          <c:showVal val="0"/>
          <c:showCatName val="0"/>
          <c:showSerName val="0"/>
          <c:showPercent val="0"/>
          <c:showBubbleSize val="0"/>
        </c:dLbls>
        <c:marker val="1"/>
        <c:smooth val="0"/>
        <c:axId val="1351267152"/>
        <c:axId val="1351270896"/>
      </c:lineChart>
      <c:catAx>
        <c:axId val="1351267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270896"/>
        <c:crosses val="autoZero"/>
        <c:auto val="1"/>
        <c:lblAlgn val="ctr"/>
        <c:lblOffset val="100"/>
        <c:noMultiLvlLbl val="0"/>
      </c:catAx>
      <c:valAx>
        <c:axId val="135127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26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[Project_x.xlsx]4.% inc or dec in sales!PivotTable5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Best Selling Product Performance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inc or dec in sales'!$B$3</c:f>
              <c:strCache>
                <c:ptCount val="1"/>
                <c:pt idx="0">
                  <c:v>Average of % increase and descrease in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inc or dec in sales'!$A$4:$A$8</c:f>
              <c:strCache>
                <c:ptCount val="4"/>
                <c:pt idx="0">
                  <c:v>8210</c:v>
                </c:pt>
                <c:pt idx="1">
                  <c:v>8219</c:v>
                </c:pt>
                <c:pt idx="2">
                  <c:v>8425</c:v>
                </c:pt>
                <c:pt idx="3">
                  <c:v>10235</c:v>
                </c:pt>
              </c:strCache>
            </c:strRef>
          </c:cat>
          <c:val>
            <c:numRef>
              <c:f>'4.% inc or dec in sales'!$B$4:$B$8</c:f>
              <c:numCache>
                <c:formatCode>General</c:formatCode>
                <c:ptCount val="4"/>
                <c:pt idx="0">
                  <c:v>-45.918367346938773</c:v>
                </c:pt>
                <c:pt idx="1">
                  <c:v>-44.189342403628117</c:v>
                </c:pt>
                <c:pt idx="2">
                  <c:v>-11.720930232558141</c:v>
                </c:pt>
                <c:pt idx="3">
                  <c:v>-40.226391311607216</c:v>
                </c:pt>
              </c:numCache>
            </c:numRef>
          </c:val>
          <c:extLst>
            <c:ext xmlns:c16="http://schemas.microsoft.com/office/drawing/2014/chart" uri="{C3380CC4-5D6E-409C-BE32-E72D297353CC}">
              <c16:uniqueId val="{00000000-D0D4-4CBB-825F-A670FC1FE7C2}"/>
            </c:ext>
          </c:extLst>
        </c:ser>
        <c:ser>
          <c:idx val="1"/>
          <c:order val="1"/>
          <c:tx>
            <c:strRef>
              <c:f>'4.% inc or dec in sales'!$C$3</c:f>
              <c:strCache>
                <c:ptCount val="1"/>
                <c:pt idx="0">
                  <c:v>Sum of total_orders_2021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inc or dec in sales'!$A$4:$A$8</c:f>
              <c:strCache>
                <c:ptCount val="4"/>
                <c:pt idx="0">
                  <c:v>8210</c:v>
                </c:pt>
                <c:pt idx="1">
                  <c:v>8219</c:v>
                </c:pt>
                <c:pt idx="2">
                  <c:v>8425</c:v>
                </c:pt>
                <c:pt idx="3">
                  <c:v>10235</c:v>
                </c:pt>
              </c:strCache>
            </c:strRef>
          </c:cat>
          <c:val>
            <c:numRef>
              <c:f>'4.% inc or dec in sales'!$C$4:$C$8</c:f>
              <c:numCache>
                <c:formatCode>General</c:formatCode>
                <c:ptCount val="4"/>
                <c:pt idx="0">
                  <c:v>98</c:v>
                </c:pt>
                <c:pt idx="1">
                  <c:v>372</c:v>
                </c:pt>
                <c:pt idx="2">
                  <c:v>365</c:v>
                </c:pt>
                <c:pt idx="3">
                  <c:v>1365</c:v>
                </c:pt>
              </c:numCache>
            </c:numRef>
          </c:val>
          <c:extLst>
            <c:ext xmlns:c16="http://schemas.microsoft.com/office/drawing/2014/chart" uri="{C3380CC4-5D6E-409C-BE32-E72D297353CC}">
              <c16:uniqueId val="{00000001-D0D4-4CBB-825F-A670FC1FE7C2}"/>
            </c:ext>
          </c:extLst>
        </c:ser>
        <c:ser>
          <c:idx val="2"/>
          <c:order val="2"/>
          <c:tx>
            <c:strRef>
              <c:f>'4.% inc or dec in sales'!$D$3</c:f>
              <c:strCache>
                <c:ptCount val="1"/>
                <c:pt idx="0">
                  <c:v>Sum of total_orders_2022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inc or dec in sales'!$A$4:$A$8</c:f>
              <c:strCache>
                <c:ptCount val="4"/>
                <c:pt idx="0">
                  <c:v>8210</c:v>
                </c:pt>
                <c:pt idx="1">
                  <c:v>8219</c:v>
                </c:pt>
                <c:pt idx="2">
                  <c:v>8425</c:v>
                </c:pt>
                <c:pt idx="3">
                  <c:v>10235</c:v>
                </c:pt>
              </c:strCache>
            </c:strRef>
          </c:cat>
          <c:val>
            <c:numRef>
              <c:f>'4.% inc or dec in sales'!$D$4:$D$8</c:f>
              <c:numCache>
                <c:formatCode>General</c:formatCode>
                <c:ptCount val="4"/>
                <c:pt idx="0">
                  <c:v>53</c:v>
                </c:pt>
                <c:pt idx="1">
                  <c:v>209</c:v>
                </c:pt>
                <c:pt idx="2">
                  <c:v>312</c:v>
                </c:pt>
                <c:pt idx="3">
                  <c:v>744</c:v>
                </c:pt>
              </c:numCache>
            </c:numRef>
          </c:val>
          <c:extLst>
            <c:ext xmlns:c16="http://schemas.microsoft.com/office/drawing/2014/chart" uri="{C3380CC4-5D6E-409C-BE32-E72D297353CC}">
              <c16:uniqueId val="{00000002-D0D4-4CBB-825F-A670FC1FE7C2}"/>
            </c:ext>
          </c:extLst>
        </c:ser>
        <c:dLbls>
          <c:showLegendKey val="0"/>
          <c:showVal val="0"/>
          <c:showCatName val="0"/>
          <c:showSerName val="0"/>
          <c:showPercent val="0"/>
          <c:showBubbleSize val="0"/>
        </c:dLbls>
        <c:gapWidth val="100"/>
        <c:overlap val="-24"/>
        <c:axId val="1351262576"/>
        <c:axId val="1351270064"/>
      </c:barChart>
      <c:catAx>
        <c:axId val="135126257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270064"/>
        <c:crosses val="autoZero"/>
        <c:auto val="1"/>
        <c:lblAlgn val="ctr"/>
        <c:lblOffset val="100"/>
        <c:noMultiLvlLbl val="0"/>
      </c:catAx>
      <c:valAx>
        <c:axId val="135127006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126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[Project_x.xlsx]4. Best Selling YearWise!PivotTable3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 Selling Product YearWise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Best Selling YearWise'!$B$3:$B$4</c:f>
              <c:strCache>
                <c:ptCount val="1"/>
                <c:pt idx="0">
                  <c:v>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Best Selling YearWise'!$A$5:$A$21</c:f>
              <c:strCache>
                <c:ptCount val="16"/>
                <c:pt idx="0">
                  <c:v>1038</c:v>
                </c:pt>
                <c:pt idx="1">
                  <c:v>1041</c:v>
                </c:pt>
                <c:pt idx="2">
                  <c:v>1548</c:v>
                </c:pt>
                <c:pt idx="3">
                  <c:v>3610</c:v>
                </c:pt>
                <c:pt idx="4">
                  <c:v>3615</c:v>
                </c:pt>
                <c:pt idx="5">
                  <c:v>7640</c:v>
                </c:pt>
                <c:pt idx="6">
                  <c:v>8210</c:v>
                </c:pt>
                <c:pt idx="7">
                  <c:v>8219</c:v>
                </c:pt>
                <c:pt idx="8">
                  <c:v>8425</c:v>
                </c:pt>
                <c:pt idx="9">
                  <c:v>8444</c:v>
                </c:pt>
                <c:pt idx="10">
                  <c:v>9925</c:v>
                </c:pt>
                <c:pt idx="11">
                  <c:v>10224</c:v>
                </c:pt>
                <c:pt idx="12">
                  <c:v>10235</c:v>
                </c:pt>
                <c:pt idx="13">
                  <c:v>10975</c:v>
                </c:pt>
                <c:pt idx="14">
                  <c:v>12547</c:v>
                </c:pt>
                <c:pt idx="15">
                  <c:v>12652</c:v>
                </c:pt>
              </c:strCache>
            </c:strRef>
          </c:cat>
          <c:val>
            <c:numRef>
              <c:f>'4. Best Selling YearWise'!$B$5:$B$21</c:f>
              <c:numCache>
                <c:formatCode>General</c:formatCode>
                <c:ptCount val="16"/>
                <c:pt idx="2">
                  <c:v>157</c:v>
                </c:pt>
                <c:pt idx="6">
                  <c:v>105</c:v>
                </c:pt>
                <c:pt idx="7">
                  <c:v>138</c:v>
                </c:pt>
                <c:pt idx="8">
                  <c:v>111</c:v>
                </c:pt>
                <c:pt idx="9">
                  <c:v>126</c:v>
                </c:pt>
                <c:pt idx="10">
                  <c:v>128</c:v>
                </c:pt>
                <c:pt idx="12">
                  <c:v>287</c:v>
                </c:pt>
              </c:numCache>
            </c:numRef>
          </c:val>
          <c:extLst>
            <c:ext xmlns:c16="http://schemas.microsoft.com/office/drawing/2014/chart" uri="{C3380CC4-5D6E-409C-BE32-E72D297353CC}">
              <c16:uniqueId val="{00000000-77B1-4ACF-98D7-C639756FAEAF}"/>
            </c:ext>
          </c:extLst>
        </c:ser>
        <c:ser>
          <c:idx val="1"/>
          <c:order val="1"/>
          <c:tx>
            <c:strRef>
              <c:f>'4. Best Selling YearWise'!$C$3:$C$4</c:f>
              <c:strCache>
                <c:ptCount val="1"/>
                <c:pt idx="0">
                  <c:v>2022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Best Selling YearWise'!$A$5:$A$21</c:f>
              <c:strCache>
                <c:ptCount val="16"/>
                <c:pt idx="0">
                  <c:v>1038</c:v>
                </c:pt>
                <c:pt idx="1">
                  <c:v>1041</c:v>
                </c:pt>
                <c:pt idx="2">
                  <c:v>1548</c:v>
                </c:pt>
                <c:pt idx="3">
                  <c:v>3610</c:v>
                </c:pt>
                <c:pt idx="4">
                  <c:v>3615</c:v>
                </c:pt>
                <c:pt idx="5">
                  <c:v>7640</c:v>
                </c:pt>
                <c:pt idx="6">
                  <c:v>8210</c:v>
                </c:pt>
                <c:pt idx="7">
                  <c:v>8219</c:v>
                </c:pt>
                <c:pt idx="8">
                  <c:v>8425</c:v>
                </c:pt>
                <c:pt idx="9">
                  <c:v>8444</c:v>
                </c:pt>
                <c:pt idx="10">
                  <c:v>9925</c:v>
                </c:pt>
                <c:pt idx="11">
                  <c:v>10224</c:v>
                </c:pt>
                <c:pt idx="12">
                  <c:v>10235</c:v>
                </c:pt>
                <c:pt idx="13">
                  <c:v>10975</c:v>
                </c:pt>
                <c:pt idx="14">
                  <c:v>12547</c:v>
                </c:pt>
                <c:pt idx="15">
                  <c:v>12652</c:v>
                </c:pt>
              </c:strCache>
            </c:strRef>
          </c:cat>
          <c:val>
            <c:numRef>
              <c:f>'4. Best Selling YearWise'!$C$5:$C$21</c:f>
              <c:numCache>
                <c:formatCode>General</c:formatCode>
                <c:ptCount val="16"/>
                <c:pt idx="0">
                  <c:v>110</c:v>
                </c:pt>
                <c:pt idx="1">
                  <c:v>145</c:v>
                </c:pt>
                <c:pt idx="3">
                  <c:v>199</c:v>
                </c:pt>
                <c:pt idx="4">
                  <c:v>101</c:v>
                </c:pt>
                <c:pt idx="5">
                  <c:v>102</c:v>
                </c:pt>
                <c:pt idx="7">
                  <c:v>110</c:v>
                </c:pt>
                <c:pt idx="8">
                  <c:v>156</c:v>
                </c:pt>
                <c:pt idx="9">
                  <c:v>235</c:v>
                </c:pt>
                <c:pt idx="11">
                  <c:v>104</c:v>
                </c:pt>
                <c:pt idx="12">
                  <c:v>186</c:v>
                </c:pt>
                <c:pt idx="13">
                  <c:v>133</c:v>
                </c:pt>
                <c:pt idx="14">
                  <c:v>113</c:v>
                </c:pt>
                <c:pt idx="15">
                  <c:v>108</c:v>
                </c:pt>
              </c:numCache>
            </c:numRef>
          </c:val>
          <c:extLst>
            <c:ext xmlns:c16="http://schemas.microsoft.com/office/drawing/2014/chart" uri="{C3380CC4-5D6E-409C-BE32-E72D297353CC}">
              <c16:uniqueId val="{00000001-77B1-4ACF-98D7-C639756FAEAF}"/>
            </c:ext>
          </c:extLst>
        </c:ser>
        <c:dLbls>
          <c:showLegendKey val="0"/>
          <c:showVal val="0"/>
          <c:showCatName val="0"/>
          <c:showSerName val="0"/>
          <c:showPercent val="0"/>
          <c:showBubbleSize val="0"/>
        </c:dLbls>
        <c:gapWidth val="100"/>
        <c:overlap val="-24"/>
        <c:axId val="1630087840"/>
        <c:axId val="1630103232"/>
      </c:barChart>
      <c:catAx>
        <c:axId val="1630087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0103232"/>
        <c:crosses val="autoZero"/>
        <c:auto val="1"/>
        <c:lblAlgn val="ctr"/>
        <c:lblOffset val="100"/>
        <c:noMultiLvlLbl val="0"/>
      </c:catAx>
      <c:valAx>
        <c:axId val="1630103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00878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Rejected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2021</c:v>
              </c:pt>
              <c:pt idx="1">
                <c:v>2022</c:v>
              </c:pt>
            </c:strLit>
          </c:cat>
          <c:val>
            <c:numLit>
              <c:formatCode>General</c:formatCode>
              <c:ptCount val="2"/>
              <c:pt idx="0">
                <c:v>3764</c:v>
              </c:pt>
              <c:pt idx="1">
                <c:v>3899</c:v>
              </c:pt>
            </c:numLit>
          </c:val>
          <c:extLst>
            <c:ext xmlns:c16="http://schemas.microsoft.com/office/drawing/2014/chart" uri="{C3380CC4-5D6E-409C-BE32-E72D297353CC}">
              <c16:uniqueId val="{00000000-9962-4D27-881B-7A45AA6923F1}"/>
            </c:ext>
          </c:extLst>
        </c:ser>
        <c:dLbls>
          <c:showLegendKey val="0"/>
          <c:showVal val="0"/>
          <c:showCatName val="0"/>
          <c:showSerName val="0"/>
          <c:showPercent val="0"/>
          <c:showBubbleSize val="0"/>
        </c:dLbls>
        <c:gapWidth val="115"/>
        <c:overlap val="-20"/>
        <c:axId val="1261935199"/>
        <c:axId val="1261935615"/>
      </c:barChart>
      <c:catAx>
        <c:axId val="1261935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35615"/>
        <c:crosses val="autoZero"/>
        <c:auto val="1"/>
        <c:lblAlgn val="ctr"/>
        <c:lblOffset val="100"/>
        <c:noMultiLvlLbl val="0"/>
      </c:catAx>
      <c:valAx>
        <c:axId val="12619356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3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VS Login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2021</c:v>
              </c:pt>
              <c:pt idx="1">
                <c:v>2022</c:v>
              </c:pt>
            </c:strLit>
          </c:cat>
          <c:val>
            <c:numLit>
              <c:formatCode>General</c:formatCode>
              <c:ptCount val="2"/>
              <c:pt idx="0">
                <c:v>271240</c:v>
              </c:pt>
              <c:pt idx="1">
                <c:v>395117</c:v>
              </c:pt>
            </c:numLit>
          </c:val>
          <c:extLst>
            <c:ext xmlns:c16="http://schemas.microsoft.com/office/drawing/2014/chart" uri="{C3380CC4-5D6E-409C-BE32-E72D297353CC}">
              <c16:uniqueId val="{00000000-3C40-4C16-8227-04CDD17D2085}"/>
            </c:ext>
          </c:extLst>
        </c:ser>
        <c:dLbls>
          <c:showLegendKey val="0"/>
          <c:showVal val="0"/>
          <c:showCatName val="0"/>
          <c:showSerName val="0"/>
          <c:showPercent val="0"/>
          <c:showBubbleSize val="0"/>
        </c:dLbls>
        <c:gapWidth val="100"/>
        <c:overlap val="-24"/>
        <c:axId val="1444222720"/>
        <c:axId val="1444225216"/>
      </c:barChart>
      <c:catAx>
        <c:axId val="1444222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225216"/>
        <c:crosses val="autoZero"/>
        <c:auto val="1"/>
        <c:lblAlgn val="ctr"/>
        <c:lblOffset val="100"/>
        <c:noMultiLvlLbl val="0"/>
      </c:catAx>
      <c:valAx>
        <c:axId val="1444225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22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Logins VS Total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2021 Sum of Total_Login</c:v>
              </c:pt>
              <c:pt idx="1">
                <c:v>2021 Sum of Total_Orders</c:v>
              </c:pt>
              <c:pt idx="2">
                <c:v>2022 Sum of Total_Login</c:v>
              </c:pt>
              <c:pt idx="3">
                <c:v>2022 Sum of Total_Orders</c:v>
              </c:pt>
            </c:strLit>
          </c:cat>
          <c:val>
            <c:numLit>
              <c:formatCode>General</c:formatCode>
              <c:ptCount val="4"/>
              <c:pt idx="0">
                <c:v>271240</c:v>
              </c:pt>
              <c:pt idx="1">
                <c:v>6216</c:v>
              </c:pt>
              <c:pt idx="2">
                <c:v>395117</c:v>
              </c:pt>
              <c:pt idx="3">
                <c:v>7414</c:v>
              </c:pt>
            </c:numLit>
          </c:val>
          <c:extLst>
            <c:ext xmlns:c16="http://schemas.microsoft.com/office/drawing/2014/chart" uri="{C3380CC4-5D6E-409C-BE32-E72D297353CC}">
              <c16:uniqueId val="{00000000-8BDE-49DB-A71F-C72B585176E8}"/>
            </c:ext>
          </c:extLst>
        </c:ser>
        <c:dLbls>
          <c:dLblPos val="ctr"/>
          <c:showLegendKey val="0"/>
          <c:showVal val="1"/>
          <c:showCatName val="0"/>
          <c:showSerName val="0"/>
          <c:showPercent val="0"/>
          <c:showBubbleSize val="0"/>
        </c:dLbls>
        <c:gapWidth val="150"/>
        <c:overlap val="100"/>
        <c:axId val="1261920639"/>
        <c:axId val="1261910239"/>
      </c:barChart>
      <c:catAx>
        <c:axId val="1261920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10239"/>
        <c:crosses val="autoZero"/>
        <c:auto val="1"/>
        <c:lblAlgn val="ctr"/>
        <c:lblOffset val="100"/>
        <c:noMultiLvlLbl val="0"/>
      </c:catAx>
      <c:valAx>
        <c:axId val="12619102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92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Depot</a:t>
            </a:r>
            <a:r>
              <a:rPr lang="en-US" baseline="0"/>
              <a:t> with rejected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
              <c:pt idx="0">
                <c:v>1</c:v>
              </c:pt>
              <c:pt idx="1">
                <c:v>2</c:v>
              </c:pt>
              <c:pt idx="2">
                <c:v>3</c:v>
              </c:pt>
              <c:pt idx="3">
                <c:v>4</c:v>
              </c:pt>
              <c:pt idx="4">
                <c:v>5</c:v>
              </c:pt>
              <c:pt idx="5">
                <c:v>7</c:v>
              </c:pt>
              <c:pt idx="6">
                <c:v>8</c:v>
              </c:pt>
              <c:pt idx="7">
                <c:v>9</c:v>
              </c:pt>
              <c:pt idx="8">
                <c:v>10</c:v>
              </c:pt>
              <c:pt idx="9">
                <c:v>11</c:v>
              </c:pt>
              <c:pt idx="10">
                <c:v>12</c:v>
              </c:pt>
            </c:strLit>
          </c:cat>
          <c:val>
            <c:numLit>
              <c:formatCode>General</c:formatCode>
              <c:ptCount val="11"/>
              <c:pt idx="0">
                <c:v>1969</c:v>
              </c:pt>
              <c:pt idx="1">
                <c:v>752</c:v>
              </c:pt>
              <c:pt idx="2">
                <c:v>762</c:v>
              </c:pt>
              <c:pt idx="3">
                <c:v>527</c:v>
              </c:pt>
              <c:pt idx="4">
                <c:v>628</c:v>
              </c:pt>
              <c:pt idx="5">
                <c:v>76</c:v>
              </c:pt>
              <c:pt idx="6">
                <c:v>1268</c:v>
              </c:pt>
              <c:pt idx="7">
                <c:v>1154</c:v>
              </c:pt>
              <c:pt idx="8">
                <c:v>301</c:v>
              </c:pt>
              <c:pt idx="9">
                <c:v>195</c:v>
              </c:pt>
              <c:pt idx="10">
                <c:v>31</c:v>
              </c:pt>
            </c:numLit>
          </c:val>
          <c:extLst>
            <c:ext xmlns:c16="http://schemas.microsoft.com/office/drawing/2014/chart" uri="{C3380CC4-5D6E-409C-BE32-E72D297353CC}">
              <c16:uniqueId val="{00000000-BFA0-48B6-BD26-AF06066CC088}"/>
            </c:ext>
          </c:extLst>
        </c:ser>
        <c:dLbls>
          <c:showLegendKey val="0"/>
          <c:showVal val="0"/>
          <c:showCatName val="0"/>
          <c:showSerName val="0"/>
          <c:showPercent val="0"/>
          <c:showBubbleSize val="0"/>
        </c:dLbls>
        <c:gapWidth val="100"/>
        <c:overlap val="-24"/>
        <c:axId val="1151151695"/>
        <c:axId val="1151147535"/>
      </c:barChart>
      <c:catAx>
        <c:axId val="11511516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Depot Number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147535"/>
        <c:crosses val="autoZero"/>
        <c:auto val="1"/>
        <c:lblAlgn val="ctr"/>
        <c:lblOffset val="100"/>
        <c:noMultiLvlLbl val="0"/>
      </c:catAx>
      <c:valAx>
        <c:axId val="11511475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Rejected 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1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Orders YearWise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Lit>
              <c:ptCount val="2"/>
              <c:pt idx="0">
                <c:v>2021</c:v>
              </c:pt>
              <c:pt idx="1">
                <c:v>2022</c:v>
              </c:pt>
            </c:strLit>
          </c:cat>
          <c:val>
            <c:numLit>
              <c:formatCode>General</c:formatCode>
              <c:ptCount val="2"/>
              <c:pt idx="0">
                <c:v>6216</c:v>
              </c:pt>
              <c:pt idx="1">
                <c:v>7414</c:v>
              </c:pt>
            </c:numLit>
          </c:val>
          <c:extLst>
            <c:ext xmlns:c16="http://schemas.microsoft.com/office/drawing/2014/chart" uri="{C3380CC4-5D6E-409C-BE32-E72D297353CC}">
              <c16:uniqueId val="{00000001-46E5-4B83-BCED-13733B836E5D}"/>
            </c:ext>
          </c:extLst>
        </c:ser>
        <c:dLbls>
          <c:dLblPos val="outEnd"/>
          <c:showLegendKey val="0"/>
          <c:showVal val="1"/>
          <c:showCatName val="0"/>
          <c:showSerName val="0"/>
          <c:showPercent val="0"/>
          <c:showBubbleSize val="0"/>
        </c:dLbls>
        <c:gapWidth val="100"/>
        <c:overlap val="-24"/>
        <c:axId val="1151149615"/>
        <c:axId val="1151153775"/>
      </c:barChart>
      <c:catAx>
        <c:axId val="1151149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153775"/>
        <c:crosses val="autoZero"/>
        <c:auto val="1"/>
        <c:lblAlgn val="ctr"/>
        <c:lblOffset val="100"/>
        <c:noMultiLvlLbl val="0"/>
      </c:catAx>
      <c:valAx>
        <c:axId val="1151153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14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 VS Count of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706</c:v>
              </c:pt>
              <c:pt idx="1">
                <c:v>2338</c:v>
              </c:pt>
              <c:pt idx="2">
                <c:v>2063</c:v>
              </c:pt>
              <c:pt idx="3">
                <c:v>1992</c:v>
              </c:pt>
              <c:pt idx="4">
                <c:v>2138</c:v>
              </c:pt>
              <c:pt idx="5">
                <c:v>2379</c:v>
              </c:pt>
              <c:pt idx="6">
                <c:v>2014</c:v>
              </c:pt>
            </c:numLit>
          </c:val>
          <c:extLst>
            <c:ext xmlns:c16="http://schemas.microsoft.com/office/drawing/2014/chart" uri="{C3380CC4-5D6E-409C-BE32-E72D297353CC}">
              <c16:uniqueId val="{00000000-9707-48AE-ADF9-F02D9A46DF87}"/>
            </c:ext>
          </c:extLst>
        </c:ser>
        <c:dLbls>
          <c:dLblPos val="outEnd"/>
          <c:showLegendKey val="0"/>
          <c:showVal val="1"/>
          <c:showCatName val="0"/>
          <c:showSerName val="0"/>
          <c:showPercent val="0"/>
          <c:showBubbleSize val="0"/>
        </c:dLbls>
        <c:gapWidth val="115"/>
        <c:overlap val="-20"/>
        <c:axId val="1284913983"/>
        <c:axId val="1284910655"/>
      </c:barChart>
      <c:catAx>
        <c:axId val="12849139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910655"/>
        <c:crosses val="autoZero"/>
        <c:auto val="1"/>
        <c:lblAlgn val="ctr"/>
        <c:lblOffset val="100"/>
        <c:noMultiLvlLbl val="0"/>
      </c:catAx>
      <c:valAx>
        <c:axId val="12849106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Orders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91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Sum_of_login_YearWise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2021</c:v>
              </c:pt>
              <c:pt idx="1">
                <c:v>2022</c:v>
              </c:pt>
            </c:strLit>
          </c:cat>
          <c:val>
            <c:numLit>
              <c:formatCode>General</c:formatCode>
              <c:ptCount val="2"/>
              <c:pt idx="0">
                <c:v>271240</c:v>
              </c:pt>
              <c:pt idx="1">
                <c:v>395117</c:v>
              </c:pt>
            </c:numLit>
          </c:val>
          <c:extLst>
            <c:ext xmlns:c16="http://schemas.microsoft.com/office/drawing/2014/chart" uri="{C3380CC4-5D6E-409C-BE32-E72D297353CC}">
              <c16:uniqueId val="{00000000-1A59-4EF3-8E6D-A2039FB12C37}"/>
            </c:ext>
          </c:extLst>
        </c:ser>
        <c:dLbls>
          <c:showLegendKey val="0"/>
          <c:showVal val="0"/>
          <c:showCatName val="0"/>
          <c:showSerName val="0"/>
          <c:showPercent val="0"/>
          <c:showBubbleSize val="0"/>
        </c:dLbls>
        <c:gapWidth val="115"/>
        <c:overlap val="-20"/>
        <c:axId val="1284916479"/>
        <c:axId val="1284911071"/>
      </c:barChart>
      <c:catAx>
        <c:axId val="128491647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911071"/>
        <c:crosses val="autoZero"/>
        <c:auto val="1"/>
        <c:lblAlgn val="ctr"/>
        <c:lblOffset val="100"/>
        <c:noMultiLvlLbl val="0"/>
      </c:catAx>
      <c:valAx>
        <c:axId val="12849110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Logins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91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orders- 2021 VS 2022</a:t>
            </a:r>
          </a:p>
        </c:rich>
      </c:tx>
      <c:layout>
        <c:manualLayout>
          <c:xMode val="edge"/>
          <c:yMode val="edge"/>
          <c:x val="0.24266334735179906"/>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'3a.Growth-count of orders'!$A$2:$A$7</c:f>
              <c:strCache>
                <c:ptCount val="6"/>
                <c:pt idx="0">
                  <c:v>week_num</c:v>
                </c:pt>
                <c:pt idx="1">
                  <c:v>27</c:v>
                </c:pt>
                <c:pt idx="2">
                  <c:v>28</c:v>
                </c:pt>
                <c:pt idx="3">
                  <c:v>29</c:v>
                </c:pt>
                <c:pt idx="4">
                  <c:v>30</c:v>
                </c:pt>
                <c:pt idx="5">
                  <c:v>31</c:v>
                </c:pt>
              </c:strCache>
            </c:strRef>
          </c:cat>
          <c:val>
            <c:numRef>
              <c:f>'3a.Growth-count of orders'!$B$2:$B$7</c:f>
              <c:numCache>
                <c:formatCode>General</c:formatCode>
                <c:ptCount val="6"/>
                <c:pt idx="0">
                  <c:v>0</c:v>
                </c:pt>
                <c:pt idx="1">
                  <c:v>83941</c:v>
                </c:pt>
                <c:pt idx="2">
                  <c:v>274642</c:v>
                </c:pt>
                <c:pt idx="3">
                  <c:v>238526</c:v>
                </c:pt>
                <c:pt idx="4">
                  <c:v>199216</c:v>
                </c:pt>
                <c:pt idx="5">
                  <c:v>186211</c:v>
                </c:pt>
              </c:numCache>
            </c:numRef>
          </c:val>
          <c:smooth val="0"/>
          <c:extLst>
            <c:ext xmlns:c16="http://schemas.microsoft.com/office/drawing/2014/chart" uri="{C3380CC4-5D6E-409C-BE32-E72D297353CC}">
              <c16:uniqueId val="{00000000-504B-475A-875F-99535F289DE9}"/>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'3a.Growth-count of orders'!$A$2:$A$7</c:f>
              <c:strCache>
                <c:ptCount val="6"/>
                <c:pt idx="0">
                  <c:v>week_num</c:v>
                </c:pt>
                <c:pt idx="1">
                  <c:v>27</c:v>
                </c:pt>
                <c:pt idx="2">
                  <c:v>28</c:v>
                </c:pt>
                <c:pt idx="3">
                  <c:v>29</c:v>
                </c:pt>
                <c:pt idx="4">
                  <c:v>30</c:v>
                </c:pt>
                <c:pt idx="5">
                  <c:v>31</c:v>
                </c:pt>
              </c:strCache>
            </c:strRef>
          </c:cat>
          <c:val>
            <c:numRef>
              <c:f>'3a.Growth-count of orders'!$C$2:$C$7</c:f>
              <c:numCache>
                <c:formatCode>General</c:formatCode>
                <c:ptCount val="6"/>
                <c:pt idx="0">
                  <c:v>0</c:v>
                </c:pt>
                <c:pt idx="1">
                  <c:v>62317</c:v>
                </c:pt>
                <c:pt idx="2">
                  <c:v>283787</c:v>
                </c:pt>
                <c:pt idx="3">
                  <c:v>311615</c:v>
                </c:pt>
                <c:pt idx="4">
                  <c:v>294466</c:v>
                </c:pt>
                <c:pt idx="5">
                  <c:v>228848</c:v>
                </c:pt>
              </c:numCache>
            </c:numRef>
          </c:val>
          <c:smooth val="0"/>
          <c:extLst>
            <c:ext xmlns:c16="http://schemas.microsoft.com/office/drawing/2014/chart" uri="{C3380CC4-5D6E-409C-BE32-E72D297353CC}">
              <c16:uniqueId val="{00000001-504B-475A-875F-99535F289DE9}"/>
            </c:ext>
          </c:extLst>
        </c:ser>
        <c:dLbls>
          <c:dLblPos val="t"/>
          <c:showLegendKey val="0"/>
          <c:showVal val="1"/>
          <c:showCatName val="0"/>
          <c:showSerName val="0"/>
          <c:showPercent val="0"/>
          <c:showBubbleSize val="0"/>
        </c:dLbls>
        <c:smooth val="0"/>
        <c:axId val="1305082047"/>
        <c:axId val="1305080383"/>
      </c:lineChart>
      <c:catAx>
        <c:axId val="1305082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5080383"/>
        <c:crosses val="autoZero"/>
        <c:auto val="1"/>
        <c:lblAlgn val="ctr"/>
        <c:lblOffset val="100"/>
        <c:noMultiLvlLbl val="0"/>
      </c:catAx>
      <c:valAx>
        <c:axId val="13050803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508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Total_revenue 2021 VS 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'[1]3a.total_revenue'!$B$1</c:f>
              <c:strCache>
                <c:ptCount val="1"/>
                <c:pt idx="0">
                  <c:v>Total_revenue_2021</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'[1]3a.total_revenue'!$A$2:$A$6</c:f>
              <c:numCache>
                <c:formatCode>General</c:formatCode>
                <c:ptCount val="5"/>
                <c:pt idx="0">
                  <c:v>27</c:v>
                </c:pt>
                <c:pt idx="1">
                  <c:v>28</c:v>
                </c:pt>
                <c:pt idx="2">
                  <c:v>29</c:v>
                </c:pt>
                <c:pt idx="3">
                  <c:v>30</c:v>
                </c:pt>
                <c:pt idx="4">
                  <c:v>31</c:v>
                </c:pt>
              </c:numCache>
            </c:numRef>
          </c:cat>
          <c:val>
            <c:numRef>
              <c:f>'[1]3a.total_revenue'!$B$2:$B$6</c:f>
              <c:numCache>
                <c:formatCode>General</c:formatCode>
                <c:ptCount val="5"/>
                <c:pt idx="0">
                  <c:v>896638336.73901403</c:v>
                </c:pt>
                <c:pt idx="1">
                  <c:v>2111818223.2051499</c:v>
                </c:pt>
                <c:pt idx="2">
                  <c:v>1803822435.76952</c:v>
                </c:pt>
                <c:pt idx="3">
                  <c:v>2021314986.7146001</c:v>
                </c:pt>
                <c:pt idx="4">
                  <c:v>1641170799.4088099</c:v>
                </c:pt>
              </c:numCache>
            </c:numRef>
          </c:val>
          <c:smooth val="0"/>
          <c:extLst>
            <c:ext xmlns:c16="http://schemas.microsoft.com/office/drawing/2014/chart" uri="{C3380CC4-5D6E-409C-BE32-E72D297353CC}">
              <c16:uniqueId val="{00000000-902D-4ABE-8102-AE89EF2C1DC7}"/>
            </c:ext>
          </c:extLst>
        </c:ser>
        <c:ser>
          <c:idx val="1"/>
          <c:order val="1"/>
          <c:tx>
            <c:strRef>
              <c:f>'[1]3a.total_revenue'!$C$1</c:f>
              <c:strCache>
                <c:ptCount val="1"/>
                <c:pt idx="0">
                  <c:v>Total_revenue_2022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'[1]3a.total_revenue'!$A$2:$A$6</c:f>
              <c:numCache>
                <c:formatCode>General</c:formatCode>
                <c:ptCount val="5"/>
                <c:pt idx="0">
                  <c:v>27</c:v>
                </c:pt>
                <c:pt idx="1">
                  <c:v>28</c:v>
                </c:pt>
                <c:pt idx="2">
                  <c:v>29</c:v>
                </c:pt>
                <c:pt idx="3">
                  <c:v>30</c:v>
                </c:pt>
                <c:pt idx="4">
                  <c:v>31</c:v>
                </c:pt>
              </c:numCache>
            </c:numRef>
          </c:cat>
          <c:val>
            <c:numRef>
              <c:f>'[1]3a.total_revenue'!$C$2:$C$6</c:f>
              <c:numCache>
                <c:formatCode>General</c:formatCode>
                <c:ptCount val="5"/>
                <c:pt idx="0">
                  <c:v>790925410.18212903</c:v>
                </c:pt>
                <c:pt idx="1">
                  <c:v>4561809891.48804</c:v>
                </c:pt>
                <c:pt idx="2">
                  <c:v>4922253995.2402296</c:v>
                </c:pt>
                <c:pt idx="3">
                  <c:v>4582557648.0459003</c:v>
                </c:pt>
                <c:pt idx="4">
                  <c:v>2178567933.13623</c:v>
                </c:pt>
              </c:numCache>
            </c:numRef>
          </c:val>
          <c:smooth val="0"/>
          <c:extLst>
            <c:ext xmlns:c16="http://schemas.microsoft.com/office/drawing/2014/chart" uri="{C3380CC4-5D6E-409C-BE32-E72D297353CC}">
              <c16:uniqueId val="{00000001-902D-4ABE-8102-AE89EF2C1DC7}"/>
            </c:ext>
          </c:extLst>
        </c:ser>
        <c:dLbls>
          <c:showLegendKey val="0"/>
          <c:showVal val="0"/>
          <c:showCatName val="0"/>
          <c:showSerName val="0"/>
          <c:showPercent val="0"/>
          <c:showBubbleSize val="0"/>
        </c:dLbls>
        <c:smooth val="0"/>
        <c:axId val="1100724367"/>
        <c:axId val="1100725199"/>
      </c:lineChart>
      <c:catAx>
        <c:axId val="110072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0725199"/>
        <c:crosses val="autoZero"/>
        <c:auto val="1"/>
        <c:lblAlgn val="ctr"/>
        <c:lblOffset val="100"/>
        <c:noMultiLvlLbl val="0"/>
      </c:catAx>
      <c:valAx>
        <c:axId val="11007251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072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'[1]3a.Growth_in_order_count'!$B$1</c:f>
              <c:strCache>
                <c:ptCount val="1"/>
                <c:pt idx="0">
                  <c:v>Total_orders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'[1]3a.Growth_in_order_count'!$A$2:$A$3</c:f>
              <c:numCache>
                <c:formatCode>General</c:formatCode>
                <c:ptCount val="2"/>
                <c:pt idx="0">
                  <c:v>2021</c:v>
                </c:pt>
                <c:pt idx="1">
                  <c:v>2022</c:v>
                </c:pt>
              </c:numCache>
            </c:numRef>
          </c:cat>
          <c:val>
            <c:numRef>
              <c:f>'[1]3a.Growth_in_order_count'!$B$2:$B$3</c:f>
              <c:numCache>
                <c:formatCode>General</c:formatCode>
                <c:ptCount val="2"/>
                <c:pt idx="0">
                  <c:v>982536</c:v>
                </c:pt>
                <c:pt idx="1">
                  <c:v>1181033</c:v>
                </c:pt>
              </c:numCache>
            </c:numRef>
          </c:val>
          <c:extLst>
            <c:ext xmlns:c16="http://schemas.microsoft.com/office/drawing/2014/chart" uri="{C3380CC4-5D6E-409C-BE32-E72D297353CC}">
              <c16:uniqueId val="{00000000-5440-4143-802B-9FE44CD23DD6}"/>
            </c:ext>
          </c:extLst>
        </c:ser>
        <c:dLbls>
          <c:showLegendKey val="0"/>
          <c:showVal val="0"/>
          <c:showCatName val="0"/>
          <c:showSerName val="0"/>
          <c:showPercent val="0"/>
          <c:showBubbleSize val="0"/>
        </c:dLbls>
        <c:gapWidth val="100"/>
        <c:overlap val="-24"/>
        <c:axId val="1541701887"/>
        <c:axId val="1541691903"/>
      </c:barChart>
      <c:catAx>
        <c:axId val="1541701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1691903"/>
        <c:crosses val="autoZero"/>
        <c:auto val="1"/>
        <c:lblAlgn val="ctr"/>
        <c:lblOffset val="100"/>
        <c:noMultiLvlLbl val="0"/>
      </c:catAx>
      <c:valAx>
        <c:axId val="1541691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17018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Growth in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'[1]3a.Growth_in_revenue'!$A$1</c:f>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'[1]3a.Growth_in_revenue'!$A$2:$A$3</c:f>
              <c:numCache>
                <c:formatCode>General</c:formatCode>
                <c:ptCount val="2"/>
                <c:pt idx="0">
                  <c:v>2021</c:v>
                </c:pt>
                <c:pt idx="1">
                  <c:v>2022</c:v>
                </c:pt>
              </c:numCache>
            </c:numRef>
          </c:val>
          <c:extLst>
            <c:ext xmlns:c16="http://schemas.microsoft.com/office/drawing/2014/chart" uri="{C3380CC4-5D6E-409C-BE32-E72D297353CC}">
              <c16:uniqueId val="{00000000-5A21-49AE-8A2D-53A50A5BE3D2}"/>
            </c:ext>
          </c:extLst>
        </c:ser>
        <c:ser>
          <c:idx val="1"/>
          <c:order val="1"/>
          <c:tx>
            <c:strRef>
              <c:f>'[1]3a.Growth_in_revenue'!$B$1</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'[1]3a.Growth_in_revenue'!$B$2:$B$3</c:f>
              <c:numCache>
                <c:formatCode>General</c:formatCode>
                <c:ptCount val="2"/>
                <c:pt idx="0">
                  <c:v>8474764781.8370934</c:v>
                </c:pt>
                <c:pt idx="1">
                  <c:v>17036114878.092529</c:v>
                </c:pt>
              </c:numCache>
            </c:numRef>
          </c:val>
          <c:extLst>
            <c:ext xmlns:c16="http://schemas.microsoft.com/office/drawing/2014/chart" uri="{C3380CC4-5D6E-409C-BE32-E72D297353CC}">
              <c16:uniqueId val="{00000001-5A21-49AE-8A2D-53A50A5BE3D2}"/>
            </c:ext>
          </c:extLst>
        </c:ser>
        <c:dLbls>
          <c:dLblPos val="outEnd"/>
          <c:showLegendKey val="0"/>
          <c:showVal val="1"/>
          <c:showCatName val="0"/>
          <c:showSerName val="0"/>
          <c:showPercent val="0"/>
          <c:showBubbleSize val="0"/>
        </c:dLbls>
        <c:gapWidth val="115"/>
        <c:overlap val="-20"/>
        <c:axId val="1733190031"/>
        <c:axId val="1733197103"/>
      </c:barChart>
      <c:catAx>
        <c:axId val="17331900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3197103"/>
        <c:crosses val="autoZero"/>
        <c:auto val="1"/>
        <c:lblAlgn val="ctr"/>
        <c:lblOffset val="100"/>
        <c:noMultiLvlLbl val="0"/>
      </c:catAx>
      <c:valAx>
        <c:axId val="17331971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319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346074</xdr:colOff>
      <xdr:row>3</xdr:row>
      <xdr:rowOff>92075</xdr:rowOff>
    </xdr:from>
    <xdr:to>
      <xdr:col>15</xdr:col>
      <xdr:colOff>368299</xdr:colOff>
      <xdr:row>18</xdr:row>
      <xdr:rowOff>73025</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406400</xdr:colOff>
      <xdr:row>4</xdr:row>
      <xdr:rowOff>152400</xdr:rowOff>
    </xdr:from>
    <xdr:to>
      <xdr:col>19</xdr:col>
      <xdr:colOff>406400</xdr:colOff>
      <xdr:row>18</xdr:row>
      <xdr:rowOff>98425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F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950700" y="889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542924</xdr:colOff>
      <xdr:row>1</xdr:row>
      <xdr:rowOff>149225</xdr:rowOff>
    </xdr:from>
    <xdr:to>
      <xdr:col>15</xdr:col>
      <xdr:colOff>368299</xdr:colOff>
      <xdr:row>16</xdr:row>
      <xdr:rowOff>130175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541020</xdr:colOff>
      <xdr:row>15</xdr:row>
      <xdr:rowOff>114300</xdr:rowOff>
    </xdr:from>
    <xdr:to>
      <xdr:col>18</xdr:col>
      <xdr:colOff>541020</xdr:colOff>
      <xdr:row>29</xdr:row>
      <xdr:rowOff>20955</xdr:rowOff>
    </xdr:to>
    <mc:AlternateContent xmlns:mc="http://schemas.openxmlformats.org/markup-compatibility/2006">
      <mc:Choice xmlns:a14="http://schemas.microsoft.com/office/drawing/2010/main" Requires="a14">
        <xdr:graphicFrame macro="">
          <xdr:nvGraphicFramePr>
            <xdr:cNvPr id="3" name="Year 16">
              <a:extLst>
                <a:ext uri="{FF2B5EF4-FFF2-40B4-BE49-F238E27FC236}">
                  <a16:creationId xmlns:a16="http://schemas.microsoft.com/office/drawing/2014/main" id="{EC7CCA8E-C06B-8C94-5810-73183ECB781B}"/>
                </a:ext>
              </a:extLst>
            </xdr:cNvPr>
            <xdr:cNvGraphicFramePr/>
          </xdr:nvGraphicFramePr>
          <xdr:xfrm>
            <a:off x="0" y="0"/>
            <a:ext cx="0" cy="0"/>
          </xdr:xfrm>
          <a:graphic>
            <a:graphicData uri="http://schemas.microsoft.com/office/drawing/2010/slicer">
              <sle:slicer xmlns:sle="http://schemas.microsoft.com/office/drawing/2010/slicer" name="Year 16"/>
            </a:graphicData>
          </a:graphic>
        </xdr:graphicFrame>
      </mc:Choice>
      <mc:Fallback>
        <xdr:sp macro="" textlink="">
          <xdr:nvSpPr>
            <xdr:cNvPr id="0" name=""/>
            <xdr:cNvSpPr>
              <a:spLocks noTextEdit="1"/>
            </xdr:cNvSpPr>
          </xdr:nvSpPr>
          <xdr:spPr>
            <a:xfrm>
              <a:off x="10645140" y="2857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548640</xdr:colOff>
      <xdr:row>1</xdr:row>
      <xdr:rowOff>144780</xdr:rowOff>
    </xdr:from>
    <xdr:to>
      <xdr:col>18</xdr:col>
      <xdr:colOff>548640</xdr:colOff>
      <xdr:row>15</xdr:row>
      <xdr:rowOff>51435</xdr:rowOff>
    </xdr:to>
    <mc:AlternateContent xmlns:mc="http://schemas.openxmlformats.org/markup-compatibility/2006">
      <mc:Choice xmlns:a14="http://schemas.microsoft.com/office/drawing/2010/main" Requires="a14">
        <xdr:graphicFrame macro="">
          <xdr:nvGraphicFramePr>
            <xdr:cNvPr id="4" name="Month 2">
              <a:extLst>
                <a:ext uri="{FF2B5EF4-FFF2-40B4-BE49-F238E27FC236}">
                  <a16:creationId xmlns:a16="http://schemas.microsoft.com/office/drawing/2014/main" id="{74DE579F-BC2D-4EF4-B208-B1ACEED0F5F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065276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106680</xdr:colOff>
      <xdr:row>10</xdr:row>
      <xdr:rowOff>45720</xdr:rowOff>
    </xdr:from>
    <xdr:to>
      <xdr:col>6</xdr:col>
      <xdr:colOff>426720</xdr:colOff>
      <xdr:row>11</xdr:row>
      <xdr:rowOff>53340</xdr:rowOff>
    </xdr:to>
    <xdr:sp macro="" textlink="">
      <xdr:nvSpPr>
        <xdr:cNvPr id="2" name="Arrow: Right 1">
          <a:extLst>
            <a:ext uri="{FF2B5EF4-FFF2-40B4-BE49-F238E27FC236}">
              <a16:creationId xmlns:a16="http://schemas.microsoft.com/office/drawing/2014/main" id="{CEE4A37F-C95A-6610-4045-224507ABC240}"/>
            </a:ext>
          </a:extLst>
        </xdr:cNvPr>
        <xdr:cNvSpPr/>
      </xdr:nvSpPr>
      <xdr:spPr>
        <a:xfrm>
          <a:off x="5154930" y="2312670"/>
          <a:ext cx="320040" cy="1917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358140</xdr:colOff>
      <xdr:row>15</xdr:row>
      <xdr:rowOff>1</xdr:rowOff>
    </xdr:from>
    <xdr:to>
      <xdr:col>6</xdr:col>
      <xdr:colOff>563880</xdr:colOff>
      <xdr:row>15</xdr:row>
      <xdr:rowOff>114300</xdr:rowOff>
    </xdr:to>
    <xdr:sp macro="" textlink="">
      <xdr:nvSpPr>
        <xdr:cNvPr id="3" name="Arrow: Left 2">
          <a:extLst>
            <a:ext uri="{FF2B5EF4-FFF2-40B4-BE49-F238E27FC236}">
              <a16:creationId xmlns:a16="http://schemas.microsoft.com/office/drawing/2014/main" id="{1A51E5C7-C6E1-F45D-95E3-43CBEEE03AAA}"/>
            </a:ext>
          </a:extLst>
        </xdr:cNvPr>
        <xdr:cNvSpPr/>
      </xdr:nvSpPr>
      <xdr:spPr>
        <a:xfrm>
          <a:off x="5406390" y="3270251"/>
          <a:ext cx="205740" cy="1142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323850</xdr:colOff>
      <xdr:row>13</xdr:row>
      <xdr:rowOff>19050</xdr:rowOff>
    </xdr:from>
    <xdr:to>
      <xdr:col>2</xdr:col>
      <xdr:colOff>514350</xdr:colOff>
      <xdr:row>14</xdr:row>
      <xdr:rowOff>72390</xdr:rowOff>
    </xdr:to>
    <xdr:sp macro="" textlink="">
      <xdr:nvSpPr>
        <xdr:cNvPr id="4" name="Arrow: Right 3">
          <a:extLst>
            <a:ext uri="{FF2B5EF4-FFF2-40B4-BE49-F238E27FC236}">
              <a16:creationId xmlns:a16="http://schemas.microsoft.com/office/drawing/2014/main" id="{B1612327-203C-4F4F-8FA7-A674B69B418A}"/>
            </a:ext>
          </a:extLst>
        </xdr:cNvPr>
        <xdr:cNvSpPr/>
      </xdr:nvSpPr>
      <xdr:spPr>
        <a:xfrm rot="5400000">
          <a:off x="1478280" y="2903220"/>
          <a:ext cx="32004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26</xdr:row>
      <xdr:rowOff>0</xdr:rowOff>
    </xdr:from>
    <xdr:to>
      <xdr:col>9</xdr:col>
      <xdr:colOff>281940</xdr:colOff>
      <xdr:row>40</xdr:row>
      <xdr:rowOff>163830</xdr:rowOff>
    </xdr:to>
    <xdr:graphicFrame macro="">
      <xdr:nvGraphicFramePr>
        <xdr:cNvPr id="5" name="Chart 4">
          <a:extLst>
            <a:ext uri="{FF2B5EF4-FFF2-40B4-BE49-F238E27FC236}">
              <a16:creationId xmlns:a16="http://schemas.microsoft.com/office/drawing/2014/main" id="{198E7CFA-E790-4B3A-A979-BB4CA26EC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26</xdr:row>
      <xdr:rowOff>0</xdr:rowOff>
    </xdr:from>
    <xdr:to>
      <xdr:col>18</xdr:col>
      <xdr:colOff>304800</xdr:colOff>
      <xdr:row>40</xdr:row>
      <xdr:rowOff>163830</xdr:rowOff>
    </xdr:to>
    <xdr:graphicFrame macro="">
      <xdr:nvGraphicFramePr>
        <xdr:cNvPr id="6" name="Chart 5">
          <a:extLst>
            <a:ext uri="{FF2B5EF4-FFF2-40B4-BE49-F238E27FC236}">
              <a16:creationId xmlns:a16="http://schemas.microsoft.com/office/drawing/2014/main" id="{44642285-26A9-4D53-828C-384EA60C2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815340</xdr:colOff>
      <xdr:row>41</xdr:row>
      <xdr:rowOff>45720</xdr:rowOff>
    </xdr:from>
    <xdr:to>
      <xdr:col>8</xdr:col>
      <xdr:colOff>464820</xdr:colOff>
      <xdr:row>54</xdr:row>
      <xdr:rowOff>135255</xdr:rowOff>
    </xdr:to>
    <mc:AlternateContent xmlns:mc="http://schemas.openxmlformats.org/markup-compatibility/2006">
      <mc:Choice xmlns:a14="http://schemas.microsoft.com/office/drawing/2010/main" Requires="a14">
        <xdr:graphicFrame macro="">
          <xdr:nvGraphicFramePr>
            <xdr:cNvPr id="7" name="Year 17">
              <a:extLst>
                <a:ext uri="{FF2B5EF4-FFF2-40B4-BE49-F238E27FC236}">
                  <a16:creationId xmlns:a16="http://schemas.microsoft.com/office/drawing/2014/main" id="{1B0A6B43-F606-7252-DD0E-54C62B22FF92}"/>
                </a:ext>
              </a:extLst>
            </xdr:cNvPr>
            <xdr:cNvGraphicFramePr/>
          </xdr:nvGraphicFramePr>
          <xdr:xfrm>
            <a:off x="0" y="0"/>
            <a:ext cx="0" cy="0"/>
          </xdr:xfrm>
          <a:graphic>
            <a:graphicData uri="http://schemas.microsoft.com/office/drawing/2010/slicer">
              <sle:slicer xmlns:sle="http://schemas.microsoft.com/office/drawing/2010/slicer" name="Year 17"/>
            </a:graphicData>
          </a:graphic>
        </xdr:graphicFrame>
      </mc:Choice>
      <mc:Fallback>
        <xdr:sp macro="" textlink="">
          <xdr:nvSpPr>
            <xdr:cNvPr id="0" name=""/>
            <xdr:cNvSpPr>
              <a:spLocks noTextEdit="1"/>
            </xdr:cNvSpPr>
          </xdr:nvSpPr>
          <xdr:spPr>
            <a:xfrm>
              <a:off x="5692140" y="781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41</xdr:row>
      <xdr:rowOff>45720</xdr:rowOff>
    </xdr:from>
    <xdr:to>
      <xdr:col>5</xdr:col>
      <xdr:colOff>617220</xdr:colOff>
      <xdr:row>54</xdr:row>
      <xdr:rowOff>135255</xdr:rowOff>
    </xdr:to>
    <mc:AlternateContent xmlns:mc="http://schemas.openxmlformats.org/markup-compatibility/2006">
      <mc:Choice xmlns:a14="http://schemas.microsoft.com/office/drawing/2010/main" Requires="a14">
        <xdr:graphicFrame macro="">
          <xdr:nvGraphicFramePr>
            <xdr:cNvPr id="8" name="Year 18">
              <a:extLst>
                <a:ext uri="{FF2B5EF4-FFF2-40B4-BE49-F238E27FC236}">
                  <a16:creationId xmlns:a16="http://schemas.microsoft.com/office/drawing/2014/main" id="{A7092BB5-FF21-3250-6EFB-367C671E4FCC}"/>
                </a:ext>
              </a:extLst>
            </xdr:cNvPr>
            <xdr:cNvGraphicFramePr/>
          </xdr:nvGraphicFramePr>
          <xdr:xfrm>
            <a:off x="0" y="0"/>
            <a:ext cx="0" cy="0"/>
          </xdr:xfrm>
          <a:graphic>
            <a:graphicData uri="http://schemas.microsoft.com/office/drawing/2010/slicer">
              <sle:slicer xmlns:sle="http://schemas.microsoft.com/office/drawing/2010/slicer" name="Year 18"/>
            </a:graphicData>
          </a:graphic>
        </xdr:graphicFrame>
      </mc:Choice>
      <mc:Fallback>
        <xdr:sp macro="" textlink="">
          <xdr:nvSpPr>
            <xdr:cNvPr id="0" name=""/>
            <xdr:cNvSpPr>
              <a:spLocks noTextEdit="1"/>
            </xdr:cNvSpPr>
          </xdr:nvSpPr>
          <xdr:spPr>
            <a:xfrm>
              <a:off x="3665220" y="781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106680</xdr:colOff>
      <xdr:row>9</xdr:row>
      <xdr:rowOff>45720</xdr:rowOff>
    </xdr:from>
    <xdr:to>
      <xdr:col>2</xdr:col>
      <xdr:colOff>426720</xdr:colOff>
      <xdr:row>10</xdr:row>
      <xdr:rowOff>53340</xdr:rowOff>
    </xdr:to>
    <xdr:sp macro="" textlink="">
      <xdr:nvSpPr>
        <xdr:cNvPr id="2" name="Arrow: Right 1">
          <a:extLst>
            <a:ext uri="{FF2B5EF4-FFF2-40B4-BE49-F238E27FC236}">
              <a16:creationId xmlns:a16="http://schemas.microsoft.com/office/drawing/2014/main" id="{64A6A13D-22E8-4926-9CAC-A02B4E6DDF87}"/>
            </a:ext>
          </a:extLst>
        </xdr:cNvPr>
        <xdr:cNvSpPr/>
      </xdr:nvSpPr>
      <xdr:spPr>
        <a:xfrm>
          <a:off x="1694180" y="2153920"/>
          <a:ext cx="320040" cy="19177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358140</xdr:colOff>
      <xdr:row>14</xdr:row>
      <xdr:rowOff>1</xdr:rowOff>
    </xdr:from>
    <xdr:to>
      <xdr:col>2</xdr:col>
      <xdr:colOff>563880</xdr:colOff>
      <xdr:row>14</xdr:row>
      <xdr:rowOff>114300</xdr:rowOff>
    </xdr:to>
    <xdr:sp macro="" textlink="">
      <xdr:nvSpPr>
        <xdr:cNvPr id="3" name="Arrow: Left 2">
          <a:extLst>
            <a:ext uri="{FF2B5EF4-FFF2-40B4-BE49-F238E27FC236}">
              <a16:creationId xmlns:a16="http://schemas.microsoft.com/office/drawing/2014/main" id="{D88D3DC9-6764-41D6-953F-EF9FB6F1640D}"/>
            </a:ext>
          </a:extLst>
        </xdr:cNvPr>
        <xdr:cNvSpPr/>
      </xdr:nvSpPr>
      <xdr:spPr>
        <a:xfrm>
          <a:off x="1945640" y="3111501"/>
          <a:ext cx="205740" cy="1142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0</xdr:colOff>
      <xdr:row>19</xdr:row>
      <xdr:rowOff>0</xdr:rowOff>
    </xdr:from>
    <xdr:to>
      <xdr:col>12</xdr:col>
      <xdr:colOff>382270</xdr:colOff>
      <xdr:row>33</xdr:row>
      <xdr:rowOff>163830</xdr:rowOff>
    </xdr:to>
    <xdr:graphicFrame macro="">
      <xdr:nvGraphicFramePr>
        <xdr:cNvPr id="4" name="Chart 3">
          <a:extLst>
            <a:ext uri="{FF2B5EF4-FFF2-40B4-BE49-F238E27FC236}">
              <a16:creationId xmlns:a16="http://schemas.microsoft.com/office/drawing/2014/main" id="{47BEAA8A-F78D-4425-AB42-36893D4DD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289560</xdr:colOff>
      <xdr:row>19</xdr:row>
      <xdr:rowOff>144780</xdr:rowOff>
    </xdr:from>
    <xdr:to>
      <xdr:col>16</xdr:col>
      <xdr:colOff>289560</xdr:colOff>
      <xdr:row>33</xdr:row>
      <xdr:rowOff>51435</xdr:rowOff>
    </xdr:to>
    <mc:AlternateContent xmlns:mc="http://schemas.openxmlformats.org/markup-compatibility/2006">
      <mc:Choice xmlns:a14="http://schemas.microsoft.com/office/drawing/2010/main" Requires="a14">
        <xdr:graphicFrame macro="">
          <xdr:nvGraphicFramePr>
            <xdr:cNvPr id="5" name="Year 19">
              <a:extLst>
                <a:ext uri="{FF2B5EF4-FFF2-40B4-BE49-F238E27FC236}">
                  <a16:creationId xmlns:a16="http://schemas.microsoft.com/office/drawing/2014/main" id="{0478417F-7DCF-140F-67C2-360B35EC20A7}"/>
                </a:ext>
              </a:extLst>
            </xdr:cNvPr>
            <xdr:cNvGraphicFramePr/>
          </xdr:nvGraphicFramePr>
          <xdr:xfrm>
            <a:off x="0" y="0"/>
            <a:ext cx="0" cy="0"/>
          </xdr:xfrm>
          <a:graphic>
            <a:graphicData uri="http://schemas.microsoft.com/office/drawing/2010/slicer">
              <sle:slicer xmlns:sle="http://schemas.microsoft.com/office/drawing/2010/slicer" name="Year 19"/>
            </a:graphicData>
          </a:graphic>
        </xdr:graphicFrame>
      </mc:Choice>
      <mc:Fallback>
        <xdr:sp macro="" textlink="">
          <xdr:nvSpPr>
            <xdr:cNvPr id="0" name=""/>
            <xdr:cNvSpPr>
              <a:spLocks noTextEdit="1"/>
            </xdr:cNvSpPr>
          </xdr:nvSpPr>
          <xdr:spPr>
            <a:xfrm>
              <a:off x="9829800" y="3939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3</xdr:col>
      <xdr:colOff>838200</xdr:colOff>
      <xdr:row>21</xdr:row>
      <xdr:rowOff>137160</xdr:rowOff>
    </xdr:from>
    <xdr:to>
      <xdr:col>8</xdr:col>
      <xdr:colOff>133985</xdr:colOff>
      <xdr:row>36</xdr:row>
      <xdr:rowOff>118110</xdr:rowOff>
    </xdr:to>
    <xdr:graphicFrame macro="">
      <xdr:nvGraphicFramePr>
        <xdr:cNvPr id="2" name="Chart 1">
          <a:extLst>
            <a:ext uri="{FF2B5EF4-FFF2-40B4-BE49-F238E27FC236}">
              <a16:creationId xmlns:a16="http://schemas.microsoft.com/office/drawing/2014/main" id="{38F45B26-34EE-4A4C-81ED-4D1FFFDCC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800100</xdr:colOff>
      <xdr:row>37</xdr:row>
      <xdr:rowOff>60960</xdr:rowOff>
    </xdr:from>
    <xdr:to>
      <xdr:col>8</xdr:col>
      <xdr:colOff>584835</xdr:colOff>
      <xdr:row>52</xdr:row>
      <xdr:rowOff>41910</xdr:rowOff>
    </xdr:to>
    <xdr:graphicFrame macro="">
      <xdr:nvGraphicFramePr>
        <xdr:cNvPr id="3" name="Chart 2">
          <a:extLst>
            <a:ext uri="{FF2B5EF4-FFF2-40B4-BE49-F238E27FC236}">
              <a16:creationId xmlns:a16="http://schemas.microsoft.com/office/drawing/2014/main" id="{AAEF9339-A303-4522-ACCC-F3C4C42B0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15240</xdr:colOff>
      <xdr:row>21</xdr:row>
      <xdr:rowOff>160020</xdr:rowOff>
    </xdr:from>
    <xdr:to>
      <xdr:col>12</xdr:col>
      <xdr:colOff>15240</xdr:colOff>
      <xdr:row>35</xdr:row>
      <xdr:rowOff>66675</xdr:rowOff>
    </xdr:to>
    <mc:AlternateContent xmlns:mc="http://schemas.openxmlformats.org/markup-compatibility/2006">
      <mc:Choice xmlns:a14="http://schemas.microsoft.com/office/drawing/2010/main" Requires="a14">
        <xdr:graphicFrame macro="">
          <xdr:nvGraphicFramePr>
            <xdr:cNvPr id="4" name="Days">
              <a:extLst>
                <a:ext uri="{FF2B5EF4-FFF2-40B4-BE49-F238E27FC236}">
                  <a16:creationId xmlns:a16="http://schemas.microsoft.com/office/drawing/2014/main" id="{40F10FB2-C9BF-8518-A094-2DC40CEBF2A4}"/>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dr:sp macro="" textlink="">
          <xdr:nvSpPr>
            <xdr:cNvPr id="0" name=""/>
            <xdr:cNvSpPr>
              <a:spLocks noTextEdit="1"/>
            </xdr:cNvSpPr>
          </xdr:nvSpPr>
          <xdr:spPr>
            <a:xfrm>
              <a:off x="9776460" y="5120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3</xdr:row>
      <xdr:rowOff>502024</xdr:rowOff>
    </xdr:from>
    <xdr:to>
      <xdr:col>23</xdr:col>
      <xdr:colOff>22861</xdr:colOff>
      <xdr:row>127</xdr:row>
      <xdr:rowOff>29360</xdr:rowOff>
    </xdr:to>
    <xdr:grpSp>
      <xdr:nvGrpSpPr>
        <xdr:cNvPr id="25" name="Group 24">
          <a:extLst>
            <a:ext uri="{FF2B5EF4-FFF2-40B4-BE49-F238E27FC236}">
              <a16:creationId xmlns:a16="http://schemas.microsoft.com/office/drawing/2014/main" id="{B725F114-B644-EF33-0201-B20320BD6A08}"/>
            </a:ext>
          </a:extLst>
        </xdr:cNvPr>
        <xdr:cNvGrpSpPr/>
      </xdr:nvGrpSpPr>
      <xdr:grpSpPr>
        <a:xfrm>
          <a:off x="0" y="1039906"/>
          <a:ext cx="14043661" cy="22118395"/>
          <a:chOff x="0" y="1066800"/>
          <a:chExt cx="14043661" cy="22118395"/>
        </a:xfrm>
        <a:solidFill>
          <a:schemeClr val="tx2">
            <a:lumMod val="75000"/>
          </a:schemeClr>
        </a:solidFill>
      </xdr:grpSpPr>
      <xdr:graphicFrame macro="">
        <xdr:nvGraphicFramePr>
          <xdr:cNvPr id="2" name="Chart 1">
            <a:extLst>
              <a:ext uri="{FF2B5EF4-FFF2-40B4-BE49-F238E27FC236}">
                <a16:creationId xmlns:a16="http://schemas.microsoft.com/office/drawing/2014/main" id="{3C2E2664-0B69-4CD0-B943-C19C98326288}"/>
              </a:ext>
            </a:extLst>
          </xdr:cNvPr>
          <xdr:cNvGraphicFramePr>
            <a:graphicFrameLocks/>
          </xdr:cNvGraphicFramePr>
        </xdr:nvGraphicFramePr>
        <xdr:xfrm>
          <a:off x="1859281" y="1066800"/>
          <a:ext cx="4907280" cy="267394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AF25838F-B4F8-491E-AD1E-0142AE9E0DAD}"/>
              </a:ext>
            </a:extLst>
          </xdr:cNvPr>
          <xdr:cNvGraphicFramePr>
            <a:graphicFrameLocks/>
          </xdr:cNvGraphicFramePr>
        </xdr:nvGraphicFramePr>
        <xdr:xfrm>
          <a:off x="1859280" y="3736937"/>
          <a:ext cx="5372100" cy="353776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34F58F2C-200B-420E-9340-F42C361FD1B3}"/>
              </a:ext>
            </a:extLst>
          </xdr:cNvPr>
          <xdr:cNvGraphicFramePr>
            <a:graphicFrameLocks/>
          </xdr:cNvGraphicFramePr>
        </xdr:nvGraphicFramePr>
        <xdr:xfrm>
          <a:off x="6766560" y="1066800"/>
          <a:ext cx="4572000" cy="267394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E261BBF4-1A0E-4F1C-982A-3E9AB5903294}"/>
              </a:ext>
            </a:extLst>
          </xdr:cNvPr>
          <xdr:cNvGraphicFramePr>
            <a:graphicFrameLocks/>
          </xdr:cNvGraphicFramePr>
        </xdr:nvGraphicFramePr>
        <xdr:xfrm>
          <a:off x="11330940" y="1066800"/>
          <a:ext cx="2705100" cy="267394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F2B2898A-69CB-4CAE-965B-8C6AF82E9141}"/>
              </a:ext>
            </a:extLst>
          </xdr:cNvPr>
          <xdr:cNvGraphicFramePr>
            <a:graphicFrameLocks/>
          </xdr:cNvGraphicFramePr>
        </xdr:nvGraphicFramePr>
        <xdr:xfrm>
          <a:off x="7208520" y="3736937"/>
          <a:ext cx="4130040" cy="205247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DB16C769-B8C7-4AD1-B2BA-254762FB011A}"/>
              </a:ext>
            </a:extLst>
          </xdr:cNvPr>
          <xdr:cNvGraphicFramePr>
            <a:graphicFrameLocks/>
          </xdr:cNvGraphicFramePr>
        </xdr:nvGraphicFramePr>
        <xdr:xfrm>
          <a:off x="1846729" y="7257681"/>
          <a:ext cx="5384652" cy="26021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a16="http://schemas.microsoft.com/office/drawing/2014/main" id="{87022171-CB7B-4BCD-9180-CDE4502C9AAE}"/>
              </a:ext>
            </a:extLst>
          </xdr:cNvPr>
          <xdr:cNvGraphicFramePr>
            <a:graphicFrameLocks/>
          </xdr:cNvGraphicFramePr>
        </xdr:nvGraphicFramePr>
        <xdr:xfrm>
          <a:off x="7231381" y="8453255"/>
          <a:ext cx="6812280" cy="307356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a:extLst>
              <a:ext uri="{FF2B5EF4-FFF2-40B4-BE49-F238E27FC236}">
                <a16:creationId xmlns:a16="http://schemas.microsoft.com/office/drawing/2014/main" id="{1709CA16-4669-4C9D-B2BE-DA240DA83A13}"/>
              </a:ext>
            </a:extLst>
          </xdr:cNvPr>
          <xdr:cNvGraphicFramePr>
            <a:graphicFrameLocks/>
          </xdr:cNvGraphicFramePr>
        </xdr:nvGraphicFramePr>
        <xdr:xfrm>
          <a:off x="7223924" y="5788998"/>
          <a:ext cx="4114636" cy="2670362"/>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0" name="Chart 9">
            <a:extLst>
              <a:ext uri="{FF2B5EF4-FFF2-40B4-BE49-F238E27FC236}">
                <a16:creationId xmlns:a16="http://schemas.microsoft.com/office/drawing/2014/main" id="{F0762799-B8CE-4867-A2CD-DE00DD2559F3}"/>
              </a:ext>
            </a:extLst>
          </xdr:cNvPr>
          <xdr:cNvGraphicFramePr>
            <a:graphicFrameLocks/>
          </xdr:cNvGraphicFramePr>
        </xdr:nvGraphicFramePr>
        <xdr:xfrm>
          <a:off x="11321601" y="3736937"/>
          <a:ext cx="2722059" cy="203723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1" name="Chart 10">
            <a:extLst>
              <a:ext uri="{FF2B5EF4-FFF2-40B4-BE49-F238E27FC236}">
                <a16:creationId xmlns:a16="http://schemas.microsoft.com/office/drawing/2014/main" id="{85D4E5DB-DB00-45F3-AC8E-35754ECC4B5D}"/>
              </a:ext>
            </a:extLst>
          </xdr:cNvPr>
          <xdr:cNvGraphicFramePr>
            <a:graphicFrameLocks/>
          </xdr:cNvGraphicFramePr>
        </xdr:nvGraphicFramePr>
        <xdr:xfrm>
          <a:off x="11294745" y="5774167"/>
          <a:ext cx="2748915" cy="268179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2" name="Chart 11">
            <a:extLst>
              <a:ext uri="{FF2B5EF4-FFF2-40B4-BE49-F238E27FC236}">
                <a16:creationId xmlns:a16="http://schemas.microsoft.com/office/drawing/2014/main" id="{A888A38A-8620-4C63-98B2-24588709DBEF}"/>
              </a:ext>
            </a:extLst>
          </xdr:cNvPr>
          <xdr:cNvGraphicFramePr>
            <a:graphicFrameLocks/>
          </xdr:cNvGraphicFramePr>
        </xdr:nvGraphicFramePr>
        <xdr:xfrm>
          <a:off x="1855694" y="9860466"/>
          <a:ext cx="5419501" cy="2673948"/>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3" name="Chart 12">
            <a:extLst>
              <a:ext uri="{FF2B5EF4-FFF2-40B4-BE49-F238E27FC236}">
                <a16:creationId xmlns:a16="http://schemas.microsoft.com/office/drawing/2014/main" id="{8626B042-D634-45C2-ABA9-EBD740F5BBE7}"/>
              </a:ext>
            </a:extLst>
          </xdr:cNvPr>
          <xdr:cNvGraphicFramePr>
            <a:graphicFrameLocks/>
          </xdr:cNvGraphicFramePr>
        </xdr:nvGraphicFramePr>
        <xdr:xfrm>
          <a:off x="0" y="12537589"/>
          <a:ext cx="7269480" cy="2670362"/>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4" name="Chart 13">
            <a:extLst>
              <a:ext uri="{FF2B5EF4-FFF2-40B4-BE49-F238E27FC236}">
                <a16:creationId xmlns:a16="http://schemas.microsoft.com/office/drawing/2014/main" id="{8D31469E-D7E7-4EEE-AE1B-C093E47546D2}"/>
              </a:ext>
            </a:extLst>
          </xdr:cNvPr>
          <xdr:cNvGraphicFramePr>
            <a:graphicFrameLocks/>
          </xdr:cNvGraphicFramePr>
        </xdr:nvGraphicFramePr>
        <xdr:xfrm>
          <a:off x="7254241" y="11503959"/>
          <a:ext cx="6781800" cy="2670361"/>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5" name="Chart 14">
            <a:extLst>
              <a:ext uri="{FF2B5EF4-FFF2-40B4-BE49-F238E27FC236}">
                <a16:creationId xmlns:a16="http://schemas.microsoft.com/office/drawing/2014/main" id="{F56E6A7E-D729-49C8-9EB0-399B92C7E0B0}"/>
              </a:ext>
            </a:extLst>
          </xdr:cNvPr>
          <xdr:cNvGraphicFramePr>
            <a:graphicFrameLocks/>
          </xdr:cNvGraphicFramePr>
        </xdr:nvGraphicFramePr>
        <xdr:xfrm>
          <a:off x="7254240" y="14170510"/>
          <a:ext cx="6774180" cy="2673948"/>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6" name="Chart 15">
            <a:extLst>
              <a:ext uri="{FF2B5EF4-FFF2-40B4-BE49-F238E27FC236}">
                <a16:creationId xmlns:a16="http://schemas.microsoft.com/office/drawing/2014/main" id="{6F5A9168-21FA-4D6B-9CEB-B9387B910B3C}"/>
              </a:ext>
            </a:extLst>
          </xdr:cNvPr>
          <xdr:cNvGraphicFramePr>
            <a:graphicFrameLocks/>
          </xdr:cNvGraphicFramePr>
        </xdr:nvGraphicFramePr>
        <xdr:xfrm>
          <a:off x="0" y="17848730"/>
          <a:ext cx="7261412" cy="2673948"/>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17" name="Chart 16">
            <a:extLst>
              <a:ext uri="{FF2B5EF4-FFF2-40B4-BE49-F238E27FC236}">
                <a16:creationId xmlns:a16="http://schemas.microsoft.com/office/drawing/2014/main" id="{C0C29CBF-B888-483A-BA4C-4C37B3045605}"/>
              </a:ext>
            </a:extLst>
          </xdr:cNvPr>
          <xdr:cNvGraphicFramePr>
            <a:graphicFrameLocks/>
          </xdr:cNvGraphicFramePr>
        </xdr:nvGraphicFramePr>
        <xdr:xfrm>
          <a:off x="9332259" y="20493317"/>
          <a:ext cx="4661646" cy="2673948"/>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18" name="Chart 17">
            <a:extLst>
              <a:ext uri="{FF2B5EF4-FFF2-40B4-BE49-F238E27FC236}">
                <a16:creationId xmlns:a16="http://schemas.microsoft.com/office/drawing/2014/main" id="{D83DE91A-83A5-4981-8E75-8343796E7150}"/>
              </a:ext>
            </a:extLst>
          </xdr:cNvPr>
          <xdr:cNvGraphicFramePr>
            <a:graphicFrameLocks/>
          </xdr:cNvGraphicFramePr>
        </xdr:nvGraphicFramePr>
        <xdr:xfrm>
          <a:off x="8965" y="20511247"/>
          <a:ext cx="9314329" cy="2673948"/>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19" name="Chart 18">
            <a:extLst>
              <a:ext uri="{FF2B5EF4-FFF2-40B4-BE49-F238E27FC236}">
                <a16:creationId xmlns:a16="http://schemas.microsoft.com/office/drawing/2014/main" id="{CDD489AE-1FCA-4432-A2E2-10D5544347F5}"/>
              </a:ext>
            </a:extLst>
          </xdr:cNvPr>
          <xdr:cNvGraphicFramePr>
            <a:graphicFrameLocks/>
          </xdr:cNvGraphicFramePr>
        </xdr:nvGraphicFramePr>
        <xdr:xfrm>
          <a:off x="7263653" y="16808823"/>
          <a:ext cx="6748183" cy="3702423"/>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20" name="Chart 19">
            <a:extLst>
              <a:ext uri="{FF2B5EF4-FFF2-40B4-BE49-F238E27FC236}">
                <a16:creationId xmlns:a16="http://schemas.microsoft.com/office/drawing/2014/main" id="{BED59A52-04FB-4FFA-A627-201F2585BDAB}"/>
              </a:ext>
            </a:extLst>
          </xdr:cNvPr>
          <xdr:cNvGraphicFramePr>
            <a:graphicFrameLocks/>
          </xdr:cNvGraphicFramePr>
        </xdr:nvGraphicFramePr>
        <xdr:xfrm>
          <a:off x="0" y="15196521"/>
          <a:ext cx="7259955" cy="2670362"/>
        </xdr:xfrm>
        <a:graphic>
          <a:graphicData uri="http://schemas.openxmlformats.org/drawingml/2006/chart">
            <c:chart xmlns:c="http://schemas.openxmlformats.org/drawingml/2006/chart" xmlns:r="http://schemas.openxmlformats.org/officeDocument/2006/relationships" r:id="rId19"/>
          </a:graphicData>
        </a:graphic>
      </xdr:graphicFrame>
      <mc:AlternateContent xmlns:mc="http://schemas.openxmlformats.org/markup-compatibility/2006">
        <mc:Choice xmlns:a14="http://schemas.microsoft.com/office/drawing/2010/main" Requires="a14">
          <xdr:graphicFrame macro="">
            <xdr:nvGraphicFramePr>
              <xdr:cNvPr id="24" name="Week 1">
                <a:extLst>
                  <a:ext uri="{FF2B5EF4-FFF2-40B4-BE49-F238E27FC236}">
                    <a16:creationId xmlns:a16="http://schemas.microsoft.com/office/drawing/2014/main" id="{13A9862B-F217-48F4-96D9-DD4A47F1F4AC}"/>
                  </a:ext>
                </a:extLst>
              </xdr:cNvPr>
              <xdr:cNvGraphicFramePr/>
            </xdr:nvGraphicFramePr>
            <xdr:xfrm>
              <a:off x="0" y="10022541"/>
              <a:ext cx="1882588" cy="2506345"/>
            </xdr:xfrm>
            <a:graphic>
              <a:graphicData uri="http://schemas.microsoft.com/office/drawing/2010/slicer">
                <sle:slicer xmlns:sle="http://schemas.microsoft.com/office/drawing/2010/slicer" name="Week 1"/>
              </a:graphicData>
            </a:graphic>
          </xdr:graphicFrame>
        </mc:Choice>
        <mc:Fallback>
          <xdr:sp macro="" textlink="">
            <xdr:nvSpPr>
              <xdr:cNvPr id="0" name=""/>
              <xdr:cNvSpPr>
                <a:spLocks noTextEdit="1"/>
              </xdr:cNvSpPr>
            </xdr:nvSpPr>
            <xdr:spPr>
              <a:xfrm>
                <a:off x="0" y="9995647"/>
                <a:ext cx="1882588"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8068</xdr:colOff>
      <xdr:row>3</xdr:row>
      <xdr:rowOff>529815</xdr:rowOff>
    </xdr:from>
    <xdr:to>
      <xdr:col>3</xdr:col>
      <xdr:colOff>8068</xdr:colOff>
      <xdr:row>17</xdr:row>
      <xdr:rowOff>128084</xdr:rowOff>
    </xdr:to>
    <mc:AlternateContent xmlns:mc="http://schemas.openxmlformats.org/markup-compatibility/2006">
      <mc:Choice xmlns:a14="http://schemas.microsoft.com/office/drawing/2010/main" Requires="a14">
        <xdr:graphicFrame macro="">
          <xdr:nvGraphicFramePr>
            <xdr:cNvPr id="66" name="Year 8">
              <a:extLst>
                <a:ext uri="{FF2B5EF4-FFF2-40B4-BE49-F238E27FC236}">
                  <a16:creationId xmlns:a16="http://schemas.microsoft.com/office/drawing/2014/main" id="{AC4BA12F-B8E7-42DA-80AA-96BC57104E53}"/>
                </a:ext>
              </a:extLst>
            </xdr:cNvPr>
            <xdr:cNvGraphicFramePr/>
          </xdr:nvGraphicFramePr>
          <xdr:xfrm>
            <a:off x="0" y="0"/>
            <a:ext cx="0" cy="0"/>
          </xdr:xfrm>
          <a:graphic>
            <a:graphicData uri="http://schemas.microsoft.com/office/drawing/2010/slicer">
              <sle:slicer xmlns:sle="http://schemas.microsoft.com/office/drawing/2010/slicer" name="Year 8"/>
            </a:graphicData>
          </a:graphic>
        </xdr:graphicFrame>
      </mc:Choice>
      <mc:Fallback>
        <xdr:sp macro="" textlink="">
          <xdr:nvSpPr>
            <xdr:cNvPr id="0" name=""/>
            <xdr:cNvSpPr>
              <a:spLocks noTextEdit="1"/>
            </xdr:cNvSpPr>
          </xdr:nvSpPr>
          <xdr:spPr>
            <a:xfrm>
              <a:off x="8068" y="106769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143436</xdr:rowOff>
    </xdr:from>
    <xdr:to>
      <xdr:col>3</xdr:col>
      <xdr:colOff>0</xdr:colOff>
      <xdr:row>53</xdr:row>
      <xdr:rowOff>107577</xdr:rowOff>
    </xdr:to>
    <mc:AlternateContent xmlns:mc="http://schemas.openxmlformats.org/markup-compatibility/2006">
      <mc:Choice xmlns:a14="http://schemas.microsoft.com/office/drawing/2010/main" Requires="a14">
        <xdr:graphicFrame macro="">
          <xdr:nvGraphicFramePr>
            <xdr:cNvPr id="67" name="Day 2">
              <a:extLst>
                <a:ext uri="{FF2B5EF4-FFF2-40B4-BE49-F238E27FC236}">
                  <a16:creationId xmlns:a16="http://schemas.microsoft.com/office/drawing/2014/main" id="{AAD512FE-EFF4-4F70-ADAE-8B2F44F9953F}"/>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dr:sp macro="" textlink="">
          <xdr:nvSpPr>
            <xdr:cNvPr id="0" name=""/>
            <xdr:cNvSpPr>
              <a:spLocks noTextEdit="1"/>
            </xdr:cNvSpPr>
          </xdr:nvSpPr>
          <xdr:spPr>
            <a:xfrm>
              <a:off x="0" y="3550024"/>
              <a:ext cx="1828800" cy="6418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1614</xdr:colOff>
      <xdr:row>23</xdr:row>
      <xdr:rowOff>85607</xdr:rowOff>
    </xdr:from>
    <xdr:to>
      <xdr:col>20</xdr:col>
      <xdr:colOff>60210</xdr:colOff>
      <xdr:row>36</xdr:row>
      <xdr:rowOff>183427</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468798" y="4377689"/>
              <a:ext cx="1808085" cy="2523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257890</xdr:colOff>
      <xdr:row>2</xdr:row>
      <xdr:rowOff>85272</xdr:rowOff>
    </xdr:from>
    <xdr:to>
      <xdr:col>32</xdr:col>
      <xdr:colOff>7604</xdr:colOff>
      <xdr:row>21</xdr:row>
      <xdr:rowOff>149117</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101081</xdr:colOff>
      <xdr:row>23</xdr:row>
      <xdr:rowOff>69979</xdr:rowOff>
    </xdr:from>
    <xdr:to>
      <xdr:col>31</xdr:col>
      <xdr:colOff>180391</xdr:colOff>
      <xdr:row>36</xdr:row>
      <xdr:rowOff>150365</xdr:rowOff>
    </xdr:to>
    <mc:AlternateContent xmlns:mc="http://schemas.openxmlformats.org/markup-compatibility/2006">
      <mc:Choice xmlns:a14="http://schemas.microsoft.com/office/drawing/2010/main" Requires="a14">
        <xdr:graphicFrame macro="">
          <xdr:nvGraphicFramePr>
            <xdr:cNvPr id="4" name="Year 3">
              <a:extLst>
                <a:ext uri="{FF2B5EF4-FFF2-40B4-BE49-F238E27FC236}">
                  <a16:creationId xmlns:a16="http://schemas.microsoft.com/office/drawing/2014/main" id="{39683BF9-0DD1-4BDE-9B67-E48DAAB44F89}"/>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5706530" y="4362061"/>
              <a:ext cx="182880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20</xdr:row>
      <xdr:rowOff>0</xdr:rowOff>
    </xdr:from>
    <xdr:to>
      <xdr:col>9</xdr:col>
      <xdr:colOff>7620</xdr:colOff>
      <xdr:row>34</xdr:row>
      <xdr:rowOff>163830</xdr:rowOff>
    </xdr:to>
    <xdr:graphicFrame macro="">
      <xdr:nvGraphicFramePr>
        <xdr:cNvPr id="2" name="Chart 1">
          <a:extLst>
            <a:ext uri="{FF2B5EF4-FFF2-40B4-BE49-F238E27FC236}">
              <a16:creationId xmlns:a16="http://schemas.microsoft.com/office/drawing/2014/main" id="{F0FB5405-6D35-4E96-8877-50C283DDA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891540</xdr:colOff>
      <xdr:row>20</xdr:row>
      <xdr:rowOff>0</xdr:rowOff>
    </xdr:from>
    <xdr:to>
      <xdr:col>17</xdr:col>
      <xdr:colOff>297180</xdr:colOff>
      <xdr:row>34</xdr:row>
      <xdr:rowOff>163830</xdr:rowOff>
    </xdr:to>
    <xdr:graphicFrame macro="">
      <xdr:nvGraphicFramePr>
        <xdr:cNvPr id="3" name="Chart 2">
          <a:extLst>
            <a:ext uri="{FF2B5EF4-FFF2-40B4-BE49-F238E27FC236}">
              <a16:creationId xmlns:a16="http://schemas.microsoft.com/office/drawing/2014/main" id="{6C1A4656-4062-4374-8640-929CDE0DD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37</xdr:row>
      <xdr:rowOff>30480</xdr:rowOff>
    </xdr:from>
    <xdr:to>
      <xdr:col>9</xdr:col>
      <xdr:colOff>0</xdr:colOff>
      <xdr:row>52</xdr:row>
      <xdr:rowOff>11430</xdr:rowOff>
    </xdr:to>
    <xdr:graphicFrame macro="">
      <xdr:nvGraphicFramePr>
        <xdr:cNvPr id="4" name="Chart 3">
          <a:extLst>
            <a:ext uri="{FF2B5EF4-FFF2-40B4-BE49-F238E27FC236}">
              <a16:creationId xmlns:a16="http://schemas.microsoft.com/office/drawing/2014/main" id="{A3444B3A-DC2F-4EAC-8E3C-1D15F6142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395235</xdr:colOff>
      <xdr:row>1</xdr:row>
      <xdr:rowOff>32774</xdr:rowOff>
    </xdr:from>
    <xdr:to>
      <xdr:col>11</xdr:col>
      <xdr:colOff>254000</xdr:colOff>
      <xdr:row>16</xdr:row>
      <xdr:rowOff>3175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40968</xdr:colOff>
      <xdr:row>17</xdr:row>
      <xdr:rowOff>0</xdr:rowOff>
    </xdr:from>
    <xdr:to>
      <xdr:col>14</xdr:col>
      <xdr:colOff>508819</xdr:colOff>
      <xdr:row>30</xdr:row>
      <xdr:rowOff>134989</xdr:rowOff>
    </xdr:to>
    <xdr:graphicFrame macro="">
      <xdr:nvGraphicFramePr>
        <xdr:cNvPr id="6" name="Chart 5">
          <a:extLst>
            <a:ext uri="{FF2B5EF4-FFF2-40B4-BE49-F238E27FC236}">
              <a16:creationId xmlns:a16="http://schemas.microsoft.com/office/drawing/2014/main" id="{A6F91EDD-DAF2-4897-BA19-1E6149C54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278581</xdr:colOff>
      <xdr:row>17</xdr:row>
      <xdr:rowOff>32775</xdr:rowOff>
    </xdr:from>
    <xdr:to>
      <xdr:col>23</xdr:col>
      <xdr:colOff>0</xdr:colOff>
      <xdr:row>30</xdr:row>
      <xdr:rowOff>167764</xdr:rowOff>
    </xdr:to>
    <xdr:graphicFrame macro="">
      <xdr:nvGraphicFramePr>
        <xdr:cNvPr id="7" name="Chart 6">
          <a:extLst>
            <a:ext uri="{FF2B5EF4-FFF2-40B4-BE49-F238E27FC236}">
              <a16:creationId xmlns:a16="http://schemas.microsoft.com/office/drawing/2014/main" id="{10D05893-E88A-4DD6-B955-EEAB564EE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499807</xdr:colOff>
      <xdr:row>0</xdr:row>
      <xdr:rowOff>163871</xdr:rowOff>
    </xdr:from>
    <xdr:to>
      <xdr:col>23</xdr:col>
      <xdr:colOff>463571</xdr:colOff>
      <xdr:row>16</xdr:row>
      <xdr:rowOff>3892</xdr:rowOff>
    </xdr:to>
    <xdr:graphicFrame macro="">
      <xdr:nvGraphicFramePr>
        <xdr:cNvPr id="8" name="Chart 7">
          <a:extLst>
            <a:ext uri="{FF2B5EF4-FFF2-40B4-BE49-F238E27FC236}">
              <a16:creationId xmlns:a16="http://schemas.microsoft.com/office/drawing/2014/main" id="{DDC934B2-4415-4A85-A4AE-8336D9843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106680</xdr:colOff>
      <xdr:row>8</xdr:row>
      <xdr:rowOff>45720</xdr:rowOff>
    </xdr:from>
    <xdr:to>
      <xdr:col>2</xdr:col>
      <xdr:colOff>426720</xdr:colOff>
      <xdr:row>9</xdr:row>
      <xdr:rowOff>53340</xdr:rowOff>
    </xdr:to>
    <xdr:sp macro="" textlink="">
      <xdr:nvSpPr>
        <xdr:cNvPr id="2" name="Arrow: Right 1">
          <a:extLst>
            <a:ext uri="{FF2B5EF4-FFF2-40B4-BE49-F238E27FC236}">
              <a16:creationId xmlns:a16="http://schemas.microsoft.com/office/drawing/2014/main" id="{3661C382-4F13-4AE9-A176-7F271A81D779}"/>
            </a:ext>
          </a:extLst>
        </xdr:cNvPr>
        <xdr:cNvSpPr/>
      </xdr:nvSpPr>
      <xdr:spPr>
        <a:xfrm>
          <a:off x="1676400" y="1920240"/>
          <a:ext cx="32004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358140</xdr:colOff>
      <xdr:row>13</xdr:row>
      <xdr:rowOff>1</xdr:rowOff>
    </xdr:from>
    <xdr:to>
      <xdr:col>2</xdr:col>
      <xdr:colOff>563880</xdr:colOff>
      <xdr:row>13</xdr:row>
      <xdr:rowOff>114300</xdr:rowOff>
    </xdr:to>
    <xdr:sp macro="" textlink="">
      <xdr:nvSpPr>
        <xdr:cNvPr id="3" name="Arrow: Left 2">
          <a:extLst>
            <a:ext uri="{FF2B5EF4-FFF2-40B4-BE49-F238E27FC236}">
              <a16:creationId xmlns:a16="http://schemas.microsoft.com/office/drawing/2014/main" id="{5D721179-CBE3-4644-9A33-016E2D397358}"/>
            </a:ext>
          </a:extLst>
        </xdr:cNvPr>
        <xdr:cNvSpPr/>
      </xdr:nvSpPr>
      <xdr:spPr>
        <a:xfrm>
          <a:off x="1927860" y="2872741"/>
          <a:ext cx="205740" cy="1142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18</xdr:row>
      <xdr:rowOff>0</xdr:rowOff>
    </xdr:from>
    <xdr:to>
      <xdr:col>12</xdr:col>
      <xdr:colOff>252730</xdr:colOff>
      <xdr:row>32</xdr:row>
      <xdr:rowOff>163830</xdr:rowOff>
    </xdr:to>
    <xdr:graphicFrame macro="">
      <xdr:nvGraphicFramePr>
        <xdr:cNvPr id="4" name="Chart 3">
          <a:extLst>
            <a:ext uri="{FF2B5EF4-FFF2-40B4-BE49-F238E27FC236}">
              <a16:creationId xmlns:a16="http://schemas.microsoft.com/office/drawing/2014/main" id="{38768E6A-2716-430A-B243-BDE2C6339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xdr:colOff>
      <xdr:row>2</xdr:row>
      <xdr:rowOff>14605</xdr:rowOff>
    </xdr:from>
    <xdr:to>
      <xdr:col>12</xdr:col>
      <xdr:colOff>306705</xdr:colOff>
      <xdr:row>16</xdr:row>
      <xdr:rowOff>178435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14</xdr:col>
      <xdr:colOff>89535</xdr:colOff>
      <xdr:row>34</xdr:row>
      <xdr:rowOff>163830</xdr:rowOff>
    </xdr:to>
    <xdr:graphicFrame macro="">
      <xdr:nvGraphicFramePr>
        <xdr:cNvPr id="3" name="Chart 2">
          <a:extLst>
            <a:ext uri="{FF2B5EF4-FFF2-40B4-BE49-F238E27FC236}">
              <a16:creationId xmlns:a16="http://schemas.microsoft.com/office/drawing/2014/main" id="{D0A832B2-5735-40A3-A351-AB2AC2CC4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565150</xdr:colOff>
      <xdr:row>1</xdr:row>
      <xdr:rowOff>76200</xdr:rowOff>
    </xdr:from>
    <xdr:to>
      <xdr:col>12</xdr:col>
      <xdr:colOff>260350</xdr:colOff>
      <xdr:row>16</xdr:row>
      <xdr:rowOff>57150</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107950</xdr:colOff>
      <xdr:row>2</xdr:row>
      <xdr:rowOff>95250</xdr:rowOff>
    </xdr:from>
    <xdr:to>
      <xdr:col>15</xdr:col>
      <xdr:colOff>107950</xdr:colOff>
      <xdr:row>16</xdr:row>
      <xdr:rowOff>41275</xdr:rowOff>
    </xdr:to>
    <mc:AlternateContent xmlns:mc="http://schemas.openxmlformats.org/markup-compatibility/2006" xmlns:a14="http://schemas.microsoft.com/office/drawing/2010/main">
      <mc:Choice Requires="a14">
        <xdr:graphicFrame macro="">
          <xdr:nvGraphicFramePr>
            <xdr:cNvPr id="2" name="Week">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9645650" y="463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123825</xdr:colOff>
      <xdr:row>2</xdr:row>
      <xdr:rowOff>41275</xdr:rowOff>
    </xdr:from>
    <xdr:to>
      <xdr:col>10</xdr:col>
      <xdr:colOff>428625</xdr:colOff>
      <xdr:row>17</xdr:row>
      <xdr:rowOff>22225</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536574</xdr:colOff>
      <xdr:row>9</xdr:row>
      <xdr:rowOff>66675</xdr:rowOff>
    </xdr:from>
    <xdr:to>
      <xdr:col>5</xdr:col>
      <xdr:colOff>361949</xdr:colOff>
      <xdr:row>24</xdr:row>
      <xdr:rowOff>47625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251460</xdr:colOff>
      <xdr:row>5</xdr:row>
      <xdr:rowOff>0</xdr:rowOff>
    </xdr:from>
    <xdr:to>
      <xdr:col>9</xdr:col>
      <xdr:colOff>251460</xdr:colOff>
      <xdr:row>18</xdr:row>
      <xdr:rowOff>89535</xdr:rowOff>
    </xdr:to>
    <mc:AlternateContent xmlns:mc="http://schemas.openxmlformats.org/markup-compatibility/2006">
      <mc:Choice xmlns:a14="http://schemas.microsoft.com/office/drawing/2010/main" Requires="a14">
        <xdr:graphicFrame macro="">
          <xdr:nvGraphicFramePr>
            <xdr:cNvPr id="3" name="Week 4">
              <a:extLst>
                <a:ext uri="{FF2B5EF4-FFF2-40B4-BE49-F238E27FC236}">
                  <a16:creationId xmlns:a16="http://schemas.microsoft.com/office/drawing/2014/main" id="{3C7306DD-22E2-4B4B-8D13-E961E4B4504C}"/>
                </a:ext>
              </a:extLst>
            </xdr:cNvPr>
            <xdr:cNvGraphicFramePr/>
          </xdr:nvGraphicFramePr>
          <xdr:xfrm>
            <a:off x="0" y="0"/>
            <a:ext cx="0" cy="0"/>
          </xdr:xfrm>
          <a:graphic>
            <a:graphicData uri="http://schemas.microsoft.com/office/drawing/2010/slicer">
              <sle:slicer xmlns:sle="http://schemas.microsoft.com/office/drawing/2010/slicer" name="Week 4"/>
            </a:graphicData>
          </a:graphic>
        </xdr:graphicFrame>
      </mc:Choice>
      <mc:Fallback>
        <xdr:sp macro="" textlink="">
          <xdr:nvSpPr>
            <xdr:cNvPr id="0" name=""/>
            <xdr:cNvSpPr>
              <a:spLocks noTextEdit="1"/>
            </xdr:cNvSpPr>
          </xdr:nvSpPr>
          <xdr:spPr>
            <a:xfrm>
              <a:off x="8153400" y="914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ownloads/Project_x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Daily login Data"/>
      <sheetName val="1a.pivot_daily login trendline"/>
      <sheetName val="1b.Daily_conversion_data"/>
      <sheetName val="1b.Conversion_rate"/>
      <sheetName val="2a.KPIs for app"/>
      <sheetName val="2a1.repeated_login"/>
      <sheetName val="3a.Growth-count of orders"/>
      <sheetName val="3a.total_revenue"/>
      <sheetName val="3a.Growth_in_order_count"/>
      <sheetName val="3a.Growth_in_revenue"/>
      <sheetName val="3c.detailed_traffic_data"/>
      <sheetName val="3c.total_growth"/>
      <sheetName val="3c.Weekday_wise_growth"/>
      <sheetName val="4.total order vs avg_rate"/>
      <sheetName val="4.Year-wise comparison data"/>
      <sheetName val="4.pivot-best selling"/>
      <sheetName val="4.% inc or dec in sales"/>
      <sheetName val="4. Best Selling YearWise"/>
      <sheetName val="4.Overall best selling data"/>
      <sheetName val="4.Pie chart"/>
      <sheetName val="2b1.total_orders_yearwise"/>
      <sheetName val="2c1.total_login"/>
      <sheetName val="5b. total logins are less 2021"/>
      <sheetName val="5.Biggest Problem Data"/>
      <sheetName val="5a. Increase in rejectedorder"/>
      <sheetName val="6.Effect of Frequency "/>
      <sheetName val="6-Graph"/>
      <sheetName val="7.New Insights"/>
      <sheetName val="7a.DepotWise Rejected orders"/>
      <sheetName val="7b.Total orders dayWise"/>
    </sheetNames>
    <sheetDataSet>
      <sheetData sheetId="0"/>
      <sheetData sheetId="1"/>
      <sheetData sheetId="2"/>
      <sheetData sheetId="3"/>
      <sheetData sheetId="4"/>
      <sheetData sheetId="5"/>
      <sheetData sheetId="6"/>
      <sheetData sheetId="7">
        <row r="1">
          <cell r="B1" t="str">
            <v>Total_revenue_2021</v>
          </cell>
          <cell r="C1" t="str">
            <v>Total_revenue_2022</v>
          </cell>
        </row>
        <row r="2">
          <cell r="A2">
            <v>27</v>
          </cell>
          <cell r="B2">
            <v>896638336.73901403</v>
          </cell>
          <cell r="C2">
            <v>790925410.18212903</v>
          </cell>
        </row>
        <row r="3">
          <cell r="A3">
            <v>28</v>
          </cell>
          <cell r="B3">
            <v>2111818223.2051499</v>
          </cell>
          <cell r="C3">
            <v>4561809891.48804</v>
          </cell>
        </row>
        <row r="4">
          <cell r="A4">
            <v>29</v>
          </cell>
          <cell r="B4">
            <v>1803822435.76952</v>
          </cell>
          <cell r="C4">
            <v>4922253995.2402296</v>
          </cell>
        </row>
        <row r="5">
          <cell r="A5">
            <v>30</v>
          </cell>
          <cell r="B5">
            <v>2021314986.7146001</v>
          </cell>
          <cell r="C5">
            <v>4582557648.0459003</v>
          </cell>
        </row>
        <row r="6">
          <cell r="A6">
            <v>31</v>
          </cell>
          <cell r="B6">
            <v>1641170799.4088099</v>
          </cell>
          <cell r="C6">
            <v>2178567933.13623</v>
          </cell>
        </row>
      </sheetData>
      <sheetData sheetId="8">
        <row r="1">
          <cell r="B1" t="str">
            <v>Total_orders</v>
          </cell>
        </row>
        <row r="2">
          <cell r="A2">
            <v>2021</v>
          </cell>
          <cell r="B2">
            <v>982536</v>
          </cell>
        </row>
        <row r="3">
          <cell r="A3">
            <v>2022</v>
          </cell>
          <cell r="B3">
            <v>1181033</v>
          </cell>
        </row>
      </sheetData>
      <sheetData sheetId="9">
        <row r="1">
          <cell r="A1" t="str">
            <v>Year</v>
          </cell>
          <cell r="B1" t="str">
            <v>Total_Revenue</v>
          </cell>
        </row>
        <row r="2">
          <cell r="A2">
            <v>2021</v>
          </cell>
          <cell r="B2">
            <v>8474764781.8370934</v>
          </cell>
        </row>
        <row r="3">
          <cell r="A3">
            <v>2022</v>
          </cell>
          <cell r="B3">
            <v>17036114878.092529</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068831597222" createdVersion="6" refreshedVersion="6" minRefreshableVersion="3" recordCount="60" xr:uid="{00000000-000A-0000-FFFF-FFFF0E000000}">
  <cacheSource type="worksheet">
    <worksheetSource ref="A1:D61" sheet="3c.detailed_traffic_data"/>
  </cacheSource>
  <cacheFields count="4">
    <cacheField name="Year" numFmtId="0">
      <sharedItems containsSemiMixedTypes="0" containsString="0" containsNumber="1" containsInteger="1" minValue="2021" maxValue="2022" count="2">
        <n v="2021"/>
        <n v="2022"/>
      </sharedItems>
    </cacheField>
    <cacheField name="week" numFmtId="0">
      <sharedItems containsSemiMixedTypes="0" containsString="0" containsNumber="1" containsInteger="1" minValue="27" maxValue="31" count="5">
        <n v="27"/>
        <n v="28"/>
        <n v="29"/>
        <n v="30"/>
        <n v="31"/>
      </sharedItems>
    </cacheField>
    <cacheField name="Day" numFmtId="0">
      <sharedItems count="7">
        <s v="Thursday"/>
        <s v="Friday"/>
        <s v="Saturday"/>
        <s v="Sunday"/>
        <s v="Monday"/>
        <s v="Tuesday"/>
        <s v="Wednesday"/>
      </sharedItems>
    </cacheField>
    <cacheField name="Total_traffic" numFmtId="0">
      <sharedItems containsSemiMixedTypes="0" containsString="0" containsNumber="1" containsInteger="1" minValue="4346" maxValue="17570"/>
    </cacheField>
  </cacheFields>
  <extLst>
    <ext xmlns:x14="http://schemas.microsoft.com/office/spreadsheetml/2009/9/main" uri="{725AE2AE-9491-48be-B2B4-4EB974FC3084}">
      <x14:pivotCacheDefinition pivotCacheId="616426503"/>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774185879629" createdVersion="6" refreshedVersion="6" minRefreshableVersion="3" recordCount="11" xr:uid="{00000000-000A-0000-FFFF-FFFF18000000}">
  <cacheSource type="worksheet">
    <worksheetSource ref="A10:B21" sheet="7.New Insights"/>
  </cacheSource>
  <cacheFields count="2">
    <cacheField name="FK_Depot_ID" numFmtId="0">
      <sharedItems containsSemiMixedTypes="0" containsString="0" containsNumber="1" containsInteger="1" minValue="1" maxValue="12" count="11">
        <n v="1"/>
        <n v="2"/>
        <n v="3"/>
        <n v="4"/>
        <n v="5"/>
        <n v="7"/>
        <n v="8"/>
        <n v="9"/>
        <n v="10"/>
        <n v="11"/>
        <n v="12"/>
      </sharedItems>
    </cacheField>
    <cacheField name="Total_Rejcted_From_  Each_Depot" numFmtId="0">
      <sharedItems containsSemiMixedTypes="0" containsString="0" containsNumber="1" containsInteger="1" minValue="31" maxValue="1969"/>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77761041667" createdVersion="6" refreshedVersion="6" minRefreshableVersion="3" recordCount="7" xr:uid="{00000000-000A-0000-FFFF-FFFF19000000}">
  <cacheSource type="worksheet">
    <worksheetSource ref="F14:G21" sheet="7.New Insights"/>
  </cacheSource>
  <cacheFields count="2">
    <cacheField name="Days" numFmtId="0">
      <sharedItems count="7">
        <s v="Friday"/>
        <s v="Monday"/>
        <s v="Thursday"/>
        <s v="Tuesday"/>
        <s v="Saturday"/>
        <s v="Wednesday"/>
        <s v="Sunday"/>
      </sharedItems>
    </cacheField>
    <cacheField name="Total_Orders" numFmtId="0">
      <sharedItems containsSemiMixedTypes="0" containsString="0" containsNumber="1" containsInteger="1" minValue="706" maxValue="2379"/>
    </cacheField>
  </cacheFields>
  <extLst>
    <ext xmlns:x14="http://schemas.microsoft.com/office/spreadsheetml/2009/9/main" uri="{725AE2AE-9491-48be-B2B4-4EB974FC3084}">
      <x14:pivotCacheDefinition pivotCacheId="917611243"/>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783040740738" createdVersion="6" refreshedVersion="6" minRefreshableVersion="3" recordCount="2" xr:uid="{00000000-000A-0000-FFFF-FFFF1A000000}">
  <cacheSource type="worksheet">
    <worksheetSource ref="H10:J12" sheet="6.Effect of Frequency "/>
  </cacheSource>
  <cacheFields count="3">
    <cacheField name="Year" numFmtId="0">
      <sharedItems containsSemiMixedTypes="0" containsString="0" containsNumber="1" containsInteger="1" minValue="2021" maxValue="2022" count="2">
        <n v="2021"/>
        <n v="2022"/>
      </sharedItems>
    </cacheField>
    <cacheField name="Total_Login" numFmtId="0">
      <sharedItems containsSemiMixedTypes="0" containsString="0" containsNumber="1" containsInteger="1" minValue="271240" maxValue="395117" count="2">
        <n v="271240"/>
        <n v="395117"/>
      </sharedItems>
    </cacheField>
    <cacheField name="Total_Orders" numFmtId="0">
      <sharedItems containsSemiMixedTypes="0" containsString="0" containsNumber="1" containsInteger="1" minValue="6216" maxValue="7414"/>
    </cacheField>
  </cacheFields>
  <extLst>
    <ext xmlns:x14="http://schemas.microsoft.com/office/spreadsheetml/2009/9/main" uri="{725AE2AE-9491-48be-B2B4-4EB974FC3084}">
      <x14:pivotCacheDefinition pivotCacheId="1965562654"/>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788149305554" createdVersion="6" refreshedVersion="6" minRefreshableVersion="3" recordCount="2" xr:uid="{00000000-000A-0000-FFFF-FFFF1B000000}">
  <cacheSource type="worksheet">
    <worksheetSource ref="B11:C13" sheet="5.Biggest Problem Data"/>
  </cacheSource>
  <cacheFields count="2">
    <cacheField name="Year" numFmtId="0">
      <sharedItems containsSemiMixedTypes="0" containsString="0" containsNumber="1" containsInteger="1" minValue="2021" maxValue="2022" count="2">
        <n v="2021"/>
        <n v="2022"/>
      </sharedItems>
    </cacheField>
    <cacheField name="Total_Rejected_Orders" numFmtId="0">
      <sharedItems containsSemiMixedTypes="0" containsString="0" containsNumber="1" containsInteger="1" minValue="3764" maxValue="3899"/>
    </cacheField>
  </cacheFields>
  <extLst>
    <ext xmlns:x14="http://schemas.microsoft.com/office/spreadsheetml/2009/9/main" uri="{725AE2AE-9491-48be-B2B4-4EB974FC3084}">
      <x14:pivotCacheDefinition pivotCacheId="1571048795"/>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793087615741" createdVersion="6" refreshedVersion="6" minRefreshableVersion="3" recordCount="2" xr:uid="{00000000-000A-0000-FFFF-FFFF1F000000}">
  <cacheSource type="worksheet">
    <worksheetSource ref="H15:I17" sheet="5.Biggest Problem Data"/>
  </cacheSource>
  <cacheFields count="2">
    <cacheField name="Year" numFmtId="0">
      <sharedItems containsSemiMixedTypes="0" containsString="0" containsNumber="1" containsInteger="1" minValue="2021" maxValue="2022" count="2">
        <n v="2021"/>
        <n v="2022"/>
      </sharedItems>
    </cacheField>
    <cacheField name="Total_Login" numFmtId="0">
      <sharedItems containsSemiMixedTypes="0" containsString="0" containsNumber="1" containsInteger="1" minValue="271240" maxValue="395117"/>
    </cacheField>
  </cacheFields>
  <extLst>
    <ext xmlns:x14="http://schemas.microsoft.com/office/spreadsheetml/2009/9/main" uri="{725AE2AE-9491-48be-B2B4-4EB974FC3084}">
      <x14:pivotCacheDefinition pivotCacheId="118543447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802078703702" createdVersion="6" refreshedVersion="6" minRefreshableVersion="3" recordCount="20" xr:uid="{00000000-000A-0000-FFFF-FFFF23000000}">
  <cacheSource type="worksheet">
    <worksheetSource ref="A1:D21" sheet="4.Overall best selling data"/>
  </cacheSource>
  <cacheFields count="4">
    <cacheField name="Year" numFmtId="0">
      <sharedItems containsSemiMixedTypes="0" containsString="0" containsNumber="1" containsInteger="1" minValue="2021" maxValue="2022" count="2">
        <n v="2021"/>
        <n v="2022"/>
      </sharedItems>
    </cacheField>
    <cacheField name="Month" numFmtId="0">
      <sharedItems containsSemiMixedTypes="0" containsString="0" containsNumber="1" containsInteger="1" minValue="7" maxValue="7" count="1">
        <n v="7"/>
      </sharedItems>
    </cacheField>
    <cacheField name="fk_product_id" numFmtId="0">
      <sharedItems containsSemiMixedTypes="0" containsString="0" containsNumber="1" containsInteger="1" minValue="1038" maxValue="12652" count="16">
        <n v="10235"/>
        <n v="8444"/>
        <n v="3610"/>
        <n v="1548"/>
        <n v="8425"/>
        <n v="1041"/>
        <n v="8219"/>
        <n v="10975"/>
        <n v="9925"/>
        <n v="12547"/>
        <n v="1038"/>
        <n v="12652"/>
        <n v="8210"/>
        <n v="10224"/>
        <n v="7640"/>
        <n v="3615"/>
      </sharedItems>
    </cacheField>
    <cacheField name="Total_orders" numFmtId="0">
      <sharedItems containsSemiMixedTypes="0" containsString="0" containsNumber="1" containsInteger="1" minValue="101" maxValue="287"/>
    </cacheField>
  </cacheFields>
  <extLst>
    <ext xmlns:x14="http://schemas.microsoft.com/office/spreadsheetml/2009/9/main" uri="{725AE2AE-9491-48be-B2B4-4EB974FC3084}">
      <x14:pivotCacheDefinition pivotCacheId="6699460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071040277777" createdVersion="6" refreshedVersion="6" minRefreshableVersion="3" recordCount="60" xr:uid="{00000000-000A-0000-FFFF-FFFF0F000000}">
  <cacheSource type="worksheet">
    <worksheetSource ref="A1:D61" sheet="3c.detailed_traffic_data"/>
  </cacheSource>
  <cacheFields count="4">
    <cacheField name="Year" numFmtId="0">
      <sharedItems containsSemiMixedTypes="0" containsString="0" containsNumber="1" containsInteger="1" minValue="2021" maxValue="2022" count="2">
        <n v="2021"/>
        <n v="2022"/>
      </sharedItems>
    </cacheField>
    <cacheField name="week" numFmtId="0">
      <sharedItems containsSemiMixedTypes="0" containsString="0" containsNumber="1" containsInteger="1" minValue="27" maxValue="31" count="5">
        <n v="27"/>
        <n v="28"/>
        <n v="29"/>
        <n v="30"/>
        <n v="31"/>
      </sharedItems>
    </cacheField>
    <cacheField name="Day" numFmtId="0">
      <sharedItems count="7">
        <s v="Thursday"/>
        <s v="Friday"/>
        <s v="Saturday"/>
        <s v="Sunday"/>
        <s v="Monday"/>
        <s v="Tuesday"/>
        <s v="Wednesday"/>
      </sharedItems>
    </cacheField>
    <cacheField name="Total_traffic" numFmtId="0">
      <sharedItems containsSemiMixedTypes="0" containsString="0" containsNumber="1" containsInteger="1" minValue="4346" maxValue="17570"/>
    </cacheField>
  </cacheFields>
  <extLst>
    <ext xmlns:x14="http://schemas.microsoft.com/office/spreadsheetml/2009/9/main" uri="{725AE2AE-9491-48be-B2B4-4EB974FC3084}">
      <x14:pivotCacheDefinition pivotCacheId="91052406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663043171298" createdVersion="6" refreshedVersion="6" minRefreshableVersion="3" recordCount="50" xr:uid="{00000000-000A-0000-FFFF-FFFF10000000}">
  <cacheSource type="worksheet">
    <worksheetSource ref="A1:D51" sheet="4.Year-wise comparison data"/>
  </cacheSource>
  <cacheFields count="4">
    <cacheField name="Week" numFmtId="0">
      <sharedItems containsSemiMixedTypes="0" containsString="0" containsNumber="1" containsInteger="1" minValue="27" maxValue="31" count="5">
        <n v="27"/>
        <n v="28"/>
        <n v="29"/>
        <n v="30"/>
        <n v="31"/>
      </sharedItems>
    </cacheField>
    <cacheField name="fk_product_id" numFmtId="0">
      <sharedItems containsSemiMixedTypes="0" containsString="0" containsNumber="1" containsInteger="1" minValue="8210" maxValue="10235" count="4">
        <n v="8425"/>
        <n v="10235"/>
        <n v="8219"/>
        <n v="8210"/>
      </sharedItems>
    </cacheField>
    <cacheField name="total_orders_2021" numFmtId="0">
      <sharedItems containsSemiMixedTypes="0" containsString="0" containsNumber="1" containsInteger="1" minValue="14" maxValue="91"/>
    </cacheField>
    <cacheField name="total_orders_2022" numFmtId="0">
      <sharedItems containsSemiMixedTypes="0" containsString="0" containsNumber="1" containsInteger="1" minValue="4" maxValue="56"/>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666271412039" createdVersion="6" refreshedVersion="6" minRefreshableVersion="3" recordCount="50" xr:uid="{00000000-000A-0000-FFFF-FFFF11000000}">
  <cacheSource type="worksheet">
    <worksheetSource ref="A1:E51" sheet="4.Year-wise comparison data"/>
  </cacheSource>
  <cacheFields count="5">
    <cacheField name="Week" numFmtId="0">
      <sharedItems containsSemiMixedTypes="0" containsString="0" containsNumber="1" containsInteger="1" minValue="27" maxValue="31" count="5">
        <n v="27"/>
        <n v="28"/>
        <n v="29"/>
        <n v="30"/>
        <n v="31"/>
      </sharedItems>
    </cacheField>
    <cacheField name="fk_product_id" numFmtId="0">
      <sharedItems containsSemiMixedTypes="0" containsString="0" containsNumber="1" containsInteger="1" minValue="8210" maxValue="10235" count="4">
        <n v="8425"/>
        <n v="10235"/>
        <n v="8219"/>
        <n v="8210"/>
      </sharedItems>
    </cacheField>
    <cacheField name="total_orders_2021" numFmtId="0">
      <sharedItems containsSemiMixedTypes="0" containsString="0" containsNumber="1" containsInteger="1" minValue="14" maxValue="91"/>
    </cacheField>
    <cacheField name="total_orders_2022" numFmtId="0">
      <sharedItems containsSemiMixedTypes="0" containsString="0" containsNumber="1" containsInteger="1" minValue="4" maxValue="56"/>
    </cacheField>
    <cacheField name="% increase and descrease in sales" numFmtId="0">
      <sharedItems containsSemiMixedTypes="0" containsString="0" containsNumber="1" minValue="-91.111111111111114" maxValue="300"/>
    </cacheField>
  </cacheFields>
  <extLst>
    <ext xmlns:x14="http://schemas.microsoft.com/office/spreadsheetml/2009/9/main" uri="{725AE2AE-9491-48be-B2B4-4EB974FC3084}">
      <x14:pivotCacheDefinition pivotCacheId="39872135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69806840278" createdVersion="6" refreshedVersion="6" minRefreshableVersion="3" recordCount="60" xr:uid="{00000000-000A-0000-FFFF-FFFF13000000}">
  <cacheSource type="worksheet">
    <worksheetSource ref="A1:D61" sheet="1a.Daily login Data"/>
  </cacheSource>
  <cacheFields count="4">
    <cacheField name="Year" numFmtId="0">
      <sharedItems containsSemiMixedTypes="0" containsString="0" containsNumber="1" containsInteger="1" minValue="2021" maxValue="2022" count="2">
        <n v="2022"/>
        <n v="2021"/>
      </sharedItems>
    </cacheField>
    <cacheField name="Day"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Month" numFmtId="0">
      <sharedItems count="1">
        <s v="July"/>
      </sharedItems>
    </cacheField>
    <cacheField name="No. of Visit per_day" numFmtId="0">
      <sharedItems containsSemiMixedTypes="0" containsString="0" containsNumber="1" containsInteger="1" minValue="4346" maxValue="17570"/>
    </cacheField>
  </cacheFields>
  <extLst>
    <ext xmlns:x14="http://schemas.microsoft.com/office/spreadsheetml/2009/9/main" uri="{725AE2AE-9491-48be-B2B4-4EB974FC3084}">
      <x14:pivotCacheDefinition pivotCacheId="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71476145833" createdVersion="6" refreshedVersion="6" minRefreshableVersion="3" recordCount="60" xr:uid="{00000000-000A-0000-FFFF-FFFF14000000}">
  <cacheSource type="worksheet">
    <worksheetSource ref="A1:F61" sheet="1b.Daily_conversion_data"/>
  </cacheSource>
  <cacheFields count="6">
    <cacheField name="Year" numFmtId="0">
      <sharedItems containsSemiMixedTypes="0" containsString="0" containsNumber="1" containsInteger="1" minValue="2021" maxValue="2022" count="2">
        <n v="2021"/>
        <n v="2022"/>
      </sharedItems>
    </cacheField>
    <cacheField name="Month" numFmtId="0">
      <sharedItems count="1">
        <s v="July"/>
      </sharedItems>
    </cacheField>
    <cacheField name="Day"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Total_Orders_Each_day" numFmtId="0">
      <sharedItems containsSemiMixedTypes="0" containsString="0" containsNumber="1" containsInteger="1" minValue="58" maxValue="348" count="53">
        <n v="150"/>
        <n v="181"/>
        <n v="186"/>
        <n v="240"/>
        <n v="163"/>
        <n v="121"/>
        <n v="83"/>
        <n v="348"/>
        <n v="295"/>
        <n v="308"/>
        <n v="249"/>
        <n v="220"/>
        <n v="250"/>
        <n v="278"/>
        <n v="232"/>
        <n v="263"/>
        <n v="236"/>
        <n v="206"/>
        <n v="230"/>
        <n v="70"/>
        <n v="105"/>
        <n v="294"/>
        <n v="315"/>
        <n v="311"/>
        <n v="215"/>
        <n v="286"/>
        <n v="209"/>
        <n v="277"/>
        <n v="254"/>
        <n v="314"/>
        <n v="180"/>
        <n v="320"/>
        <n v="198"/>
        <n v="124"/>
        <n v="58"/>
        <n v="327"/>
        <n v="260"/>
        <n v="255"/>
        <n v="302"/>
        <n v="279"/>
        <n v="208"/>
        <n v="223"/>
        <n v="231"/>
        <n v="207"/>
        <n v="80"/>
        <n v="65"/>
        <n v="300"/>
        <n v="199"/>
        <n v="195"/>
        <n v="251"/>
        <n v="217"/>
        <n v="252"/>
        <n v="219"/>
      </sharedItems>
    </cacheField>
    <cacheField name="No. of Visit per day" numFmtId="0">
      <sharedItems containsSemiMixedTypes="0" containsString="0" containsNumber="1" containsInteger="1" minValue="4346" maxValue="17570"/>
    </cacheField>
    <cacheField name="Conversion rate" numFmtId="0">
      <sharedItems containsSemiMixedTypes="0" containsString="0" containsNumber="1" minValue="0.36674043629465697" maxValue="8.0073630924988493"/>
    </cacheField>
  </cacheFields>
  <extLst>
    <ext xmlns:x14="http://schemas.microsoft.com/office/spreadsheetml/2009/9/main" uri="{725AE2AE-9491-48be-B2B4-4EB974FC3084}">
      <x14:pivotCacheDefinition pivotCacheId="3"/>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721417939814" createdVersion="6" refreshedVersion="6" minRefreshableVersion="3" recordCount="2" xr:uid="{00000000-000A-0000-FFFF-FFFF15000000}">
  <cacheSource type="worksheet">
    <worksheetSource ref="B5:C7" sheet="2a.KPIs for app"/>
  </cacheSource>
  <cacheFields count="2">
    <cacheField name="Year" numFmtId="0">
      <sharedItems containsSemiMixedTypes="0" containsString="0" containsNumber="1" containsInteger="1" minValue="2021" maxValue="2022" count="2">
        <n v="2021"/>
        <n v="2022"/>
      </sharedItems>
    </cacheField>
    <cacheField name="AVG_Time_User_Repeated_login" numFmtId="0">
      <sharedItems containsSemiMixedTypes="0" containsString="0" containsNumber="1" containsInteger="1" minValue="24" maxValue="30"/>
    </cacheField>
  </cacheFields>
  <extLst>
    <ext xmlns:x14="http://schemas.microsoft.com/office/spreadsheetml/2009/9/main" uri="{725AE2AE-9491-48be-B2B4-4EB974FC3084}">
      <x14:pivotCacheDefinition pivotCacheId="4"/>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734436689818" createdVersion="6" refreshedVersion="6" minRefreshableVersion="3" recordCount="2" xr:uid="{00000000-000A-0000-FFFF-FFFF16000000}">
  <cacheSource type="worksheet">
    <worksheetSource ref="E9:F11" sheet="2a.KPIs for app"/>
  </cacheSource>
  <cacheFields count="2">
    <cacheField name="Year" numFmtId="0">
      <sharedItems containsSemiMixedTypes="0" containsString="0" containsNumber="1" containsInteger="1" minValue="2021" maxValue="2022" count="2">
        <n v="2021"/>
        <n v="2022"/>
      </sharedItems>
    </cacheField>
    <cacheField name="Total_Orders" numFmtId="0">
      <sharedItems containsSemiMixedTypes="0" containsString="0" containsNumber="1" containsInteger="1" minValue="6216" maxValue="7414"/>
    </cacheField>
  </cacheFields>
  <extLst>
    <ext xmlns:x14="http://schemas.microsoft.com/office/spreadsheetml/2009/9/main" uri="{725AE2AE-9491-48be-B2B4-4EB974FC3084}">
      <x14:pivotCacheDefinition pivotCacheId="1982259388"/>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5.736245370368" createdVersion="6" refreshedVersion="6" minRefreshableVersion="3" recordCount="2" xr:uid="{00000000-000A-0000-FFFF-FFFF17000000}">
  <cacheSource type="worksheet">
    <worksheetSource ref="H13:I15" sheet="2a.KPIs for app"/>
  </cacheSource>
  <cacheFields count="2">
    <cacheField name="Year" numFmtId="0">
      <sharedItems containsSemiMixedTypes="0" containsString="0" containsNumber="1" containsInteger="1" minValue="2021" maxValue="2022" count="2">
        <n v="2021"/>
        <n v="2022"/>
      </sharedItems>
    </cacheField>
    <cacheField name="Total_Login" numFmtId="0">
      <sharedItems containsSemiMixedTypes="0" containsString="0" containsNumber="1" containsInteger="1" minValue="271240" maxValue="395117"/>
    </cacheField>
  </cacheFields>
  <extLst>
    <ext xmlns:x14="http://schemas.microsoft.com/office/spreadsheetml/2009/9/main" uri="{725AE2AE-9491-48be-B2B4-4EB974FC3084}">
      <x14:pivotCacheDefinition pivotCacheId="2111800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7448"/>
  </r>
  <r>
    <x v="0"/>
    <x v="0"/>
    <x v="1"/>
    <n v="8226"/>
  </r>
  <r>
    <x v="0"/>
    <x v="0"/>
    <x v="2"/>
    <n v="7285"/>
  </r>
  <r>
    <x v="0"/>
    <x v="1"/>
    <x v="3"/>
    <n v="4346"/>
  </r>
  <r>
    <x v="0"/>
    <x v="1"/>
    <x v="4"/>
    <n v="9278"/>
  </r>
  <r>
    <x v="0"/>
    <x v="1"/>
    <x v="5"/>
    <n v="11161"/>
  </r>
  <r>
    <x v="0"/>
    <x v="1"/>
    <x v="6"/>
    <n v="10794"/>
  </r>
  <r>
    <x v="0"/>
    <x v="1"/>
    <x v="0"/>
    <n v="10957"/>
  </r>
  <r>
    <x v="0"/>
    <x v="1"/>
    <x v="1"/>
    <n v="10159"/>
  </r>
  <r>
    <x v="0"/>
    <x v="1"/>
    <x v="2"/>
    <n v="10140"/>
  </r>
  <r>
    <x v="0"/>
    <x v="2"/>
    <x v="3"/>
    <n v="5448"/>
  </r>
  <r>
    <x v="0"/>
    <x v="2"/>
    <x v="4"/>
    <n v="11038"/>
  </r>
  <r>
    <x v="0"/>
    <x v="2"/>
    <x v="5"/>
    <n v="10353"/>
  </r>
  <r>
    <x v="0"/>
    <x v="2"/>
    <x v="6"/>
    <n v="10339"/>
  </r>
  <r>
    <x v="0"/>
    <x v="2"/>
    <x v="0"/>
    <n v="10600"/>
  </r>
  <r>
    <x v="0"/>
    <x v="2"/>
    <x v="1"/>
    <n v="9558"/>
  </r>
  <r>
    <x v="0"/>
    <x v="2"/>
    <x v="2"/>
    <n v="8853"/>
  </r>
  <r>
    <x v="0"/>
    <x v="3"/>
    <x v="3"/>
    <n v="4593"/>
  </r>
  <r>
    <x v="0"/>
    <x v="3"/>
    <x v="4"/>
    <n v="10034"/>
  </r>
  <r>
    <x v="0"/>
    <x v="3"/>
    <x v="5"/>
    <n v="9686"/>
  </r>
  <r>
    <x v="0"/>
    <x v="3"/>
    <x v="6"/>
    <n v="10251"/>
  </r>
  <r>
    <x v="0"/>
    <x v="3"/>
    <x v="0"/>
    <n v="8929"/>
  </r>
  <r>
    <x v="0"/>
    <x v="3"/>
    <x v="1"/>
    <n v="8879"/>
  </r>
  <r>
    <x v="0"/>
    <x v="3"/>
    <x v="2"/>
    <n v="8522"/>
  </r>
  <r>
    <x v="0"/>
    <x v="4"/>
    <x v="3"/>
    <n v="4380"/>
  </r>
  <r>
    <x v="0"/>
    <x v="4"/>
    <x v="4"/>
    <n v="8835"/>
  </r>
  <r>
    <x v="0"/>
    <x v="4"/>
    <x v="5"/>
    <n v="9892"/>
  </r>
  <r>
    <x v="0"/>
    <x v="4"/>
    <x v="6"/>
    <n v="9708"/>
  </r>
  <r>
    <x v="0"/>
    <x v="4"/>
    <x v="0"/>
    <n v="10971"/>
  </r>
  <r>
    <x v="0"/>
    <x v="4"/>
    <x v="1"/>
    <n v="10577"/>
  </r>
  <r>
    <x v="1"/>
    <x v="0"/>
    <x v="1"/>
    <n v="9843"/>
  </r>
  <r>
    <x v="1"/>
    <x v="0"/>
    <x v="2"/>
    <n v="11165"/>
  </r>
  <r>
    <x v="1"/>
    <x v="1"/>
    <x v="3"/>
    <n v="6921"/>
  </r>
  <r>
    <x v="1"/>
    <x v="1"/>
    <x v="4"/>
    <n v="13630"/>
  </r>
  <r>
    <x v="1"/>
    <x v="1"/>
    <x v="5"/>
    <n v="13966"/>
  </r>
  <r>
    <x v="1"/>
    <x v="1"/>
    <x v="6"/>
    <n v="11704"/>
  </r>
  <r>
    <x v="1"/>
    <x v="1"/>
    <x v="0"/>
    <n v="17322"/>
  </r>
  <r>
    <x v="1"/>
    <x v="1"/>
    <x v="1"/>
    <n v="14444"/>
  </r>
  <r>
    <x v="1"/>
    <x v="1"/>
    <x v="2"/>
    <n v="12827"/>
  </r>
  <r>
    <x v="1"/>
    <x v="2"/>
    <x v="3"/>
    <n v="6378"/>
  </r>
  <r>
    <x v="1"/>
    <x v="2"/>
    <x v="4"/>
    <n v="13326"/>
  </r>
  <r>
    <x v="1"/>
    <x v="2"/>
    <x v="5"/>
    <n v="14605"/>
  </r>
  <r>
    <x v="1"/>
    <x v="2"/>
    <x v="6"/>
    <n v="17570"/>
  </r>
  <r>
    <x v="1"/>
    <x v="2"/>
    <x v="0"/>
    <n v="15062"/>
  </r>
  <r>
    <x v="1"/>
    <x v="2"/>
    <x v="1"/>
    <n v="16508"/>
  </r>
  <r>
    <x v="1"/>
    <x v="2"/>
    <x v="2"/>
    <n v="13906"/>
  </r>
  <r>
    <x v="1"/>
    <x v="3"/>
    <x v="3"/>
    <n v="9454"/>
  </r>
  <r>
    <x v="1"/>
    <x v="3"/>
    <x v="4"/>
    <n v="15815"/>
  </r>
  <r>
    <x v="1"/>
    <x v="3"/>
    <x v="5"/>
    <n v="15990"/>
  </r>
  <r>
    <x v="1"/>
    <x v="3"/>
    <x v="6"/>
    <n v="17078"/>
  </r>
  <r>
    <x v="1"/>
    <x v="3"/>
    <x v="0"/>
    <n v="15569"/>
  </r>
  <r>
    <x v="1"/>
    <x v="3"/>
    <x v="1"/>
    <n v="16045"/>
  </r>
  <r>
    <x v="1"/>
    <x v="3"/>
    <x v="2"/>
    <n v="13450"/>
  </r>
  <r>
    <x v="1"/>
    <x v="4"/>
    <x v="3"/>
    <n v="6645"/>
  </r>
  <r>
    <x v="1"/>
    <x v="4"/>
    <x v="4"/>
    <n v="14360"/>
  </r>
  <r>
    <x v="1"/>
    <x v="4"/>
    <x v="5"/>
    <n v="11165"/>
  </r>
  <r>
    <x v="1"/>
    <x v="4"/>
    <x v="6"/>
    <n v="12740"/>
  </r>
  <r>
    <x v="1"/>
    <x v="4"/>
    <x v="0"/>
    <n v="12401"/>
  </r>
  <r>
    <x v="1"/>
    <x v="4"/>
    <x v="1"/>
    <n v="13010"/>
  </r>
  <r>
    <x v="1"/>
    <x v="4"/>
    <x v="2"/>
    <n v="12218"/>
  </r>
</pivotCacheRecords>
</file>

<file path=xl/pivotCache/pivotCacheRecords10.xml><?xml version="1.0" encoding="utf-8"?>
<pivotCacheRecords xmlns="http://schemas.openxmlformats.org/spreadsheetml/2006/main" xmlns:r="http://schemas.openxmlformats.org/officeDocument/2006/relationships" count="11">
  <r>
    <x v="0"/>
    <n v="1969"/>
  </r>
  <r>
    <x v="1"/>
    <n v="752"/>
  </r>
  <r>
    <x v="2"/>
    <n v="762"/>
  </r>
  <r>
    <x v="3"/>
    <n v="527"/>
  </r>
  <r>
    <x v="4"/>
    <n v="628"/>
  </r>
  <r>
    <x v="5"/>
    <n v="76"/>
  </r>
  <r>
    <x v="6"/>
    <n v="1268"/>
  </r>
  <r>
    <x v="7"/>
    <n v="1154"/>
  </r>
  <r>
    <x v="8"/>
    <n v="301"/>
  </r>
  <r>
    <x v="9"/>
    <n v="195"/>
  </r>
  <r>
    <x v="10"/>
    <n v="31"/>
  </r>
</pivotCacheRecords>
</file>

<file path=xl/pivotCache/pivotCacheRecords11.xml><?xml version="1.0" encoding="utf-8"?>
<pivotCacheRecords xmlns="http://schemas.openxmlformats.org/spreadsheetml/2006/main" xmlns:r="http://schemas.openxmlformats.org/officeDocument/2006/relationships" count="7">
  <r>
    <x v="0"/>
    <n v="2379"/>
  </r>
  <r>
    <x v="1"/>
    <n v="2338"/>
  </r>
  <r>
    <x v="2"/>
    <n v="2138"/>
  </r>
  <r>
    <x v="3"/>
    <n v="2063"/>
  </r>
  <r>
    <x v="4"/>
    <n v="2014"/>
  </r>
  <r>
    <x v="5"/>
    <n v="1992"/>
  </r>
  <r>
    <x v="6"/>
    <n v="706"/>
  </r>
</pivotCacheRecords>
</file>

<file path=xl/pivotCache/pivotCacheRecords12.xml><?xml version="1.0" encoding="utf-8"?>
<pivotCacheRecords xmlns="http://schemas.openxmlformats.org/spreadsheetml/2006/main" xmlns:r="http://schemas.openxmlformats.org/officeDocument/2006/relationships" count="2">
  <r>
    <x v="0"/>
    <x v="0"/>
    <n v="6216"/>
  </r>
  <r>
    <x v="1"/>
    <x v="1"/>
    <n v="7414"/>
  </r>
</pivotCacheRecords>
</file>

<file path=xl/pivotCache/pivotCacheRecords13.xml><?xml version="1.0" encoding="utf-8"?>
<pivotCacheRecords xmlns="http://schemas.openxmlformats.org/spreadsheetml/2006/main" xmlns:r="http://schemas.openxmlformats.org/officeDocument/2006/relationships" count="2">
  <r>
    <x v="0"/>
    <n v="3764"/>
  </r>
  <r>
    <x v="1"/>
    <n v="3899"/>
  </r>
</pivotCacheRecords>
</file>

<file path=xl/pivotCache/pivotCacheRecords14.xml><?xml version="1.0" encoding="utf-8"?>
<pivotCacheRecords xmlns="http://schemas.openxmlformats.org/spreadsheetml/2006/main" xmlns:r="http://schemas.openxmlformats.org/officeDocument/2006/relationships" count="2">
  <r>
    <x v="0"/>
    <n v="271240"/>
  </r>
  <r>
    <x v="1"/>
    <n v="395117"/>
  </r>
</pivotCacheRecords>
</file>

<file path=xl/pivotCache/pivotCacheRecords15.xml><?xml version="1.0" encoding="utf-8"?>
<pivotCacheRecords xmlns="http://schemas.openxmlformats.org/spreadsheetml/2006/main" xmlns:r="http://schemas.openxmlformats.org/officeDocument/2006/relationships" count="20">
  <r>
    <x v="0"/>
    <x v="0"/>
    <x v="0"/>
    <n v="287"/>
  </r>
  <r>
    <x v="1"/>
    <x v="0"/>
    <x v="1"/>
    <n v="235"/>
  </r>
  <r>
    <x v="1"/>
    <x v="0"/>
    <x v="2"/>
    <n v="199"/>
  </r>
  <r>
    <x v="1"/>
    <x v="0"/>
    <x v="0"/>
    <n v="186"/>
  </r>
  <r>
    <x v="0"/>
    <x v="0"/>
    <x v="3"/>
    <n v="157"/>
  </r>
  <r>
    <x v="1"/>
    <x v="0"/>
    <x v="4"/>
    <n v="156"/>
  </r>
  <r>
    <x v="1"/>
    <x v="0"/>
    <x v="5"/>
    <n v="145"/>
  </r>
  <r>
    <x v="0"/>
    <x v="0"/>
    <x v="6"/>
    <n v="138"/>
  </r>
  <r>
    <x v="1"/>
    <x v="0"/>
    <x v="7"/>
    <n v="133"/>
  </r>
  <r>
    <x v="0"/>
    <x v="0"/>
    <x v="8"/>
    <n v="128"/>
  </r>
  <r>
    <x v="0"/>
    <x v="0"/>
    <x v="1"/>
    <n v="126"/>
  </r>
  <r>
    <x v="1"/>
    <x v="0"/>
    <x v="9"/>
    <n v="113"/>
  </r>
  <r>
    <x v="0"/>
    <x v="0"/>
    <x v="4"/>
    <n v="111"/>
  </r>
  <r>
    <x v="1"/>
    <x v="0"/>
    <x v="10"/>
    <n v="110"/>
  </r>
  <r>
    <x v="1"/>
    <x v="0"/>
    <x v="6"/>
    <n v="110"/>
  </r>
  <r>
    <x v="1"/>
    <x v="0"/>
    <x v="11"/>
    <n v="108"/>
  </r>
  <r>
    <x v="0"/>
    <x v="0"/>
    <x v="12"/>
    <n v="105"/>
  </r>
  <r>
    <x v="1"/>
    <x v="0"/>
    <x v="13"/>
    <n v="104"/>
  </r>
  <r>
    <x v="1"/>
    <x v="0"/>
    <x v="14"/>
    <n v="102"/>
  </r>
  <r>
    <x v="1"/>
    <x v="0"/>
    <x v="15"/>
    <n v="101"/>
  </r>
</pivotCacheRecords>
</file>

<file path=xl/pivotCache/pivotCacheRecords2.xml><?xml version="1.0" encoding="utf-8"?>
<pivotCacheRecords xmlns="http://schemas.openxmlformats.org/spreadsheetml/2006/main" xmlns:r="http://schemas.openxmlformats.org/officeDocument/2006/relationships" count="60">
  <r>
    <x v="0"/>
    <x v="0"/>
    <x v="0"/>
    <n v="7448"/>
  </r>
  <r>
    <x v="0"/>
    <x v="0"/>
    <x v="1"/>
    <n v="8226"/>
  </r>
  <r>
    <x v="0"/>
    <x v="0"/>
    <x v="2"/>
    <n v="7285"/>
  </r>
  <r>
    <x v="0"/>
    <x v="1"/>
    <x v="3"/>
    <n v="4346"/>
  </r>
  <r>
    <x v="0"/>
    <x v="1"/>
    <x v="4"/>
    <n v="9278"/>
  </r>
  <r>
    <x v="0"/>
    <x v="1"/>
    <x v="5"/>
    <n v="11161"/>
  </r>
  <r>
    <x v="0"/>
    <x v="1"/>
    <x v="6"/>
    <n v="10794"/>
  </r>
  <r>
    <x v="0"/>
    <x v="1"/>
    <x v="0"/>
    <n v="10957"/>
  </r>
  <r>
    <x v="0"/>
    <x v="1"/>
    <x v="1"/>
    <n v="10159"/>
  </r>
  <r>
    <x v="0"/>
    <x v="1"/>
    <x v="2"/>
    <n v="10140"/>
  </r>
  <r>
    <x v="0"/>
    <x v="2"/>
    <x v="3"/>
    <n v="5448"/>
  </r>
  <r>
    <x v="0"/>
    <x v="2"/>
    <x v="4"/>
    <n v="11038"/>
  </r>
  <r>
    <x v="0"/>
    <x v="2"/>
    <x v="5"/>
    <n v="10353"/>
  </r>
  <r>
    <x v="0"/>
    <x v="2"/>
    <x v="6"/>
    <n v="10339"/>
  </r>
  <r>
    <x v="0"/>
    <x v="2"/>
    <x v="0"/>
    <n v="10600"/>
  </r>
  <r>
    <x v="0"/>
    <x v="2"/>
    <x v="1"/>
    <n v="9558"/>
  </r>
  <r>
    <x v="0"/>
    <x v="2"/>
    <x v="2"/>
    <n v="8853"/>
  </r>
  <r>
    <x v="0"/>
    <x v="3"/>
    <x v="3"/>
    <n v="4593"/>
  </r>
  <r>
    <x v="0"/>
    <x v="3"/>
    <x v="4"/>
    <n v="10034"/>
  </r>
  <r>
    <x v="0"/>
    <x v="3"/>
    <x v="5"/>
    <n v="9686"/>
  </r>
  <r>
    <x v="0"/>
    <x v="3"/>
    <x v="6"/>
    <n v="10251"/>
  </r>
  <r>
    <x v="0"/>
    <x v="3"/>
    <x v="0"/>
    <n v="8929"/>
  </r>
  <r>
    <x v="0"/>
    <x v="3"/>
    <x v="1"/>
    <n v="8879"/>
  </r>
  <r>
    <x v="0"/>
    <x v="3"/>
    <x v="2"/>
    <n v="8522"/>
  </r>
  <r>
    <x v="0"/>
    <x v="4"/>
    <x v="3"/>
    <n v="4380"/>
  </r>
  <r>
    <x v="0"/>
    <x v="4"/>
    <x v="4"/>
    <n v="8835"/>
  </r>
  <r>
    <x v="0"/>
    <x v="4"/>
    <x v="5"/>
    <n v="9892"/>
  </r>
  <r>
    <x v="0"/>
    <x v="4"/>
    <x v="6"/>
    <n v="9708"/>
  </r>
  <r>
    <x v="0"/>
    <x v="4"/>
    <x v="0"/>
    <n v="10971"/>
  </r>
  <r>
    <x v="0"/>
    <x v="4"/>
    <x v="1"/>
    <n v="10577"/>
  </r>
  <r>
    <x v="1"/>
    <x v="0"/>
    <x v="1"/>
    <n v="9843"/>
  </r>
  <r>
    <x v="1"/>
    <x v="0"/>
    <x v="2"/>
    <n v="11165"/>
  </r>
  <r>
    <x v="1"/>
    <x v="1"/>
    <x v="3"/>
    <n v="6921"/>
  </r>
  <r>
    <x v="1"/>
    <x v="1"/>
    <x v="4"/>
    <n v="13630"/>
  </r>
  <r>
    <x v="1"/>
    <x v="1"/>
    <x v="5"/>
    <n v="13966"/>
  </r>
  <r>
    <x v="1"/>
    <x v="1"/>
    <x v="6"/>
    <n v="11704"/>
  </r>
  <r>
    <x v="1"/>
    <x v="1"/>
    <x v="0"/>
    <n v="17322"/>
  </r>
  <r>
    <x v="1"/>
    <x v="1"/>
    <x v="1"/>
    <n v="14444"/>
  </r>
  <r>
    <x v="1"/>
    <x v="1"/>
    <x v="2"/>
    <n v="12827"/>
  </r>
  <r>
    <x v="1"/>
    <x v="2"/>
    <x v="3"/>
    <n v="6378"/>
  </r>
  <r>
    <x v="1"/>
    <x v="2"/>
    <x v="4"/>
    <n v="13326"/>
  </r>
  <r>
    <x v="1"/>
    <x v="2"/>
    <x v="5"/>
    <n v="14605"/>
  </r>
  <r>
    <x v="1"/>
    <x v="2"/>
    <x v="6"/>
    <n v="17570"/>
  </r>
  <r>
    <x v="1"/>
    <x v="2"/>
    <x v="0"/>
    <n v="15062"/>
  </r>
  <r>
    <x v="1"/>
    <x v="2"/>
    <x v="1"/>
    <n v="16508"/>
  </r>
  <r>
    <x v="1"/>
    <x v="2"/>
    <x v="2"/>
    <n v="13906"/>
  </r>
  <r>
    <x v="1"/>
    <x v="3"/>
    <x v="3"/>
    <n v="9454"/>
  </r>
  <r>
    <x v="1"/>
    <x v="3"/>
    <x v="4"/>
    <n v="15815"/>
  </r>
  <r>
    <x v="1"/>
    <x v="3"/>
    <x v="5"/>
    <n v="15990"/>
  </r>
  <r>
    <x v="1"/>
    <x v="3"/>
    <x v="6"/>
    <n v="17078"/>
  </r>
  <r>
    <x v="1"/>
    <x v="3"/>
    <x v="0"/>
    <n v="15569"/>
  </r>
  <r>
    <x v="1"/>
    <x v="3"/>
    <x v="1"/>
    <n v="16045"/>
  </r>
  <r>
    <x v="1"/>
    <x v="3"/>
    <x v="2"/>
    <n v="13450"/>
  </r>
  <r>
    <x v="1"/>
    <x v="4"/>
    <x v="3"/>
    <n v="6645"/>
  </r>
  <r>
    <x v="1"/>
    <x v="4"/>
    <x v="4"/>
    <n v="14360"/>
  </r>
  <r>
    <x v="1"/>
    <x v="4"/>
    <x v="5"/>
    <n v="11165"/>
  </r>
  <r>
    <x v="1"/>
    <x v="4"/>
    <x v="6"/>
    <n v="12740"/>
  </r>
  <r>
    <x v="1"/>
    <x v="4"/>
    <x v="0"/>
    <n v="12401"/>
  </r>
  <r>
    <x v="1"/>
    <x v="4"/>
    <x v="1"/>
    <n v="13010"/>
  </r>
  <r>
    <x v="1"/>
    <x v="4"/>
    <x v="2"/>
    <n v="12218"/>
  </r>
</pivotCacheRecords>
</file>

<file path=xl/pivotCache/pivotCacheRecords3.xml><?xml version="1.0" encoding="utf-8"?>
<pivotCacheRecords xmlns="http://schemas.openxmlformats.org/spreadsheetml/2006/main" xmlns:r="http://schemas.openxmlformats.org/officeDocument/2006/relationships" count="50">
  <r>
    <x v="0"/>
    <x v="0"/>
    <n v="16"/>
    <n v="45"/>
  </r>
  <r>
    <x v="0"/>
    <x v="0"/>
    <n v="16"/>
    <n v="40"/>
  </r>
  <r>
    <x v="0"/>
    <x v="0"/>
    <n v="16"/>
    <n v="26"/>
  </r>
  <r>
    <x v="0"/>
    <x v="0"/>
    <n v="16"/>
    <n v="24"/>
  </r>
  <r>
    <x v="0"/>
    <x v="0"/>
    <n v="16"/>
    <n v="21"/>
  </r>
  <r>
    <x v="0"/>
    <x v="1"/>
    <n v="14"/>
    <n v="56"/>
  </r>
  <r>
    <x v="0"/>
    <x v="1"/>
    <n v="14"/>
    <n v="54"/>
  </r>
  <r>
    <x v="0"/>
    <x v="1"/>
    <n v="14"/>
    <n v="34"/>
  </r>
  <r>
    <x v="0"/>
    <x v="1"/>
    <n v="14"/>
    <n v="26"/>
  </r>
  <r>
    <x v="0"/>
    <x v="1"/>
    <n v="14"/>
    <n v="16"/>
  </r>
  <r>
    <x v="1"/>
    <x v="1"/>
    <n v="91"/>
    <n v="56"/>
  </r>
  <r>
    <x v="1"/>
    <x v="1"/>
    <n v="91"/>
    <n v="54"/>
  </r>
  <r>
    <x v="1"/>
    <x v="1"/>
    <n v="91"/>
    <n v="34"/>
  </r>
  <r>
    <x v="1"/>
    <x v="1"/>
    <n v="91"/>
    <n v="26"/>
  </r>
  <r>
    <x v="1"/>
    <x v="1"/>
    <n v="91"/>
    <n v="16"/>
  </r>
  <r>
    <x v="1"/>
    <x v="0"/>
    <n v="43"/>
    <n v="45"/>
  </r>
  <r>
    <x v="1"/>
    <x v="0"/>
    <n v="43"/>
    <n v="40"/>
  </r>
  <r>
    <x v="1"/>
    <x v="0"/>
    <n v="43"/>
    <n v="26"/>
  </r>
  <r>
    <x v="1"/>
    <x v="0"/>
    <n v="43"/>
    <n v="24"/>
  </r>
  <r>
    <x v="1"/>
    <x v="0"/>
    <n v="43"/>
    <n v="21"/>
  </r>
  <r>
    <x v="2"/>
    <x v="1"/>
    <n v="80"/>
    <n v="56"/>
  </r>
  <r>
    <x v="2"/>
    <x v="1"/>
    <n v="80"/>
    <n v="54"/>
  </r>
  <r>
    <x v="2"/>
    <x v="1"/>
    <n v="80"/>
    <n v="34"/>
  </r>
  <r>
    <x v="2"/>
    <x v="1"/>
    <n v="80"/>
    <n v="26"/>
  </r>
  <r>
    <x v="2"/>
    <x v="1"/>
    <n v="80"/>
    <n v="16"/>
  </r>
  <r>
    <x v="2"/>
    <x v="0"/>
    <n v="30"/>
    <n v="45"/>
  </r>
  <r>
    <x v="2"/>
    <x v="0"/>
    <n v="30"/>
    <n v="40"/>
  </r>
  <r>
    <x v="2"/>
    <x v="0"/>
    <n v="30"/>
    <n v="26"/>
  </r>
  <r>
    <x v="2"/>
    <x v="0"/>
    <n v="30"/>
    <n v="24"/>
  </r>
  <r>
    <x v="2"/>
    <x v="0"/>
    <n v="30"/>
    <n v="21"/>
  </r>
  <r>
    <x v="3"/>
    <x v="1"/>
    <n v="61"/>
    <n v="56"/>
  </r>
  <r>
    <x v="3"/>
    <x v="1"/>
    <n v="61"/>
    <n v="54"/>
  </r>
  <r>
    <x v="3"/>
    <x v="1"/>
    <n v="61"/>
    <n v="34"/>
  </r>
  <r>
    <x v="3"/>
    <x v="1"/>
    <n v="61"/>
    <n v="26"/>
  </r>
  <r>
    <x v="3"/>
    <x v="1"/>
    <n v="61"/>
    <n v="16"/>
  </r>
  <r>
    <x v="3"/>
    <x v="2"/>
    <n v="49"/>
    <n v="42"/>
  </r>
  <r>
    <x v="3"/>
    <x v="2"/>
    <n v="49"/>
    <n v="36"/>
  </r>
  <r>
    <x v="3"/>
    <x v="3"/>
    <n v="49"/>
    <n v="31"/>
  </r>
  <r>
    <x v="3"/>
    <x v="3"/>
    <n v="49"/>
    <n v="22"/>
  </r>
  <r>
    <x v="3"/>
    <x v="2"/>
    <n v="49"/>
    <n v="21"/>
  </r>
  <r>
    <x v="4"/>
    <x v="2"/>
    <n v="45"/>
    <n v="42"/>
  </r>
  <r>
    <x v="4"/>
    <x v="2"/>
    <n v="45"/>
    <n v="36"/>
  </r>
  <r>
    <x v="4"/>
    <x v="2"/>
    <n v="45"/>
    <n v="21"/>
  </r>
  <r>
    <x v="4"/>
    <x v="2"/>
    <n v="45"/>
    <n v="7"/>
  </r>
  <r>
    <x v="4"/>
    <x v="2"/>
    <n v="45"/>
    <n v="4"/>
  </r>
  <r>
    <x v="4"/>
    <x v="1"/>
    <n v="41"/>
    <n v="56"/>
  </r>
  <r>
    <x v="4"/>
    <x v="1"/>
    <n v="41"/>
    <n v="54"/>
  </r>
  <r>
    <x v="4"/>
    <x v="1"/>
    <n v="41"/>
    <n v="34"/>
  </r>
  <r>
    <x v="4"/>
    <x v="1"/>
    <n v="41"/>
    <n v="26"/>
  </r>
  <r>
    <x v="4"/>
    <x v="1"/>
    <n v="41"/>
    <n v="1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16"/>
    <n v="45"/>
    <n v="181.25"/>
  </r>
  <r>
    <x v="0"/>
    <x v="0"/>
    <n v="16"/>
    <n v="40"/>
    <n v="150"/>
  </r>
  <r>
    <x v="0"/>
    <x v="0"/>
    <n v="16"/>
    <n v="26"/>
    <n v="62.5"/>
  </r>
  <r>
    <x v="0"/>
    <x v="0"/>
    <n v="16"/>
    <n v="24"/>
    <n v="50"/>
  </r>
  <r>
    <x v="0"/>
    <x v="0"/>
    <n v="16"/>
    <n v="21"/>
    <n v="31.25"/>
  </r>
  <r>
    <x v="0"/>
    <x v="1"/>
    <n v="14"/>
    <n v="56"/>
    <n v="300"/>
  </r>
  <r>
    <x v="0"/>
    <x v="1"/>
    <n v="14"/>
    <n v="54"/>
    <n v="285.71428571428572"/>
  </r>
  <r>
    <x v="0"/>
    <x v="1"/>
    <n v="14"/>
    <n v="34"/>
    <n v="142.85714285714286"/>
  </r>
  <r>
    <x v="0"/>
    <x v="1"/>
    <n v="14"/>
    <n v="26"/>
    <n v="85.714285714285708"/>
  </r>
  <r>
    <x v="0"/>
    <x v="1"/>
    <n v="14"/>
    <n v="16"/>
    <n v="14.285714285714285"/>
  </r>
  <r>
    <x v="1"/>
    <x v="1"/>
    <n v="91"/>
    <n v="56"/>
    <n v="-38.461538461538467"/>
  </r>
  <r>
    <x v="1"/>
    <x v="1"/>
    <n v="91"/>
    <n v="54"/>
    <n v="-40.659340659340657"/>
  </r>
  <r>
    <x v="1"/>
    <x v="1"/>
    <n v="91"/>
    <n v="34"/>
    <n v="-62.637362637362635"/>
  </r>
  <r>
    <x v="1"/>
    <x v="1"/>
    <n v="91"/>
    <n v="26"/>
    <n v="-71.428571428571431"/>
  </r>
  <r>
    <x v="1"/>
    <x v="1"/>
    <n v="91"/>
    <n v="16"/>
    <n v="-82.417582417582409"/>
  </r>
  <r>
    <x v="1"/>
    <x v="0"/>
    <n v="43"/>
    <n v="45"/>
    <n v="4.6511627906976747"/>
  </r>
  <r>
    <x v="1"/>
    <x v="0"/>
    <n v="43"/>
    <n v="40"/>
    <n v="-6.9767441860465116"/>
  </r>
  <r>
    <x v="1"/>
    <x v="0"/>
    <n v="43"/>
    <n v="26"/>
    <n v="-39.534883720930232"/>
  </r>
  <r>
    <x v="1"/>
    <x v="0"/>
    <n v="43"/>
    <n v="24"/>
    <n v="-44.186046511627907"/>
  </r>
  <r>
    <x v="1"/>
    <x v="0"/>
    <n v="43"/>
    <n v="21"/>
    <n v="-51.162790697674424"/>
  </r>
  <r>
    <x v="2"/>
    <x v="1"/>
    <n v="80"/>
    <n v="56"/>
    <n v="-30"/>
  </r>
  <r>
    <x v="2"/>
    <x v="1"/>
    <n v="80"/>
    <n v="54"/>
    <n v="-32.5"/>
  </r>
  <r>
    <x v="2"/>
    <x v="1"/>
    <n v="80"/>
    <n v="34"/>
    <n v="-57.499999999999993"/>
  </r>
  <r>
    <x v="2"/>
    <x v="1"/>
    <n v="80"/>
    <n v="26"/>
    <n v="-67.5"/>
  </r>
  <r>
    <x v="2"/>
    <x v="1"/>
    <n v="80"/>
    <n v="16"/>
    <n v="-80"/>
  </r>
  <r>
    <x v="2"/>
    <x v="0"/>
    <n v="30"/>
    <n v="45"/>
    <n v="50"/>
  </r>
  <r>
    <x v="2"/>
    <x v="0"/>
    <n v="30"/>
    <n v="40"/>
    <n v="33.333333333333329"/>
  </r>
  <r>
    <x v="2"/>
    <x v="0"/>
    <n v="30"/>
    <n v="26"/>
    <n v="-13.333333333333334"/>
  </r>
  <r>
    <x v="2"/>
    <x v="0"/>
    <n v="30"/>
    <n v="24"/>
    <n v="-20"/>
  </r>
  <r>
    <x v="2"/>
    <x v="0"/>
    <n v="30"/>
    <n v="21"/>
    <n v="-30"/>
  </r>
  <r>
    <x v="3"/>
    <x v="1"/>
    <n v="61"/>
    <n v="56"/>
    <n v="-8.1967213114754092"/>
  </r>
  <r>
    <x v="3"/>
    <x v="1"/>
    <n v="61"/>
    <n v="54"/>
    <n v="-11.475409836065573"/>
  </r>
  <r>
    <x v="3"/>
    <x v="1"/>
    <n v="61"/>
    <n v="34"/>
    <n v="-44.26229508196721"/>
  </r>
  <r>
    <x v="3"/>
    <x v="1"/>
    <n v="61"/>
    <n v="26"/>
    <n v="-57.377049180327866"/>
  </r>
  <r>
    <x v="3"/>
    <x v="1"/>
    <n v="61"/>
    <n v="16"/>
    <n v="-73.770491803278688"/>
  </r>
  <r>
    <x v="3"/>
    <x v="2"/>
    <n v="49"/>
    <n v="42"/>
    <n v="-14.285714285714285"/>
  </r>
  <r>
    <x v="3"/>
    <x v="2"/>
    <n v="49"/>
    <n v="36"/>
    <n v="-26.530612244897959"/>
  </r>
  <r>
    <x v="3"/>
    <x v="3"/>
    <n v="49"/>
    <n v="31"/>
    <n v="-36.734693877551024"/>
  </r>
  <r>
    <x v="3"/>
    <x v="3"/>
    <n v="49"/>
    <n v="22"/>
    <n v="-55.102040816326522"/>
  </r>
  <r>
    <x v="3"/>
    <x v="2"/>
    <n v="49"/>
    <n v="21"/>
    <n v="-57.142857142857139"/>
  </r>
  <r>
    <x v="4"/>
    <x v="2"/>
    <n v="45"/>
    <n v="42"/>
    <n v="-6.666666666666667"/>
  </r>
  <r>
    <x v="4"/>
    <x v="2"/>
    <n v="45"/>
    <n v="36"/>
    <n v="-20"/>
  </r>
  <r>
    <x v="4"/>
    <x v="2"/>
    <n v="45"/>
    <n v="21"/>
    <n v="-53.333333333333336"/>
  </r>
  <r>
    <x v="4"/>
    <x v="2"/>
    <n v="45"/>
    <n v="7"/>
    <n v="-84.444444444444443"/>
  </r>
  <r>
    <x v="4"/>
    <x v="2"/>
    <n v="45"/>
    <n v="4"/>
    <n v="-91.111111111111114"/>
  </r>
  <r>
    <x v="4"/>
    <x v="1"/>
    <n v="41"/>
    <n v="56"/>
    <n v="36.585365853658537"/>
  </r>
  <r>
    <x v="4"/>
    <x v="1"/>
    <n v="41"/>
    <n v="54"/>
    <n v="31.707317073170731"/>
  </r>
  <r>
    <x v="4"/>
    <x v="1"/>
    <n v="41"/>
    <n v="34"/>
    <n v="-17.073170731707318"/>
  </r>
  <r>
    <x v="4"/>
    <x v="1"/>
    <n v="41"/>
    <n v="26"/>
    <n v="-36.585365853658537"/>
  </r>
  <r>
    <x v="4"/>
    <x v="1"/>
    <n v="41"/>
    <n v="16"/>
    <n v="-60.97560975609756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9843"/>
  </r>
  <r>
    <x v="1"/>
    <x v="0"/>
    <x v="0"/>
    <n v="7448"/>
  </r>
  <r>
    <x v="0"/>
    <x v="1"/>
    <x v="0"/>
    <n v="11165"/>
  </r>
  <r>
    <x v="1"/>
    <x v="1"/>
    <x v="0"/>
    <n v="8226"/>
  </r>
  <r>
    <x v="0"/>
    <x v="2"/>
    <x v="0"/>
    <n v="6921"/>
  </r>
  <r>
    <x v="1"/>
    <x v="2"/>
    <x v="0"/>
    <n v="7285"/>
  </r>
  <r>
    <x v="1"/>
    <x v="3"/>
    <x v="0"/>
    <n v="4346"/>
  </r>
  <r>
    <x v="0"/>
    <x v="3"/>
    <x v="0"/>
    <n v="13630"/>
  </r>
  <r>
    <x v="0"/>
    <x v="4"/>
    <x v="0"/>
    <n v="13966"/>
  </r>
  <r>
    <x v="1"/>
    <x v="4"/>
    <x v="0"/>
    <n v="9278"/>
  </r>
  <r>
    <x v="1"/>
    <x v="5"/>
    <x v="0"/>
    <n v="11161"/>
  </r>
  <r>
    <x v="0"/>
    <x v="5"/>
    <x v="0"/>
    <n v="11704"/>
  </r>
  <r>
    <x v="0"/>
    <x v="6"/>
    <x v="0"/>
    <n v="17322"/>
  </r>
  <r>
    <x v="1"/>
    <x v="6"/>
    <x v="0"/>
    <n v="10794"/>
  </r>
  <r>
    <x v="0"/>
    <x v="7"/>
    <x v="0"/>
    <n v="14444"/>
  </r>
  <r>
    <x v="1"/>
    <x v="7"/>
    <x v="0"/>
    <n v="10957"/>
  </r>
  <r>
    <x v="1"/>
    <x v="8"/>
    <x v="0"/>
    <n v="10159"/>
  </r>
  <r>
    <x v="0"/>
    <x v="8"/>
    <x v="0"/>
    <n v="12827"/>
  </r>
  <r>
    <x v="1"/>
    <x v="9"/>
    <x v="0"/>
    <n v="10140"/>
  </r>
  <r>
    <x v="0"/>
    <x v="9"/>
    <x v="0"/>
    <n v="6378"/>
  </r>
  <r>
    <x v="1"/>
    <x v="10"/>
    <x v="0"/>
    <n v="5448"/>
  </r>
  <r>
    <x v="0"/>
    <x v="10"/>
    <x v="0"/>
    <n v="13326"/>
  </r>
  <r>
    <x v="0"/>
    <x v="11"/>
    <x v="0"/>
    <n v="14605"/>
  </r>
  <r>
    <x v="1"/>
    <x v="11"/>
    <x v="0"/>
    <n v="11038"/>
  </r>
  <r>
    <x v="1"/>
    <x v="12"/>
    <x v="0"/>
    <n v="10353"/>
  </r>
  <r>
    <x v="0"/>
    <x v="12"/>
    <x v="0"/>
    <n v="17570"/>
  </r>
  <r>
    <x v="0"/>
    <x v="13"/>
    <x v="0"/>
    <n v="15062"/>
  </r>
  <r>
    <x v="1"/>
    <x v="13"/>
    <x v="0"/>
    <n v="10339"/>
  </r>
  <r>
    <x v="0"/>
    <x v="14"/>
    <x v="0"/>
    <n v="16508"/>
  </r>
  <r>
    <x v="1"/>
    <x v="14"/>
    <x v="0"/>
    <n v="10600"/>
  </r>
  <r>
    <x v="0"/>
    <x v="15"/>
    <x v="0"/>
    <n v="13906"/>
  </r>
  <r>
    <x v="1"/>
    <x v="15"/>
    <x v="0"/>
    <n v="9558"/>
  </r>
  <r>
    <x v="1"/>
    <x v="16"/>
    <x v="0"/>
    <n v="8853"/>
  </r>
  <r>
    <x v="0"/>
    <x v="16"/>
    <x v="0"/>
    <n v="9454"/>
  </r>
  <r>
    <x v="0"/>
    <x v="17"/>
    <x v="0"/>
    <n v="15815"/>
  </r>
  <r>
    <x v="1"/>
    <x v="17"/>
    <x v="0"/>
    <n v="4593"/>
  </r>
  <r>
    <x v="1"/>
    <x v="18"/>
    <x v="0"/>
    <n v="10034"/>
  </r>
  <r>
    <x v="0"/>
    <x v="18"/>
    <x v="0"/>
    <n v="15990"/>
  </r>
  <r>
    <x v="0"/>
    <x v="19"/>
    <x v="0"/>
    <n v="17078"/>
  </r>
  <r>
    <x v="1"/>
    <x v="19"/>
    <x v="0"/>
    <n v="9686"/>
  </r>
  <r>
    <x v="1"/>
    <x v="20"/>
    <x v="0"/>
    <n v="10251"/>
  </r>
  <r>
    <x v="0"/>
    <x v="20"/>
    <x v="0"/>
    <n v="15569"/>
  </r>
  <r>
    <x v="0"/>
    <x v="21"/>
    <x v="0"/>
    <n v="16045"/>
  </r>
  <r>
    <x v="1"/>
    <x v="21"/>
    <x v="0"/>
    <n v="8929"/>
  </r>
  <r>
    <x v="0"/>
    <x v="22"/>
    <x v="0"/>
    <n v="13450"/>
  </r>
  <r>
    <x v="1"/>
    <x v="22"/>
    <x v="0"/>
    <n v="8879"/>
  </r>
  <r>
    <x v="0"/>
    <x v="23"/>
    <x v="0"/>
    <n v="6645"/>
  </r>
  <r>
    <x v="1"/>
    <x v="23"/>
    <x v="0"/>
    <n v="8522"/>
  </r>
  <r>
    <x v="1"/>
    <x v="24"/>
    <x v="0"/>
    <n v="4380"/>
  </r>
  <r>
    <x v="0"/>
    <x v="24"/>
    <x v="0"/>
    <n v="14360"/>
  </r>
  <r>
    <x v="0"/>
    <x v="25"/>
    <x v="0"/>
    <n v="11165"/>
  </r>
  <r>
    <x v="1"/>
    <x v="25"/>
    <x v="0"/>
    <n v="8835"/>
  </r>
  <r>
    <x v="1"/>
    <x v="26"/>
    <x v="0"/>
    <n v="9892"/>
  </r>
  <r>
    <x v="0"/>
    <x v="26"/>
    <x v="0"/>
    <n v="12740"/>
  </r>
  <r>
    <x v="0"/>
    <x v="27"/>
    <x v="0"/>
    <n v="12401"/>
  </r>
  <r>
    <x v="1"/>
    <x v="27"/>
    <x v="0"/>
    <n v="9708"/>
  </r>
  <r>
    <x v="1"/>
    <x v="28"/>
    <x v="0"/>
    <n v="10971"/>
  </r>
  <r>
    <x v="0"/>
    <x v="28"/>
    <x v="0"/>
    <n v="13010"/>
  </r>
  <r>
    <x v="0"/>
    <x v="29"/>
    <x v="0"/>
    <n v="12218"/>
  </r>
  <r>
    <x v="1"/>
    <x v="29"/>
    <x v="0"/>
    <n v="1057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n v="9843"/>
    <n v="1.5239256324291375"/>
  </r>
  <r>
    <x v="1"/>
    <x v="0"/>
    <x v="0"/>
    <x v="1"/>
    <n v="7448"/>
    <n v="2.4301825993555317"/>
  </r>
  <r>
    <x v="0"/>
    <x v="0"/>
    <x v="1"/>
    <x v="2"/>
    <n v="11165"/>
    <n v="1.6659202866099418"/>
  </r>
  <r>
    <x v="1"/>
    <x v="0"/>
    <x v="1"/>
    <x v="3"/>
    <n v="8226"/>
    <n v="2.9175784099197668"/>
  </r>
  <r>
    <x v="0"/>
    <x v="0"/>
    <x v="2"/>
    <x v="4"/>
    <n v="7285"/>
    <n v="2.237474262182567"/>
  </r>
  <r>
    <x v="1"/>
    <x v="0"/>
    <x v="2"/>
    <x v="5"/>
    <n v="6921"/>
    <n v="1.7483022684583152"/>
  </r>
  <r>
    <x v="0"/>
    <x v="0"/>
    <x v="3"/>
    <x v="6"/>
    <n v="13630"/>
    <n v="0.60895084372707264"/>
  </r>
  <r>
    <x v="1"/>
    <x v="0"/>
    <x v="3"/>
    <x v="7"/>
    <n v="4346"/>
    <n v="8.0073630924988493"/>
  </r>
  <r>
    <x v="0"/>
    <x v="0"/>
    <x v="4"/>
    <x v="8"/>
    <n v="13966"/>
    <n v="2.1122726621795791"/>
  </r>
  <r>
    <x v="1"/>
    <x v="0"/>
    <x v="4"/>
    <x v="9"/>
    <n v="9278"/>
    <n v="3.3196809657253716"/>
  </r>
  <r>
    <x v="0"/>
    <x v="0"/>
    <x v="5"/>
    <x v="10"/>
    <n v="11704"/>
    <n v="2.127477785372522"/>
  </r>
  <r>
    <x v="1"/>
    <x v="0"/>
    <x v="5"/>
    <x v="11"/>
    <n v="11161"/>
    <n v="1.9711495385718127"/>
  </r>
  <r>
    <x v="0"/>
    <x v="0"/>
    <x v="6"/>
    <x v="12"/>
    <n v="17322"/>
    <n v="1.4432513566562752"/>
  </r>
  <r>
    <x v="1"/>
    <x v="0"/>
    <x v="6"/>
    <x v="13"/>
    <n v="10794"/>
    <n v="2.5755049101352601"/>
  </r>
  <r>
    <x v="0"/>
    <x v="0"/>
    <x v="7"/>
    <x v="14"/>
    <n v="14444"/>
    <n v="1.606203267792855"/>
  </r>
  <r>
    <x v="1"/>
    <x v="0"/>
    <x v="7"/>
    <x v="15"/>
    <n v="10957"/>
    <n v="2.400292050743817"/>
  </r>
  <r>
    <x v="0"/>
    <x v="0"/>
    <x v="8"/>
    <x v="16"/>
    <n v="10159"/>
    <n v="2.3230632936312627"/>
  </r>
  <r>
    <x v="1"/>
    <x v="0"/>
    <x v="8"/>
    <x v="17"/>
    <n v="12827"/>
    <n v="1.6059873703905825"/>
  </r>
  <r>
    <x v="0"/>
    <x v="0"/>
    <x v="9"/>
    <x v="18"/>
    <n v="10140"/>
    <n v="2.2682445759368837"/>
  </r>
  <r>
    <x v="1"/>
    <x v="0"/>
    <x v="9"/>
    <x v="19"/>
    <n v="6378"/>
    <n v="1.0975227343994982"/>
  </r>
  <r>
    <x v="0"/>
    <x v="0"/>
    <x v="10"/>
    <x v="20"/>
    <n v="5448"/>
    <n v="1.9273127753303965"/>
  </r>
  <r>
    <x v="1"/>
    <x v="0"/>
    <x v="10"/>
    <x v="21"/>
    <n v="13326"/>
    <n v="2.2062134173795585"/>
  </r>
  <r>
    <x v="0"/>
    <x v="0"/>
    <x v="11"/>
    <x v="22"/>
    <n v="11038"/>
    <n v="2.8537778583076645"/>
  </r>
  <r>
    <x v="1"/>
    <x v="0"/>
    <x v="11"/>
    <x v="23"/>
    <n v="14605"/>
    <n v="2.129407737076344"/>
  </r>
  <r>
    <x v="0"/>
    <x v="0"/>
    <x v="12"/>
    <x v="24"/>
    <n v="10353"/>
    <n v="2.0766927460639426"/>
  </r>
  <r>
    <x v="1"/>
    <x v="0"/>
    <x v="12"/>
    <x v="25"/>
    <n v="17570"/>
    <n v="1.6277746158224244"/>
  </r>
  <r>
    <x v="0"/>
    <x v="0"/>
    <x v="13"/>
    <x v="26"/>
    <n v="10339"/>
    <n v="2.0214720959473835"/>
  </r>
  <r>
    <x v="1"/>
    <x v="0"/>
    <x v="13"/>
    <x v="27"/>
    <n v="15062"/>
    <n v="1.8390651971849687"/>
  </r>
  <r>
    <x v="0"/>
    <x v="0"/>
    <x v="14"/>
    <x v="28"/>
    <n v="10600"/>
    <n v="2.3962264150943398"/>
  </r>
  <r>
    <x v="1"/>
    <x v="0"/>
    <x v="14"/>
    <x v="29"/>
    <n v="16508"/>
    <n v="1.90210806881512"/>
  </r>
  <r>
    <x v="0"/>
    <x v="0"/>
    <x v="15"/>
    <x v="30"/>
    <n v="13906"/>
    <n v="1.294405292679419"/>
  </r>
  <r>
    <x v="1"/>
    <x v="0"/>
    <x v="15"/>
    <x v="31"/>
    <n v="9558"/>
    <n v="3.3479807491106928"/>
  </r>
  <r>
    <x v="0"/>
    <x v="0"/>
    <x v="16"/>
    <x v="32"/>
    <n v="9454"/>
    <n v="2.0943515972075311"/>
  </r>
  <r>
    <x v="1"/>
    <x v="0"/>
    <x v="16"/>
    <x v="33"/>
    <n v="8853"/>
    <n v="1.4006551451485372"/>
  </r>
  <r>
    <x v="0"/>
    <x v="0"/>
    <x v="17"/>
    <x v="34"/>
    <n v="15815"/>
    <n v="0.36674043629465697"/>
  </r>
  <r>
    <x v="1"/>
    <x v="0"/>
    <x v="17"/>
    <x v="35"/>
    <n v="4593"/>
    <n v="7.1195297191378177"/>
  </r>
  <r>
    <x v="0"/>
    <x v="0"/>
    <x v="18"/>
    <x v="36"/>
    <n v="15990"/>
    <n v="1.6260162601626018"/>
  </r>
  <r>
    <x v="1"/>
    <x v="0"/>
    <x v="18"/>
    <x v="21"/>
    <n v="10034"/>
    <n v="2.9300378712377917"/>
  </r>
  <r>
    <x v="0"/>
    <x v="0"/>
    <x v="19"/>
    <x v="37"/>
    <n v="9686"/>
    <n v="2.6326657030766052"/>
  </r>
  <r>
    <x v="1"/>
    <x v="0"/>
    <x v="19"/>
    <x v="38"/>
    <n v="17078"/>
    <n v="1.7683569504625833"/>
  </r>
  <r>
    <x v="0"/>
    <x v="0"/>
    <x v="20"/>
    <x v="28"/>
    <n v="10251"/>
    <n v="2.4778070432152961"/>
  </r>
  <r>
    <x v="1"/>
    <x v="0"/>
    <x v="20"/>
    <x v="39"/>
    <n v="15569"/>
    <n v="1.792022609030766"/>
  </r>
  <r>
    <x v="0"/>
    <x v="0"/>
    <x v="21"/>
    <x v="40"/>
    <n v="16045"/>
    <n v="1.29635400436273"/>
  </r>
  <r>
    <x v="1"/>
    <x v="0"/>
    <x v="21"/>
    <x v="35"/>
    <n v="8929"/>
    <n v="3.6622242132377645"/>
  </r>
  <r>
    <x v="0"/>
    <x v="0"/>
    <x v="22"/>
    <x v="41"/>
    <n v="8879"/>
    <n v="2.5115440928032435"/>
  </r>
  <r>
    <x v="1"/>
    <x v="0"/>
    <x v="22"/>
    <x v="42"/>
    <n v="13450"/>
    <n v="1.717472118959108"/>
  </r>
  <r>
    <x v="0"/>
    <x v="0"/>
    <x v="23"/>
    <x v="43"/>
    <n v="8522"/>
    <n v="2.4290072752874909"/>
  </r>
  <r>
    <x v="1"/>
    <x v="0"/>
    <x v="23"/>
    <x v="44"/>
    <n v="6645"/>
    <n v="1.2039127163280661"/>
  </r>
  <r>
    <x v="0"/>
    <x v="0"/>
    <x v="24"/>
    <x v="45"/>
    <n v="4380"/>
    <n v="1.4840182648401825"/>
  </r>
  <r>
    <x v="1"/>
    <x v="0"/>
    <x v="24"/>
    <x v="46"/>
    <n v="14360"/>
    <n v="2.0891364902506964"/>
  </r>
  <r>
    <x v="0"/>
    <x v="0"/>
    <x v="25"/>
    <x v="47"/>
    <n v="11165"/>
    <n v="1.7823555754590239"/>
  </r>
  <r>
    <x v="1"/>
    <x v="0"/>
    <x v="25"/>
    <x v="48"/>
    <n v="8835"/>
    <n v="2.2071307300509337"/>
  </r>
  <r>
    <x v="0"/>
    <x v="0"/>
    <x v="26"/>
    <x v="16"/>
    <n v="9892"/>
    <n v="2.3857662757784066"/>
  </r>
  <r>
    <x v="1"/>
    <x v="0"/>
    <x v="26"/>
    <x v="42"/>
    <n v="12740"/>
    <n v="1.8131868131868134"/>
  </r>
  <r>
    <x v="0"/>
    <x v="0"/>
    <x v="27"/>
    <x v="3"/>
    <n v="12401"/>
    <n v="1.935327796145472"/>
  </r>
  <r>
    <x v="1"/>
    <x v="0"/>
    <x v="27"/>
    <x v="49"/>
    <n v="9708"/>
    <n v="2.5854964977338279"/>
  </r>
  <r>
    <x v="0"/>
    <x v="0"/>
    <x v="28"/>
    <x v="26"/>
    <n v="13010"/>
    <n v="1.6064565718677939"/>
  </r>
  <r>
    <x v="1"/>
    <x v="0"/>
    <x v="28"/>
    <x v="50"/>
    <n v="10971"/>
    <n v="1.9779418466867194"/>
  </r>
  <r>
    <x v="0"/>
    <x v="0"/>
    <x v="29"/>
    <x v="51"/>
    <n v="10577"/>
    <n v="2.3825281270681669"/>
  </r>
  <r>
    <x v="1"/>
    <x v="0"/>
    <x v="29"/>
    <x v="52"/>
    <n v="12218"/>
    <n v="1.792437387461123"/>
  </r>
</pivotCacheRecords>
</file>

<file path=xl/pivotCache/pivotCacheRecords7.xml><?xml version="1.0" encoding="utf-8"?>
<pivotCacheRecords xmlns="http://schemas.openxmlformats.org/spreadsheetml/2006/main" xmlns:r="http://schemas.openxmlformats.org/officeDocument/2006/relationships" count="2">
  <r>
    <x v="0"/>
    <n v="24"/>
  </r>
  <r>
    <x v="1"/>
    <n v="30"/>
  </r>
</pivotCacheRecords>
</file>

<file path=xl/pivotCache/pivotCacheRecords8.xml><?xml version="1.0" encoding="utf-8"?>
<pivotCacheRecords xmlns="http://schemas.openxmlformats.org/spreadsheetml/2006/main" xmlns:r="http://schemas.openxmlformats.org/officeDocument/2006/relationships" count="2">
  <r>
    <x v="0"/>
    <n v="6216"/>
  </r>
  <r>
    <x v="1"/>
    <n v="7414"/>
  </r>
</pivotCacheRecords>
</file>

<file path=xl/pivotCache/pivotCacheRecords9.xml><?xml version="1.0" encoding="utf-8"?>
<pivotCacheRecords xmlns="http://schemas.openxmlformats.org/spreadsheetml/2006/main" xmlns:r="http://schemas.openxmlformats.org/officeDocument/2006/relationships" count="2">
  <r>
    <x v="0"/>
    <n v="271240"/>
  </r>
  <r>
    <x v="1"/>
    <n v="3951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4" cacheId="1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35" firstHeaderRow="1" firstDataRow="2" firstDataCol="1"/>
  <pivotFields count="4">
    <pivotField axis="axisCol" showAll="0">
      <items count="3">
        <item h="1" x="1"/>
        <item x="0"/>
        <item t="default"/>
      </items>
    </pivotField>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2">
        <item x="0"/>
        <item t="default"/>
      </items>
    </pivotField>
    <pivotField dataField="1"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2">
    <i>
      <x v="1"/>
    </i>
    <i t="grand">
      <x/>
    </i>
  </colItems>
  <dataFields count="1">
    <dataField name="Sum of No. of Visit per_day" fld="3" baseField="0" baseItem="0"/>
  </dataFields>
  <chartFormats count="4">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2" format="8" series="1">
      <pivotArea type="data" outline="0" fieldPosition="0">
        <references count="2">
          <reference field="4294967294" count="1" selected="0">
            <x v="0"/>
          </reference>
          <reference field="0" count="1" selected="0">
            <x v="1"/>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5" cacheId="1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8" firstHeaderRow="0" firstDataRow="1" firstDataCol="1"/>
  <pivotFields count="5">
    <pivotField showAll="0">
      <items count="6">
        <item h="1" x="0"/>
        <item x="1"/>
        <item x="2"/>
        <item x="3"/>
        <item x="4"/>
        <item t="default"/>
      </items>
    </pivotField>
    <pivotField axis="axisRow" showAll="0">
      <items count="5">
        <item x="3"/>
        <item x="2"/>
        <item x="0"/>
        <item x="1"/>
        <item t="default"/>
      </items>
    </pivotField>
    <pivotField dataField="1" showAll="0"/>
    <pivotField dataField="1" showAll="0"/>
    <pivotField dataField="1" showAll="0"/>
  </pivotFields>
  <rowFields count="1">
    <field x="1"/>
  </rowFields>
  <rowItems count="5">
    <i>
      <x/>
    </i>
    <i>
      <x v="1"/>
    </i>
    <i>
      <x v="2"/>
    </i>
    <i>
      <x v="3"/>
    </i>
    <i t="grand">
      <x/>
    </i>
  </rowItems>
  <colFields count="1">
    <field x="-2"/>
  </colFields>
  <colItems count="3">
    <i>
      <x/>
    </i>
    <i i="1">
      <x v="1"/>
    </i>
    <i i="2">
      <x v="2"/>
    </i>
  </colItems>
  <dataFields count="3">
    <dataField name="Average of % increase and descrease in sales" fld="4" subtotal="average" baseField="1" baseItem="0"/>
    <dataField name="Sum of total_orders_2021" fld="2" baseField="0" baseItem="0"/>
    <dataField name="Sum of total_orders_2022" fld="3"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3"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21" firstHeaderRow="1" firstDataRow="2" firstDataCol="1"/>
  <pivotFields count="4">
    <pivotField axis="axisCol" showAll="0">
      <items count="3">
        <item x="0"/>
        <item x="1"/>
        <item t="default"/>
      </items>
    </pivotField>
    <pivotField showAll="0">
      <items count="2">
        <item x="0"/>
        <item t="default"/>
      </items>
    </pivotField>
    <pivotField axis="axisRow" showAll="0">
      <items count="17">
        <item x="10"/>
        <item x="5"/>
        <item x="3"/>
        <item x="2"/>
        <item x="15"/>
        <item x="14"/>
        <item x="12"/>
        <item x="6"/>
        <item x="4"/>
        <item x="1"/>
        <item x="8"/>
        <item x="13"/>
        <item x="0"/>
        <item x="7"/>
        <item x="9"/>
        <item x="11"/>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0"/>
  </colFields>
  <colItems count="3">
    <i>
      <x/>
    </i>
    <i>
      <x v="1"/>
    </i>
    <i t="grand">
      <x/>
    </i>
  </colItems>
  <dataFields count="1">
    <dataField name="Sum of Total_orders" fld="3" baseField="0" baseItem="0"/>
  </dataFields>
  <chartFormats count="4">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357B54-9F70-4BF3-A6C6-15B9E33F8B8C}" name="PivotTable6" cacheId="1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6:B39"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Total_Login"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635DF0A-15C9-4F95-9AF2-F1081C905961}" name="PivotTable5" cacheId="1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28:B31"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Total_Rejected_Orders"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4D9512-DDA3-49BE-A90E-3F36706A8885}" name="PivotTable7" cacheId="11"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22:B30" firstHeaderRow="1" firstDataRow="1" firstDataCol="1"/>
  <pivotFields count="3">
    <pivotField axis="axisRow" showAll="0">
      <items count="3">
        <item x="0"/>
        <item x="1"/>
        <item t="default"/>
      </items>
    </pivotField>
    <pivotField dataField="1" showAll="0">
      <items count="3">
        <item x="0"/>
        <item x="1"/>
        <item t="default"/>
      </items>
    </pivotField>
    <pivotField dataField="1" showAll="0"/>
  </pivotFields>
  <rowFields count="2">
    <field x="0"/>
    <field x="-2"/>
  </rowFields>
  <rowItems count="8">
    <i>
      <x/>
    </i>
    <i r="1">
      <x/>
    </i>
    <i r="1" i="1">
      <x v="1"/>
    </i>
    <i>
      <x v="1"/>
    </i>
    <i r="1">
      <x/>
    </i>
    <i r="1" i="1">
      <x v="1"/>
    </i>
    <i t="grand">
      <x/>
    </i>
    <i t="grand" i="1">
      <x/>
    </i>
  </rowItems>
  <colItems count="1">
    <i/>
  </colItems>
  <dataFields count="2">
    <dataField name="Sum of Total_Login" fld="1" baseField="0" baseItem="0"/>
    <dataField name="Sum of Total_Orders" fld="2" baseField="0" baseItem="0"/>
  </dataFields>
  <chartFormats count="5">
    <chartFormat chart="0" format="4" series="1">
      <pivotArea type="data" outline="0" fieldPosition="0">
        <references count="1">
          <reference field="0" count="1" selected="0">
            <x v="0"/>
          </reference>
        </references>
      </pivotArea>
    </chartFormat>
    <chartFormat chart="0" format="5" series="1">
      <pivotArea type="data" outline="0" fieldPosition="0">
        <references count="1">
          <reference field="0" count="1" selected="0">
            <x v="1"/>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1814F25-D3D1-4922-887E-EA9A63266E39}" name="PivotTable9" cacheId="1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5:B53" firstHeaderRow="1" firstDataRow="1" firstDataCol="1"/>
  <pivotFields count="2">
    <pivotField axis="axisRow" showAll="0">
      <items count="8">
        <item x="6"/>
        <item x="1"/>
        <item x="3"/>
        <item x="5"/>
        <item x="2"/>
        <item x="0"/>
        <item x="4"/>
        <item t="default"/>
      </items>
    </pivotField>
    <pivotField dataField="1" showAll="0"/>
  </pivotFields>
  <rowFields count="1">
    <field x="0"/>
  </rowFields>
  <rowItems count="8">
    <i>
      <x/>
    </i>
    <i>
      <x v="1"/>
    </i>
    <i>
      <x v="2"/>
    </i>
    <i>
      <x v="3"/>
    </i>
    <i>
      <x v="4"/>
    </i>
    <i>
      <x v="5"/>
    </i>
    <i>
      <x v="6"/>
    </i>
    <i t="grand">
      <x/>
    </i>
  </rowItems>
  <colItems count="1">
    <i/>
  </colItems>
  <dataFields count="1">
    <dataField name="Sum of Total_Orders" fld="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43AE50-7A0B-4E77-A176-3E57BC8F33F9}" name="PivotTable8"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9:B41" firstHeaderRow="1" firstDataRow="1" firstDataCol="1"/>
  <pivotFields count="2">
    <pivotField axis="axisRow" showAll="0">
      <items count="12">
        <item x="0"/>
        <item x="1"/>
        <item x="2"/>
        <item x="3"/>
        <item x="4"/>
        <item x="5"/>
        <item x="6"/>
        <item x="7"/>
        <item x="8"/>
        <item x="9"/>
        <item x="10"/>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Total_Rejcted_From_  Each_Depot"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5"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36" firstHeaderRow="1" firstDataRow="3" firstDataCol="1"/>
  <pivotFields count="6">
    <pivotField axis="axisCol" showAll="0">
      <items count="3">
        <item h="1" x="0"/>
        <item x="1"/>
        <item t="default"/>
      </items>
    </pivotField>
    <pivotField showAll="0">
      <items count="2">
        <item x="0"/>
        <item t="default"/>
      </items>
    </pivotField>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54">
        <item x="34"/>
        <item x="45"/>
        <item x="19"/>
        <item x="44"/>
        <item x="6"/>
        <item x="20"/>
        <item x="5"/>
        <item x="33"/>
        <item x="0"/>
        <item x="4"/>
        <item x="30"/>
        <item x="1"/>
        <item x="2"/>
        <item x="48"/>
        <item x="32"/>
        <item x="47"/>
        <item x="17"/>
        <item x="43"/>
        <item x="40"/>
        <item x="26"/>
        <item x="24"/>
        <item x="50"/>
        <item x="52"/>
        <item x="11"/>
        <item x="41"/>
        <item x="18"/>
        <item x="42"/>
        <item x="14"/>
        <item x="16"/>
        <item x="3"/>
        <item x="10"/>
        <item x="12"/>
        <item x="49"/>
        <item x="51"/>
        <item x="28"/>
        <item x="37"/>
        <item x="36"/>
        <item x="15"/>
        <item x="27"/>
        <item x="13"/>
        <item x="39"/>
        <item x="25"/>
        <item x="21"/>
        <item x="8"/>
        <item x="46"/>
        <item x="38"/>
        <item x="9"/>
        <item x="23"/>
        <item x="29"/>
        <item x="22"/>
        <item x="31"/>
        <item x="35"/>
        <item x="7"/>
        <item t="default"/>
      </items>
    </pivotField>
    <pivotField dataField="1" showAll="0"/>
    <pivotField showAll="0"/>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2">
    <field x="0"/>
    <field x="-2"/>
  </colFields>
  <colItems count="4">
    <i>
      <x v="1"/>
      <x/>
    </i>
    <i r="1" i="1">
      <x v="1"/>
    </i>
    <i t="grand">
      <x/>
    </i>
    <i t="grand" i="1">
      <x/>
    </i>
  </colItems>
  <dataFields count="2">
    <dataField name="Sum of No. of Visit per day" fld="4" baseField="0" baseItem="0"/>
    <dataField name="Sum of Total_Orders_Each_day" fld="3" baseField="0" baseItem="0"/>
  </dataFields>
  <chartFormats count="4">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1"/>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49AEB7-8912-47CC-9D3B-232F6E680467}" name="PivotTable3" cacheId="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6:B38" firstHeaderRow="1" firstDataRow="1" firstDataCol="1"/>
  <pivotFields count="2">
    <pivotField axis="axisRow" showAll="0">
      <items count="3">
        <item x="0"/>
        <item h="1" x="1"/>
        <item t="default"/>
      </items>
    </pivotField>
    <pivotField dataField="1" showAll="0"/>
  </pivotFields>
  <rowFields count="1">
    <field x="0"/>
  </rowFields>
  <rowItems count="2">
    <i>
      <x/>
    </i>
    <i t="grand">
      <x/>
    </i>
  </rowItems>
  <colItems count="1">
    <i/>
  </colItems>
  <dataFields count="1">
    <dataField name="Sum of Total_Login" fld="1"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C10A3A-552B-49DD-ABA6-3C8C8326822E}" name="PivotTable2"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9:B32"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Total_Orders" fld="1"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228310-4923-426C-BCFE-0C69AE75F97A}" name="PivotTable1"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1:B2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AVG_Time_User_Repeated_login" fld="1" baseField="0" baseItem="0"/>
  </dataField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8DF2E1-3DD8-4DCB-A87C-DAA62933BB6E}" name="PivotTable1" cacheId="11"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21:B29" firstHeaderRow="1" firstDataRow="1" firstDataCol="1"/>
  <pivotFields count="3">
    <pivotField axis="axisRow" showAll="0">
      <items count="3">
        <item x="0"/>
        <item x="1"/>
        <item t="default"/>
      </items>
    </pivotField>
    <pivotField dataField="1" showAll="0">
      <items count="3">
        <item x="0"/>
        <item x="1"/>
        <item t="default"/>
      </items>
    </pivotField>
    <pivotField dataField="1" showAll="0"/>
  </pivotFields>
  <rowFields count="2">
    <field x="0"/>
    <field x="-2"/>
  </rowFields>
  <rowItems count="8">
    <i>
      <x/>
    </i>
    <i r="1">
      <x/>
    </i>
    <i r="1" i="1">
      <x v="1"/>
    </i>
    <i>
      <x v="1"/>
    </i>
    <i r="1">
      <x/>
    </i>
    <i r="1" i="1">
      <x v="1"/>
    </i>
    <i t="grand">
      <x/>
    </i>
    <i t="grand" i="1">
      <x/>
    </i>
  </rowItems>
  <colItems count="1">
    <i/>
  </colItems>
  <dataFields count="2">
    <dataField name="Sum of Total_Login" fld="1" baseField="0" baseItem="0"/>
    <dataField name="Sum of Total_Orders" fld="2" baseField="0" baseItem="0"/>
  </dataFields>
  <chartFormats count="5">
    <chartFormat chart="0" format="4" series="1">
      <pivotArea type="data" outline="0" fieldPosition="0">
        <references count="1">
          <reference field="0" count="1" selected="0">
            <x v="0"/>
          </reference>
        </references>
      </pivotArea>
    </chartFormat>
    <chartFormat chart="0" format="5" series="1">
      <pivotArea type="data" outline="0" fieldPosition="0">
        <references count="1">
          <reference field="0" count="1" selected="0">
            <x v="1"/>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4A39AF-7700-449C-866F-C8D246153717}"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20:D58" firstHeaderRow="1" firstDataRow="2" firstDataCol="1"/>
  <pivotFields count="4">
    <pivotField axis="axisCol" showAll="0">
      <items count="3">
        <item x="0"/>
        <item x="1"/>
        <item t="default"/>
      </items>
    </pivotField>
    <pivotField axis="axisRow" showAll="0">
      <items count="6">
        <item x="0"/>
        <item x="1"/>
        <item x="2"/>
        <item x="3"/>
        <item x="4"/>
        <item t="default"/>
      </items>
    </pivotField>
    <pivotField axis="axisRow" showAll="0">
      <items count="8">
        <item x="3"/>
        <item x="4"/>
        <item x="5"/>
        <item x="6"/>
        <item x="0"/>
        <item x="1"/>
        <item x="2"/>
        <item t="default"/>
      </items>
    </pivotField>
    <pivotField dataField="1" showAll="0"/>
  </pivotFields>
  <rowFields count="2">
    <field x="1"/>
    <field x="2"/>
  </rowFields>
  <rowItems count="37">
    <i>
      <x/>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t="grand">
      <x/>
    </i>
  </rowItems>
  <colFields count="1">
    <field x="0"/>
  </colFields>
  <colItems count="3">
    <i>
      <x/>
    </i>
    <i>
      <x v="1"/>
    </i>
    <i t="grand">
      <x/>
    </i>
  </colItems>
  <dataFields count="1">
    <dataField name="Sum of Total_traffic" fld="3" baseField="0" baseItem="0"/>
  </dataFields>
  <chartFormats count="2">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6" firstHeaderRow="1" firstDataRow="1" firstDataCol="1"/>
  <pivotFields count="4">
    <pivotField axis="axisRow" showAll="0">
      <items count="3">
        <item x="0"/>
        <item x="1"/>
        <item t="default"/>
      </items>
    </pivotField>
    <pivotField showAll="0">
      <items count="6">
        <item x="0"/>
        <item x="1"/>
        <item x="2"/>
        <item x="3"/>
        <item x="4"/>
        <item t="default"/>
      </items>
    </pivotField>
    <pivotField showAll="0">
      <items count="8">
        <item x="3"/>
        <item x="4"/>
        <item x="5"/>
        <item x="6"/>
        <item x="0"/>
        <item x="1"/>
        <item x="2"/>
        <item t="default"/>
      </items>
    </pivotField>
    <pivotField dataField="1" showAll="0"/>
  </pivotFields>
  <rowFields count="1">
    <field x="0"/>
  </rowFields>
  <rowItems count="3">
    <i>
      <x/>
    </i>
    <i>
      <x v="1"/>
    </i>
    <i t="grand">
      <x/>
    </i>
  </rowItems>
  <colItems count="1">
    <i/>
  </colItems>
  <dataFields count="1">
    <dataField name="Sum of Total_traffic" fld="3"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20" firstHeaderRow="0" firstDataRow="1" firstDataCol="1"/>
  <pivotFields count="4">
    <pivotField axis="axisRow" showAll="0">
      <items count="6">
        <item x="0"/>
        <item x="1"/>
        <item x="2"/>
        <item x="3"/>
        <item x="4"/>
        <item t="default"/>
      </items>
    </pivotField>
    <pivotField axis="axisRow" showAll="0">
      <items count="5">
        <item x="3"/>
        <item x="2"/>
        <item x="0"/>
        <item x="1"/>
        <item t="default"/>
      </items>
    </pivotField>
    <pivotField dataField="1" showAll="0"/>
    <pivotField dataField="1" showAll="0"/>
  </pivotFields>
  <rowFields count="2">
    <field x="0"/>
    <field x="1"/>
  </rowFields>
  <rowItems count="17">
    <i>
      <x/>
    </i>
    <i r="1">
      <x v="2"/>
    </i>
    <i r="1">
      <x v="3"/>
    </i>
    <i>
      <x v="1"/>
    </i>
    <i r="1">
      <x v="2"/>
    </i>
    <i r="1">
      <x v="3"/>
    </i>
    <i>
      <x v="2"/>
    </i>
    <i r="1">
      <x v="2"/>
    </i>
    <i r="1">
      <x v="3"/>
    </i>
    <i>
      <x v="3"/>
    </i>
    <i r="1">
      <x/>
    </i>
    <i r="1">
      <x v="1"/>
    </i>
    <i r="1">
      <x v="3"/>
    </i>
    <i>
      <x v="4"/>
    </i>
    <i r="1">
      <x v="1"/>
    </i>
    <i r="1">
      <x v="3"/>
    </i>
    <i t="grand">
      <x/>
    </i>
  </rowItems>
  <colFields count="1">
    <field x="-2"/>
  </colFields>
  <colItems count="2">
    <i>
      <x/>
    </i>
    <i i="1">
      <x v="1"/>
    </i>
  </colItems>
  <dataFields count="2">
    <dataField name="Sum of total_orders_2021" fld="2" baseField="0" baseItem="0"/>
    <dataField name="Sum of total_orders_2022" fld="3"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0000000-0013-0000-FFFF-FFFF01000000}" sourceName="Week">
  <pivotTables>
    <pivotTable tabId="13" name="PivotTable4"/>
  </pivotTables>
  <data>
    <tabular pivotCacheId="1">
      <items count="5">
        <i x="0" s="1"/>
        <i x="1" s="1"/>
        <i x="2" s="1"/>
        <i x="3"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3" xr10:uid="{AE3CF3B6-02DD-477F-B924-FC1614C64BA0}" sourceName="Year">
  <pivotTables>
    <pivotTable tabId="27" name="PivotTable7"/>
  </pivotTables>
  <data>
    <tabular pivotCacheId="1965562654">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257BFB1E-81FD-499E-8ABB-5E94E1DE92AD}" sourceName="Days">
  <pivotTables>
    <pivotTable tabId="28" name="PivotTable9"/>
  </pivotTables>
  <data>
    <tabular pivotCacheId="917611243">
      <items count="7">
        <i x="6" s="1"/>
        <i x="1" s="1"/>
        <i x="3" s="1"/>
        <i x="5"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21" name="PivotTable5"/>
  </pivotTables>
  <data>
    <tabular pivotCacheId="3">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9FF1645E-81F5-4716-8D7D-D56BB07484F5}" sourceName="Day">
  <data>
    <tabular pivotCacheId="2">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3" xr10:uid="{7C9EEDA8-DCB7-4204-A6B8-DB3077644FCD}" sourceName="Week">
  <pivotTables>
    <pivotTable tabId="14" name="PivotTable5"/>
  </pivotTables>
  <data>
    <tabular pivotCacheId="398721357">
      <items count="5">
        <i x="0"/>
        <i x="1"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0" xr10:uid="{BB6298D7-7341-4F66-A263-1741424B989F}" sourceName="Year">
  <pivotTables>
    <pivotTable tabId="37" name="PivotTable3"/>
  </pivotTables>
  <data>
    <tabular pivotCacheId="66994608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DA3678E7-5B00-439B-A636-0B5762DA7B0E}" sourceName="Month">
  <pivotTables>
    <pivotTable tabId="37" name="PivotTable3"/>
  </pivotTables>
  <data>
    <tabular pivotCacheId="669946083">
      <items count="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0F0B09AA-F702-4DE5-BE76-B33955EF15A2}" sourceName="Year">
  <pivotTables>
    <pivotTable tabId="26" name="PivotTable5"/>
  </pivotTables>
  <data>
    <tabular pivotCacheId="1571048795">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2" xr10:uid="{11D6BDB4-97B0-4826-B4A7-8BBD59337B64}" sourceName="Year">
  <pivotTables>
    <pivotTable tabId="26" name="PivotTable6"/>
  </pivotTables>
  <data>
    <tabular pivotCacheId="11854344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2000000}"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BA2615FB-8E16-4213-9937-EC53CB04D0A1}" cache="Slicer_Year" caption="Year" rowHeight="241300"/>
  <slicer name="Year 1" xr10:uid="{00000000-0014-0000-FFFF-FFFF03000000}" cache="Slicer_Year1"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00000000-0014-0000-FFFF-FFFF01000000}" cache="Slicer_Week" caption="Week"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4" xr10:uid="{256E643F-135C-4953-9C4A-30473CEBF529}" cache="Slicer_Week3" caption="Week"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6" xr10:uid="{ABCB5BB3-1821-420C-AE06-78233AEFEC35}" cache="Slicer_Year10" caption="Year" rowHeight="234950"/>
  <slicer name="Month 2" xr10:uid="{DF3C116E-09DB-4C46-9346-A6BF733F461B}" cache="Slicer_Month1" caption="Month"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7" xr10:uid="{C7B43B6B-1C22-4B1F-B13A-2BD7EC789B29}" cache="Slicer_Year11" caption="Year" rowHeight="234950"/>
  <slicer name="Year 18" xr10:uid="{B01646B1-7D76-4CDF-BCBF-EA8420E963E0}" cache="Slicer_Year12" caption="Year"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9" xr10:uid="{4196DFEE-A5E9-4420-B39C-D1E4D63B72FC}" cache="Slicer_Year13" caption="Year"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6EA68C30-4626-406F-A0B6-E6137EF7F12A}" cache="Slicer_Days" caption="Days"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1" xr10:uid="{938B9393-C904-4E0B-8C82-FA056EDD4D1C}" cache="Slicer_Week" caption="Week" rowHeight="241300"/>
  <slicer name="Year 8" xr10:uid="{AC551BAC-140A-459B-8B82-900BDCB97B10}" cache="Slicer_Year" caption="Year" rowHeight="234950"/>
  <slicer name="Day 2" xr10:uid="{5C2ACF90-2742-4EA5-B6CF-9AA495B88B4B}" cache="Slicer_Day" caption="Day" startItem="7"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5:C7" totalsRowShown="0">
  <autoFilter ref="B5:C7" xr:uid="{00000000-0009-0000-0100-000003000000}"/>
  <tableColumns count="2">
    <tableColumn id="1" xr3:uid="{00000000-0010-0000-0100-000001000000}" name="Year"/>
    <tableColumn id="2" xr3:uid="{00000000-0010-0000-0100-000002000000}" name="AVG_Time_User_Repeated_logi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AE81EAB-B68F-4680-9FCD-1D60F105FE55}" name="Table59111621" displayName="Table59111621" ref="H9:J11" totalsRowShown="0">
  <autoFilter ref="H9:J11" xr:uid="{1AE81EAB-B68F-4680-9FCD-1D60F105FE55}"/>
  <tableColumns count="3">
    <tableColumn id="1" xr3:uid="{F25F1731-8A9E-4E3A-A340-7B3000E4BE75}" name="Year"/>
    <tableColumn id="2" xr3:uid="{93A1A729-FF5B-4EB2-80C7-208FE8C74E37}" name="Total_Login"/>
    <tableColumn id="3" xr3:uid="{69FB5D19-3942-4C65-AF48-C5BD6E965A00}" name="Total_Orders" dataDxfId="1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F50ABB-93A7-40C6-A224-67E687A14140}" name="Table2" displayName="Table2" ref="A1:D788" totalsRowShown="0" headerRowDxfId="35" headerRowBorderDxfId="34" tableBorderDxfId="33" totalsRowBorderDxfId="32">
  <autoFilter ref="A1:D788" xr:uid="{E3F50ABB-93A7-40C6-A224-67E687A14140}"/>
  <tableColumns count="4">
    <tableColumn id="1" xr3:uid="{5290A24D-1AC4-4285-93BA-260FAEEF1F26}" name="fk_product_id" dataDxfId="31"/>
    <tableColumn id="2" xr3:uid="{FDA377F8-F418-4810-AAB4-F4714B6E0A5F}" name="total_orders" dataDxfId="30"/>
    <tableColumn id="3" xr3:uid="{F625FF74-1119-4758-B75B-C45D285E81DD}" name="Avg_rate" dataDxfId="29"/>
    <tableColumn id="4" xr3:uid="{8CF21C1B-687E-4A2C-B8F2-5336C2C19436}" name="avg_quantity" dataDxfId="2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37" displayName="Table37" ref="B11:C13" totalsRowShown="0">
  <autoFilter ref="B11:C13" xr:uid="{00000000-0009-0000-0100-000006000000}"/>
  <tableColumns count="2">
    <tableColumn id="1" xr3:uid="{00000000-0010-0000-0400-000001000000}" name="Year"/>
    <tableColumn id="2" xr3:uid="{00000000-0010-0000-0400-000002000000}" name="Total_Rejected_Order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48" displayName="Table48" ref="E11:F13" totalsRowShown="0" headerRowDxfId="27">
  <autoFilter ref="E11:F13" xr:uid="{00000000-0009-0000-0100-000007000000}"/>
  <tableColumns count="2">
    <tableColumn id="1" xr3:uid="{00000000-0010-0000-0500-000001000000}" name="Year" dataDxfId="26"/>
    <tableColumn id="2" xr3:uid="{00000000-0010-0000-0500-000002000000}" name="Total_Orders" dataDxfId="2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59" displayName="Table59" ref="H15:I17" totalsRowShown="0">
  <autoFilter ref="H15:I17" xr:uid="{00000000-0009-0000-0100-000008000000}"/>
  <tableColumns count="2">
    <tableColumn id="1" xr3:uid="{00000000-0010-0000-0600-000001000000}" name="Year"/>
    <tableColumn id="2" xr3:uid="{00000000-0010-0000-0600-000002000000}" name="Total_Logi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4810" displayName="Table4810" ref="A10:B12" totalsRowShown="0" headerRowDxfId="24">
  <autoFilter ref="A10:B12" xr:uid="{00000000-0009-0000-0100-000009000000}"/>
  <tableColumns count="2">
    <tableColumn id="1" xr3:uid="{00000000-0010-0000-0700-000001000000}" name="Year" dataDxfId="23"/>
    <tableColumn id="2" xr3:uid="{00000000-0010-0000-0700-000002000000}" name="Total_Orders" dataDxfId="2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5911" displayName="Table5911" ref="D14:E16" totalsRowShown="0">
  <autoFilter ref="D14:E16" xr:uid="{00000000-0009-0000-0100-00000A000000}"/>
  <tableColumns count="2">
    <tableColumn id="1" xr3:uid="{00000000-0010-0000-0800-000001000000}" name="Year"/>
    <tableColumn id="2" xr3:uid="{00000000-0010-0000-0800-000002000000}" name="Total_Logi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591116" displayName="Table591116" ref="H10:J12" totalsRowShown="0">
  <autoFilter ref="H10:J12" xr:uid="{00000000-0009-0000-0100-00000F000000}"/>
  <tableColumns count="3">
    <tableColumn id="1" xr3:uid="{00000000-0010-0000-0900-000001000000}" name="Year"/>
    <tableColumn id="2" xr3:uid="{00000000-0010-0000-0900-000002000000}" name="Total_Login"/>
    <tableColumn id="3" xr3:uid="{00000000-0010-0000-0900-000003000000}" name="Total_Orders" dataDxfId="21"/>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10:B21" totalsRowShown="0">
  <autoFilter ref="A10:B21" xr:uid="{00000000-0009-0000-0100-00000B000000}"/>
  <sortState xmlns:xlrd2="http://schemas.microsoft.com/office/spreadsheetml/2017/richdata2" ref="A11:B21">
    <sortCondition ref="A10:A21"/>
  </sortState>
  <tableColumns count="2">
    <tableColumn id="1" xr3:uid="{00000000-0010-0000-0A00-000001000000}" name="FK_Depot_ID"/>
    <tableColumn id="2" xr3:uid="{00000000-0010-0000-0A00-000002000000}" name="Total_Rejcted_From_  Each_Depot"/>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D10:E11" totalsRowShown="0">
  <autoFilter ref="D10:E11" xr:uid="{00000000-0009-0000-0100-00000C000000}"/>
  <tableColumns count="2">
    <tableColumn id="1" xr3:uid="{00000000-0010-0000-0B00-000001000000}" name="Total Order Placed " dataDxfId="20"/>
    <tableColumn id="2" xr3:uid="{00000000-0010-0000-0B00-000002000000}" name="Total_Order_Quantity_Accepted"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E9:F11" totalsRowShown="0">
  <autoFilter ref="E9:F11" xr:uid="{00000000-0009-0000-0100-000004000000}"/>
  <tableColumns count="2">
    <tableColumn id="1" xr3:uid="{00000000-0010-0000-0200-000001000000}" name="Year"/>
    <tableColumn id="2" xr3:uid="{00000000-0010-0000-0200-000002000000}" name="Total_Orders"/>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D15:D16" totalsRowShown="0" dataDxfId="18">
  <autoFilter ref="D15:D16" xr:uid="{00000000-0009-0000-0100-00000D000000}"/>
  <tableColumns count="1">
    <tableColumn id="1" xr3:uid="{00000000-0010-0000-0C00-000001000000}" name="Total_Loss_Because_OF_Rejection" dataDxfId="1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F14:G21" totalsRowShown="0">
  <autoFilter ref="F14:G21" xr:uid="{00000000-0009-0000-0100-00000E000000}"/>
  <tableColumns count="2">
    <tableColumn id="1" xr3:uid="{00000000-0010-0000-0D00-000001000000}" name="Days"/>
    <tableColumn id="2" xr3:uid="{00000000-0010-0000-0D00-000002000000}" name="Total_Orde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H13:I15" totalsRowShown="0">
  <autoFilter ref="H13:I15" xr:uid="{00000000-0009-0000-0100-000005000000}"/>
  <tableColumns count="2">
    <tableColumn id="1" xr3:uid="{00000000-0010-0000-0300-000001000000}" name="Year"/>
    <tableColumn id="2" xr3:uid="{00000000-0010-0000-0300-000002000000}" name="Total_Logi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04EF91D-E872-4794-93C4-E6AF47B41054}" name="Table22" displayName="Table22" ref="A2:C7" totalsRowShown="0" headerRowDxfId="6" headerRowBorderDxfId="11" tableBorderDxfId="12" totalsRowBorderDxfId="10">
  <autoFilter ref="A2:C7" xr:uid="{C04EF91D-E872-4794-93C4-E6AF47B41054}"/>
  <tableColumns count="3">
    <tableColumn id="1" xr3:uid="{11E24A0F-637C-4F29-9C2C-51DB5B1B0029}" name="week_num" dataDxfId="9"/>
    <tableColumn id="2" xr3:uid="{07323739-3E57-4A5D-83F7-DEF2A41DAA48}" name="count_of_order_2021" dataDxfId="8"/>
    <tableColumn id="3" xr3:uid="{56AF4E1C-F11A-4BD6-9C04-6E0118E65A4B}" name="count_of_order_2022"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29368756-96AB-4373-B7ED-81CA0D481766}" name="Table23" displayName="Table23" ref="A12:C18" totalsRowShown="0" headerRowDxfId="4" tableBorderDxfId="5">
  <autoFilter ref="A12:C18" xr:uid="{29368756-96AB-4373-B7ED-81CA0D481766}">
    <filterColumn colId="0">
      <filters blank="1">
        <filter val="27"/>
        <filter val="29"/>
        <filter val="30"/>
        <filter val="31"/>
      </filters>
    </filterColumn>
  </autoFilter>
  <tableColumns count="3">
    <tableColumn id="1" xr3:uid="{56212315-7E61-46E2-9A26-EAB0E799F9C4}" name="Week_num"/>
    <tableColumn id="2" xr3:uid="{F5DC3A88-7ADD-45AD-BCC7-65564CEC9AC5}" name="Total_revenue_2021"/>
    <tableColumn id="3" xr3:uid="{DA646A42-4DFA-4060-AD3A-DE0A5CD5A1BE}" name="Total_revenue_202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CFD95043-EB6D-4F89-A99A-320820AFCC33}" name="Table24" displayName="Table24" ref="A26:B29" totalsRowShown="0" headerRowDxfId="2" tableBorderDxfId="3">
  <autoFilter ref="A26:B29" xr:uid="{CFD95043-EB6D-4F89-A99A-320820AFCC33}"/>
  <tableColumns count="2">
    <tableColumn id="1" xr3:uid="{E75B0EC1-DDF4-42E6-A4DE-FFF5BCFF7E24}" name="Year"/>
    <tableColumn id="2" xr3:uid="{CAE741E1-BF8B-483F-B682-F5071B2789CD}" name="Total_Reven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AB42E1B-36AB-41D7-B47A-A4BA8A1EAB56}" name="Table25" displayName="Table25" ref="A32:B34" totalsRowShown="0" headerRowDxfId="0" tableBorderDxfId="1">
  <autoFilter ref="A32:B34" xr:uid="{BAB42E1B-36AB-41D7-B47A-A4BA8A1EAB56}"/>
  <tableColumns count="2">
    <tableColumn id="1" xr3:uid="{BF381B9F-812A-438E-A565-FD83BB0D9CD5}" name="Year"/>
    <tableColumn id="2" xr3:uid="{FE160563-2687-437D-A05F-EA6A7E943A16}" name="Total_order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C7D017-7E7A-46D2-8B84-FC38F16124C7}" name="Table48102" displayName="Table48102" ref="A9:B11" totalsRowShown="0" headerRowDxfId="16">
  <autoFilter ref="A9:B11" xr:uid="{AAC7D017-7E7A-46D2-8B84-FC38F16124C7}"/>
  <tableColumns count="2">
    <tableColumn id="1" xr3:uid="{653B4A1C-E802-4342-A1E6-773901DE391F}" name="Year" dataDxfId="15"/>
    <tableColumn id="2" xr3:uid="{FDD79003-9EC0-48C1-A040-BDEE038E2F98}" name="Total_Orders" dataDxfId="1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4574824-2B44-4D0E-96BF-DD5C9E62FB75}" name="Table591120" displayName="Table591120" ref="D13:E15" totalsRowShown="0">
  <autoFilter ref="D13:E15" xr:uid="{14574824-2B44-4D0E-96BF-DD5C9E62FB75}"/>
  <tableColumns count="2">
    <tableColumn id="1" xr3:uid="{61423023-1E69-4AC0-AEC2-B8EF8C1C4E65}" name="Year"/>
    <tableColumn id="2" xr3:uid="{605E7D3F-5CEA-463A-8AB6-D2C0A512056A}" name="Total_Log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7" Type="http://schemas.microsoft.com/office/2007/relationships/slicer" Target="../slicers/slicer6.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2.xml"/><Relationship Id="rId1" Type="http://schemas.openxmlformats.org/officeDocument/2006/relationships/pivotTable" Target="../pivotTables/pivotTable14.xml"/><Relationship Id="rId6" Type="http://schemas.microsoft.com/office/2007/relationships/slicer" Target="../slicers/slicer7.xml"/><Relationship Id="rId5" Type="http://schemas.openxmlformats.org/officeDocument/2006/relationships/table" Target="../tables/table17.xml"/><Relationship Id="rId4"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8" Type="http://schemas.microsoft.com/office/2007/relationships/slicer" Target="../slicers/slicer8.xml"/><Relationship Id="rId3" Type="http://schemas.openxmlformats.org/officeDocument/2006/relationships/drawing" Target="../drawings/drawing13.xml"/><Relationship Id="rId7" Type="http://schemas.openxmlformats.org/officeDocument/2006/relationships/table" Target="../tables/table21.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14.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table" Target="../tables/table3.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1.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5.xml"/><Relationship Id="rId1" Type="http://schemas.openxmlformats.org/officeDocument/2006/relationships/pivotTable" Target="../pivotTables/pivotTable6.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3:C35"/>
  <sheetViews>
    <sheetView tabSelected="1" workbookViewId="0">
      <selection activeCell="K24" sqref="K24"/>
    </sheetView>
  </sheetViews>
  <sheetFormatPr defaultRowHeight="14.4" x14ac:dyDescent="0.3"/>
  <cols>
    <col min="1" max="1" width="24.33203125" bestFit="1" customWidth="1"/>
    <col min="2" max="2" width="15.5546875" bestFit="1" customWidth="1"/>
    <col min="3" max="4" width="10.77734375" bestFit="1" customWidth="1"/>
  </cols>
  <sheetData>
    <row r="3" spans="1:3" x14ac:dyDescent="0.3">
      <c r="A3" s="2" t="s">
        <v>33</v>
      </c>
      <c r="B3" s="2" t="s">
        <v>23</v>
      </c>
    </row>
    <row r="4" spans="1:3" x14ac:dyDescent="0.3">
      <c r="A4" s="2" t="s">
        <v>19</v>
      </c>
      <c r="B4">
        <v>2022</v>
      </c>
      <c r="C4" t="s">
        <v>20</v>
      </c>
    </row>
    <row r="5" spans="1:3" x14ac:dyDescent="0.3">
      <c r="A5" s="3">
        <v>1</v>
      </c>
      <c r="B5" s="85">
        <v>9843</v>
      </c>
      <c r="C5" s="85">
        <v>9843</v>
      </c>
    </row>
    <row r="6" spans="1:3" x14ac:dyDescent="0.3">
      <c r="A6" s="3">
        <v>2</v>
      </c>
      <c r="B6" s="85">
        <v>11165</v>
      </c>
      <c r="C6" s="85">
        <v>11165</v>
      </c>
    </row>
    <row r="7" spans="1:3" x14ac:dyDescent="0.3">
      <c r="A7" s="3">
        <v>3</v>
      </c>
      <c r="B7" s="85">
        <v>6921</v>
      </c>
      <c r="C7" s="85">
        <v>6921</v>
      </c>
    </row>
    <row r="8" spans="1:3" x14ac:dyDescent="0.3">
      <c r="A8" s="3">
        <v>4</v>
      </c>
      <c r="B8" s="85">
        <v>13630</v>
      </c>
      <c r="C8" s="85">
        <v>13630</v>
      </c>
    </row>
    <row r="9" spans="1:3" x14ac:dyDescent="0.3">
      <c r="A9" s="3">
        <v>5</v>
      </c>
      <c r="B9" s="85">
        <v>13966</v>
      </c>
      <c r="C9" s="85">
        <v>13966</v>
      </c>
    </row>
    <row r="10" spans="1:3" x14ac:dyDescent="0.3">
      <c r="A10" s="3">
        <v>6</v>
      </c>
      <c r="B10" s="85">
        <v>11704</v>
      </c>
      <c r="C10" s="85">
        <v>11704</v>
      </c>
    </row>
    <row r="11" spans="1:3" x14ac:dyDescent="0.3">
      <c r="A11" s="3">
        <v>7</v>
      </c>
      <c r="B11" s="85">
        <v>17322</v>
      </c>
      <c r="C11" s="85">
        <v>17322</v>
      </c>
    </row>
    <row r="12" spans="1:3" x14ac:dyDescent="0.3">
      <c r="A12" s="3">
        <v>8</v>
      </c>
      <c r="B12" s="85">
        <v>14444</v>
      </c>
      <c r="C12" s="85">
        <v>14444</v>
      </c>
    </row>
    <row r="13" spans="1:3" x14ac:dyDescent="0.3">
      <c r="A13" s="3">
        <v>9</v>
      </c>
      <c r="B13" s="85">
        <v>12827</v>
      </c>
      <c r="C13" s="85">
        <v>12827</v>
      </c>
    </row>
    <row r="14" spans="1:3" x14ac:dyDescent="0.3">
      <c r="A14" s="3">
        <v>10</v>
      </c>
      <c r="B14" s="85">
        <v>6378</v>
      </c>
      <c r="C14" s="85">
        <v>6378</v>
      </c>
    </row>
    <row r="15" spans="1:3" x14ac:dyDescent="0.3">
      <c r="A15" s="3">
        <v>11</v>
      </c>
      <c r="B15" s="85">
        <v>13326</v>
      </c>
      <c r="C15" s="85">
        <v>13326</v>
      </c>
    </row>
    <row r="16" spans="1:3" x14ac:dyDescent="0.3">
      <c r="A16" s="3">
        <v>12</v>
      </c>
      <c r="B16" s="85">
        <v>14605</v>
      </c>
      <c r="C16" s="85">
        <v>14605</v>
      </c>
    </row>
    <row r="17" spans="1:3" x14ac:dyDescent="0.3">
      <c r="A17" s="3">
        <v>13</v>
      </c>
      <c r="B17" s="85">
        <v>17570</v>
      </c>
      <c r="C17" s="85">
        <v>17570</v>
      </c>
    </row>
    <row r="18" spans="1:3" x14ac:dyDescent="0.3">
      <c r="A18" s="3">
        <v>14</v>
      </c>
      <c r="B18" s="85">
        <v>15062</v>
      </c>
      <c r="C18" s="85">
        <v>15062</v>
      </c>
    </row>
    <row r="19" spans="1:3" x14ac:dyDescent="0.3">
      <c r="A19" s="3">
        <v>15</v>
      </c>
      <c r="B19" s="85">
        <v>16508</v>
      </c>
      <c r="C19" s="85">
        <v>16508</v>
      </c>
    </row>
    <row r="20" spans="1:3" x14ac:dyDescent="0.3">
      <c r="A20" s="3">
        <v>16</v>
      </c>
      <c r="B20" s="85">
        <v>13906</v>
      </c>
      <c r="C20" s="85">
        <v>13906</v>
      </c>
    </row>
    <row r="21" spans="1:3" x14ac:dyDescent="0.3">
      <c r="A21" s="3">
        <v>17</v>
      </c>
      <c r="B21" s="85">
        <v>9454</v>
      </c>
      <c r="C21" s="85">
        <v>9454</v>
      </c>
    </row>
    <row r="22" spans="1:3" x14ac:dyDescent="0.3">
      <c r="A22" s="3">
        <v>18</v>
      </c>
      <c r="B22" s="85">
        <v>15815</v>
      </c>
      <c r="C22" s="85">
        <v>15815</v>
      </c>
    </row>
    <row r="23" spans="1:3" x14ac:dyDescent="0.3">
      <c r="A23" s="3">
        <v>19</v>
      </c>
      <c r="B23" s="85">
        <v>15990</v>
      </c>
      <c r="C23" s="85">
        <v>15990</v>
      </c>
    </row>
    <row r="24" spans="1:3" x14ac:dyDescent="0.3">
      <c r="A24" s="3">
        <v>20</v>
      </c>
      <c r="B24" s="85">
        <v>17078</v>
      </c>
      <c r="C24" s="85">
        <v>17078</v>
      </c>
    </row>
    <row r="25" spans="1:3" x14ac:dyDescent="0.3">
      <c r="A25" s="3">
        <v>21</v>
      </c>
      <c r="B25" s="85">
        <v>15569</v>
      </c>
      <c r="C25" s="85">
        <v>15569</v>
      </c>
    </row>
    <row r="26" spans="1:3" x14ac:dyDescent="0.3">
      <c r="A26" s="3">
        <v>22</v>
      </c>
      <c r="B26" s="85">
        <v>16045</v>
      </c>
      <c r="C26" s="85">
        <v>16045</v>
      </c>
    </row>
    <row r="27" spans="1:3" x14ac:dyDescent="0.3">
      <c r="A27" s="3">
        <v>23</v>
      </c>
      <c r="B27" s="85">
        <v>13450</v>
      </c>
      <c r="C27" s="85">
        <v>13450</v>
      </c>
    </row>
    <row r="28" spans="1:3" x14ac:dyDescent="0.3">
      <c r="A28" s="3">
        <v>24</v>
      </c>
      <c r="B28" s="85">
        <v>6645</v>
      </c>
      <c r="C28" s="85">
        <v>6645</v>
      </c>
    </row>
    <row r="29" spans="1:3" x14ac:dyDescent="0.3">
      <c r="A29" s="3">
        <v>25</v>
      </c>
      <c r="B29" s="85">
        <v>14360</v>
      </c>
      <c r="C29" s="85">
        <v>14360</v>
      </c>
    </row>
    <row r="30" spans="1:3" x14ac:dyDescent="0.3">
      <c r="A30" s="3">
        <v>26</v>
      </c>
      <c r="B30" s="85">
        <v>11165</v>
      </c>
      <c r="C30" s="85">
        <v>11165</v>
      </c>
    </row>
    <row r="31" spans="1:3" x14ac:dyDescent="0.3">
      <c r="A31" s="3">
        <v>27</v>
      </c>
      <c r="B31" s="85">
        <v>12740</v>
      </c>
      <c r="C31" s="85">
        <v>12740</v>
      </c>
    </row>
    <row r="32" spans="1:3" x14ac:dyDescent="0.3">
      <c r="A32" s="3">
        <v>28</v>
      </c>
      <c r="B32" s="85">
        <v>12401</v>
      </c>
      <c r="C32" s="85">
        <v>12401</v>
      </c>
    </row>
    <row r="33" spans="1:3" x14ac:dyDescent="0.3">
      <c r="A33" s="3">
        <v>29</v>
      </c>
      <c r="B33" s="85">
        <v>13010</v>
      </c>
      <c r="C33" s="85">
        <v>13010</v>
      </c>
    </row>
    <row r="34" spans="1:3" x14ac:dyDescent="0.3">
      <c r="A34" s="3">
        <v>30</v>
      </c>
      <c r="B34" s="85">
        <v>12218</v>
      </c>
      <c r="C34" s="85">
        <v>12218</v>
      </c>
    </row>
    <row r="35" spans="1:3" x14ac:dyDescent="0.3">
      <c r="A35" s="3" t="s">
        <v>20</v>
      </c>
      <c r="B35" s="85">
        <v>395117</v>
      </c>
      <c r="C35" s="85">
        <v>395117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D21"/>
  <sheetViews>
    <sheetView workbookViewId="0">
      <selection activeCell="A3" sqref="A3:D21"/>
      <pivotSelection pane="bottomRight" activeRow="2" previousRow="2" click="1" r:id="rId1">
        <pivotArea type="all" dataOnly="0" outline="0" fieldPosition="0"/>
      </pivotSelection>
    </sheetView>
  </sheetViews>
  <sheetFormatPr defaultRowHeight="14.4" x14ac:dyDescent="0.3"/>
  <cols>
    <col min="1" max="1" width="18.21875" bestFit="1" customWidth="1"/>
    <col min="2" max="2" width="15.5546875" bestFit="1" customWidth="1"/>
    <col min="3" max="3" width="5" bestFit="1" customWidth="1"/>
    <col min="4" max="4" width="10.77734375" bestFit="1" customWidth="1"/>
  </cols>
  <sheetData>
    <row r="3" spans="1:4" x14ac:dyDescent="0.3">
      <c r="A3" s="2" t="s">
        <v>73</v>
      </c>
      <c r="B3" s="2" t="s">
        <v>23</v>
      </c>
    </row>
    <row r="4" spans="1:4" x14ac:dyDescent="0.3">
      <c r="A4" s="2" t="s">
        <v>19</v>
      </c>
      <c r="B4">
        <v>2021</v>
      </c>
      <c r="C4">
        <v>2022</v>
      </c>
      <c r="D4" t="s">
        <v>20</v>
      </c>
    </row>
    <row r="5" spans="1:4" x14ac:dyDescent="0.3">
      <c r="A5" s="3">
        <v>1038</v>
      </c>
      <c r="B5" s="85"/>
      <c r="C5" s="85">
        <v>110</v>
      </c>
      <c r="D5" s="85">
        <v>110</v>
      </c>
    </row>
    <row r="6" spans="1:4" x14ac:dyDescent="0.3">
      <c r="A6" s="3">
        <v>1041</v>
      </c>
      <c r="B6" s="85"/>
      <c r="C6" s="85">
        <v>145</v>
      </c>
      <c r="D6" s="85">
        <v>145</v>
      </c>
    </row>
    <row r="7" spans="1:4" x14ac:dyDescent="0.3">
      <c r="A7" s="3">
        <v>1548</v>
      </c>
      <c r="B7" s="85">
        <v>157</v>
      </c>
      <c r="C7" s="85"/>
      <c r="D7" s="85">
        <v>157</v>
      </c>
    </row>
    <row r="8" spans="1:4" x14ac:dyDescent="0.3">
      <c r="A8" s="3">
        <v>3610</v>
      </c>
      <c r="B8" s="85"/>
      <c r="C8" s="85">
        <v>199</v>
      </c>
      <c r="D8" s="85">
        <v>199</v>
      </c>
    </row>
    <row r="9" spans="1:4" x14ac:dyDescent="0.3">
      <c r="A9" s="3">
        <v>3615</v>
      </c>
      <c r="B9" s="85"/>
      <c r="C9" s="85">
        <v>101</v>
      </c>
      <c r="D9" s="85">
        <v>101</v>
      </c>
    </row>
    <row r="10" spans="1:4" x14ac:dyDescent="0.3">
      <c r="A10" s="3">
        <v>7640</v>
      </c>
      <c r="B10" s="85"/>
      <c r="C10" s="85">
        <v>102</v>
      </c>
      <c r="D10" s="85">
        <v>102</v>
      </c>
    </row>
    <row r="11" spans="1:4" x14ac:dyDescent="0.3">
      <c r="A11" s="3">
        <v>8210</v>
      </c>
      <c r="B11" s="85">
        <v>105</v>
      </c>
      <c r="C11" s="85"/>
      <c r="D11" s="85">
        <v>105</v>
      </c>
    </row>
    <row r="12" spans="1:4" x14ac:dyDescent="0.3">
      <c r="A12" s="3">
        <v>8219</v>
      </c>
      <c r="B12" s="85">
        <v>138</v>
      </c>
      <c r="C12" s="85">
        <v>110</v>
      </c>
      <c r="D12" s="85">
        <v>248</v>
      </c>
    </row>
    <row r="13" spans="1:4" x14ac:dyDescent="0.3">
      <c r="A13" s="3">
        <v>8425</v>
      </c>
      <c r="B13" s="85">
        <v>111</v>
      </c>
      <c r="C13" s="85">
        <v>156</v>
      </c>
      <c r="D13" s="85">
        <v>267</v>
      </c>
    </row>
    <row r="14" spans="1:4" x14ac:dyDescent="0.3">
      <c r="A14" s="3">
        <v>8444</v>
      </c>
      <c r="B14" s="85">
        <v>126</v>
      </c>
      <c r="C14" s="85">
        <v>235</v>
      </c>
      <c r="D14" s="85">
        <v>361</v>
      </c>
    </row>
    <row r="15" spans="1:4" x14ac:dyDescent="0.3">
      <c r="A15" s="3">
        <v>9925</v>
      </c>
      <c r="B15" s="85">
        <v>128</v>
      </c>
      <c r="C15" s="85"/>
      <c r="D15" s="85">
        <v>128</v>
      </c>
    </row>
    <row r="16" spans="1:4" x14ac:dyDescent="0.3">
      <c r="A16" s="3">
        <v>10224</v>
      </c>
      <c r="B16" s="85"/>
      <c r="C16" s="85">
        <v>104</v>
      </c>
      <c r="D16" s="85">
        <v>104</v>
      </c>
    </row>
    <row r="17" spans="1:4" x14ac:dyDescent="0.3">
      <c r="A17" s="3">
        <v>10235</v>
      </c>
      <c r="B17" s="85">
        <v>287</v>
      </c>
      <c r="C17" s="85">
        <v>186</v>
      </c>
      <c r="D17" s="85">
        <v>473</v>
      </c>
    </row>
    <row r="18" spans="1:4" x14ac:dyDescent="0.3">
      <c r="A18" s="3">
        <v>10975</v>
      </c>
      <c r="B18" s="85"/>
      <c r="C18" s="85">
        <v>133</v>
      </c>
      <c r="D18" s="85">
        <v>133</v>
      </c>
    </row>
    <row r="19" spans="1:4" x14ac:dyDescent="0.3">
      <c r="A19" s="3">
        <v>12547</v>
      </c>
      <c r="B19" s="85"/>
      <c r="C19" s="85">
        <v>113</v>
      </c>
      <c r="D19" s="85">
        <v>113</v>
      </c>
    </row>
    <row r="20" spans="1:4" x14ac:dyDescent="0.3">
      <c r="A20" s="3">
        <v>12652</v>
      </c>
      <c r="B20" s="85"/>
      <c r="C20" s="85">
        <v>108</v>
      </c>
      <c r="D20" s="85">
        <v>108</v>
      </c>
    </row>
    <row r="21" spans="1:4" x14ac:dyDescent="0.3">
      <c r="A21" s="3" t="s">
        <v>20</v>
      </c>
      <c r="B21" s="85">
        <v>1052</v>
      </c>
      <c r="C21" s="85">
        <v>1802</v>
      </c>
      <c r="D21" s="85">
        <v>2854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K39"/>
  <sheetViews>
    <sheetView topLeftCell="A31" workbookViewId="0">
      <selection activeCell="K32" sqref="K32"/>
    </sheetView>
  </sheetViews>
  <sheetFormatPr defaultRowHeight="14.4" x14ac:dyDescent="0.3"/>
  <cols>
    <col min="1" max="1" width="12.5546875" bestFit="1" customWidth="1"/>
    <col min="2" max="2" width="17.44140625" bestFit="1" customWidth="1"/>
    <col min="3" max="3" width="23.33203125" customWidth="1"/>
    <col min="6" max="6" width="14" bestFit="1" customWidth="1"/>
    <col min="9" max="9" width="13" bestFit="1" customWidth="1"/>
  </cols>
  <sheetData>
    <row r="2" spans="1:11" ht="21" x14ac:dyDescent="0.3">
      <c r="A2" s="36" t="s">
        <v>49</v>
      </c>
      <c r="B2" s="36"/>
      <c r="C2" s="36"/>
      <c r="D2" s="36"/>
      <c r="E2" s="36"/>
      <c r="F2" s="36"/>
      <c r="G2" s="36"/>
      <c r="H2" s="36"/>
      <c r="I2" s="36"/>
      <c r="J2" s="36"/>
      <c r="K2" s="36"/>
    </row>
    <row r="3" spans="1:11" x14ac:dyDescent="0.3">
      <c r="A3" s="37" t="s">
        <v>50</v>
      </c>
      <c r="B3" s="37"/>
      <c r="C3" s="37"/>
      <c r="D3" s="37"/>
      <c r="E3" s="37"/>
      <c r="F3" s="37"/>
      <c r="G3" s="37"/>
      <c r="H3" s="37"/>
      <c r="I3" s="37"/>
      <c r="J3" s="37"/>
      <c r="K3" s="37"/>
    </row>
    <row r="4" spans="1:11" x14ac:dyDescent="0.3">
      <c r="A4" s="37"/>
      <c r="B4" s="37"/>
      <c r="C4" s="37"/>
      <c r="D4" s="37"/>
      <c r="E4" s="37"/>
      <c r="F4" s="37"/>
      <c r="G4" s="37"/>
      <c r="H4" s="37"/>
      <c r="I4" s="37"/>
      <c r="J4" s="37"/>
      <c r="K4" s="37"/>
    </row>
    <row r="5" spans="1:11" x14ac:dyDescent="0.3">
      <c r="A5" s="37"/>
      <c r="B5" s="37"/>
      <c r="C5" s="37"/>
      <c r="D5" s="37"/>
      <c r="E5" s="37"/>
      <c r="F5" s="37"/>
      <c r="G5" s="37"/>
      <c r="H5" s="37"/>
      <c r="I5" s="37"/>
      <c r="J5" s="37"/>
      <c r="K5" s="37"/>
    </row>
    <row r="6" spans="1:11" x14ac:dyDescent="0.3">
      <c r="A6" s="37"/>
      <c r="B6" s="37"/>
      <c r="C6" s="37"/>
      <c r="D6" s="37"/>
      <c r="E6" s="37"/>
      <c r="F6" s="37"/>
      <c r="G6" s="37"/>
      <c r="H6" s="37"/>
      <c r="I6" s="37"/>
      <c r="J6" s="37"/>
      <c r="K6" s="37"/>
    </row>
    <row r="7" spans="1:11" x14ac:dyDescent="0.3">
      <c r="A7" s="37"/>
      <c r="B7" s="37"/>
      <c r="C7" s="37"/>
      <c r="D7" s="37"/>
      <c r="E7" s="37"/>
      <c r="F7" s="37"/>
      <c r="G7" s="37"/>
      <c r="H7" s="37"/>
      <c r="I7" s="37"/>
      <c r="J7" s="37"/>
      <c r="K7" s="37"/>
    </row>
    <row r="9" spans="1:11" ht="15" thickBot="1" x14ac:dyDescent="0.35"/>
    <row r="10" spans="1:11" ht="21" x14ac:dyDescent="0.4">
      <c r="B10" s="38" t="s">
        <v>51</v>
      </c>
      <c r="C10" s="39"/>
      <c r="E10" s="40" t="s">
        <v>42</v>
      </c>
      <c r="F10" s="41"/>
      <c r="G10" s="42" t="s">
        <v>52</v>
      </c>
      <c r="H10" s="43"/>
      <c r="I10" s="43"/>
      <c r="J10" s="44"/>
    </row>
    <row r="11" spans="1:11" x14ac:dyDescent="0.3">
      <c r="B11" s="5" t="s">
        <v>7</v>
      </c>
      <c r="C11" s="6" t="s">
        <v>53</v>
      </c>
      <c r="E11" s="7" t="s">
        <v>7</v>
      </c>
      <c r="F11" s="1" t="s">
        <v>43</v>
      </c>
      <c r="G11" s="45"/>
      <c r="H11" s="46"/>
      <c r="I11" s="46"/>
      <c r="J11" s="47"/>
    </row>
    <row r="12" spans="1:11" x14ac:dyDescent="0.3">
      <c r="B12" s="5">
        <v>2021</v>
      </c>
      <c r="C12" s="6">
        <v>3764</v>
      </c>
      <c r="E12" s="1">
        <v>2021</v>
      </c>
      <c r="F12" s="1">
        <v>6216</v>
      </c>
      <c r="G12" s="45"/>
      <c r="H12" s="46"/>
      <c r="I12" s="46"/>
      <c r="J12" s="47"/>
    </row>
    <row r="13" spans="1:11" x14ac:dyDescent="0.3">
      <c r="B13" s="5">
        <v>2022</v>
      </c>
      <c r="C13" s="6">
        <v>3899</v>
      </c>
      <c r="E13" s="1">
        <v>2022</v>
      </c>
      <c r="F13" s="1">
        <v>7414</v>
      </c>
      <c r="G13" s="48"/>
      <c r="H13" s="49"/>
      <c r="I13" s="49"/>
      <c r="J13" s="50"/>
    </row>
    <row r="14" spans="1:11" ht="21" x14ac:dyDescent="0.4">
      <c r="B14" s="51" t="s">
        <v>54</v>
      </c>
      <c r="C14" s="47"/>
      <c r="E14" s="55" t="s">
        <v>55</v>
      </c>
      <c r="F14" s="56"/>
      <c r="G14" s="57"/>
      <c r="H14" s="61" t="s">
        <v>44</v>
      </c>
      <c r="I14" s="61"/>
      <c r="J14" s="62"/>
    </row>
    <row r="15" spans="1:11" x14ac:dyDescent="0.3">
      <c r="B15" s="52"/>
      <c r="C15" s="47"/>
      <c r="E15" s="52"/>
      <c r="F15" s="46"/>
      <c r="G15" s="58"/>
      <c r="H15" s="1" t="s">
        <v>7</v>
      </c>
      <c r="I15" s="1" t="s">
        <v>45</v>
      </c>
      <c r="J15" s="63"/>
    </row>
    <row r="16" spans="1:11" x14ac:dyDescent="0.3">
      <c r="B16" s="52"/>
      <c r="C16" s="47"/>
      <c r="E16" s="52"/>
      <c r="F16" s="46"/>
      <c r="G16" s="58"/>
      <c r="H16" s="1">
        <v>2021</v>
      </c>
      <c r="I16" s="1">
        <v>271240</v>
      </c>
      <c r="J16" s="63"/>
    </row>
    <row r="17" spans="1:10" x14ac:dyDescent="0.3">
      <c r="B17" s="52"/>
      <c r="C17" s="47"/>
      <c r="E17" s="52"/>
      <c r="F17" s="46"/>
      <c r="G17" s="58"/>
      <c r="H17" s="1">
        <v>2022</v>
      </c>
      <c r="I17" s="1">
        <v>395117</v>
      </c>
      <c r="J17" s="63"/>
    </row>
    <row r="18" spans="1:10" ht="15" thickBot="1" x14ac:dyDescent="0.35">
      <c r="B18" s="53"/>
      <c r="C18" s="54"/>
      <c r="E18" s="53"/>
      <c r="F18" s="59"/>
      <c r="G18" s="60"/>
      <c r="H18" s="8"/>
      <c r="I18" s="8"/>
      <c r="J18" s="64"/>
    </row>
    <row r="20" spans="1:10" x14ac:dyDescent="0.3">
      <c r="B20" s="35" t="s">
        <v>56</v>
      </c>
      <c r="C20" s="35"/>
      <c r="D20" s="35"/>
      <c r="E20" s="35"/>
      <c r="F20" s="35"/>
      <c r="G20" s="35"/>
      <c r="H20" s="35"/>
      <c r="I20" s="35"/>
      <c r="J20" s="35"/>
    </row>
    <row r="21" spans="1:10" x14ac:dyDescent="0.3">
      <c r="B21" s="35"/>
      <c r="C21" s="35"/>
      <c r="D21" s="35"/>
      <c r="E21" s="35"/>
      <c r="F21" s="35"/>
      <c r="G21" s="35"/>
      <c r="H21" s="35"/>
      <c r="I21" s="35"/>
      <c r="J21" s="35"/>
    </row>
    <row r="22" spans="1:10" x14ac:dyDescent="0.3">
      <c r="B22" s="35"/>
      <c r="C22" s="35"/>
      <c r="D22" s="35"/>
      <c r="E22" s="35"/>
      <c r="F22" s="35"/>
      <c r="G22" s="35"/>
      <c r="H22" s="35"/>
      <c r="I22" s="35"/>
      <c r="J22" s="35"/>
    </row>
    <row r="28" spans="1:10" x14ac:dyDescent="0.3">
      <c r="A28" s="2" t="s">
        <v>19</v>
      </c>
      <c r="B28" t="s">
        <v>72</v>
      </c>
    </row>
    <row r="29" spans="1:10" x14ac:dyDescent="0.3">
      <c r="A29" s="3">
        <v>2021</v>
      </c>
      <c r="B29" s="85">
        <v>3764</v>
      </c>
    </row>
    <row r="30" spans="1:10" x14ac:dyDescent="0.3">
      <c r="A30" s="3">
        <v>2022</v>
      </c>
      <c r="B30" s="85">
        <v>3899</v>
      </c>
    </row>
    <row r="31" spans="1:10" x14ac:dyDescent="0.3">
      <c r="A31" s="3" t="s">
        <v>20</v>
      </c>
      <c r="B31" s="85">
        <v>7663</v>
      </c>
    </row>
    <row r="36" spans="1:2" x14ac:dyDescent="0.3">
      <c r="A36" s="2" t="s">
        <v>19</v>
      </c>
      <c r="B36" t="s">
        <v>48</v>
      </c>
    </row>
    <row r="37" spans="1:2" x14ac:dyDescent="0.3">
      <c r="A37" s="3">
        <v>2021</v>
      </c>
      <c r="B37" s="85">
        <v>271240</v>
      </c>
    </row>
    <row r="38" spans="1:2" x14ac:dyDescent="0.3">
      <c r="A38" s="3">
        <v>2022</v>
      </c>
      <c r="B38" s="85">
        <v>395117</v>
      </c>
    </row>
    <row r="39" spans="1:2" x14ac:dyDescent="0.3">
      <c r="A39" s="3" t="s">
        <v>20</v>
      </c>
      <c r="B39" s="85">
        <v>666357</v>
      </c>
    </row>
  </sheetData>
  <mergeCells count="10">
    <mergeCell ref="B20:J22"/>
    <mergeCell ref="A2:K2"/>
    <mergeCell ref="A3:K7"/>
    <mergeCell ref="B10:C10"/>
    <mergeCell ref="E10:F10"/>
    <mergeCell ref="G10:J13"/>
    <mergeCell ref="B14:C18"/>
    <mergeCell ref="E14:G18"/>
    <mergeCell ref="H14:I14"/>
    <mergeCell ref="J14:J18"/>
  </mergeCells>
  <pageMargins left="0.7" right="0.7" top="0.75" bottom="0.75" header="0.3" footer="0.3"/>
  <drawing r:id="rId3"/>
  <tableParts count="3">
    <tablePart r:id="rId4"/>
    <tablePart r:id="rId5"/>
    <tablePart r:id="rId6"/>
  </tableParts>
  <extLst>
    <ext xmlns:x14="http://schemas.microsoft.com/office/spreadsheetml/2009/9/main" uri="{A8765BA9-456A-4dab-B4F3-ACF838C121DE}">
      <x14:slicerList>
        <x14:slicer r:id="rId7"/>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0"/>
  <sheetViews>
    <sheetView topLeftCell="A20" workbookViewId="0">
      <selection activeCell="Q45" sqref="Q44:Q45"/>
    </sheetView>
  </sheetViews>
  <sheetFormatPr defaultRowHeight="14.4" x14ac:dyDescent="0.3"/>
  <cols>
    <col min="1" max="1" width="23.21875" bestFit="1" customWidth="1"/>
    <col min="2" max="2" width="7" bestFit="1" customWidth="1"/>
    <col min="5" max="5" width="13" bestFit="1" customWidth="1"/>
    <col min="8" max="8" width="6.77734375" customWidth="1"/>
    <col min="9" max="9" width="12.77734375" bestFit="1" customWidth="1"/>
    <col min="10" max="10" width="14.109375" bestFit="1" customWidth="1"/>
  </cols>
  <sheetData>
    <row r="1" spans="1:10" ht="15" thickBot="1" x14ac:dyDescent="0.35"/>
    <row r="2" spans="1:10" ht="24" thickBot="1" x14ac:dyDescent="0.5">
      <c r="A2" s="65" t="s">
        <v>57</v>
      </c>
      <c r="B2" s="66"/>
      <c r="C2" s="66"/>
      <c r="D2" s="66"/>
      <c r="E2" s="66"/>
      <c r="F2" s="66"/>
      <c r="G2" s="66"/>
      <c r="H2" s="66"/>
      <c r="I2" s="66"/>
      <c r="J2" s="67"/>
    </row>
    <row r="3" spans="1:10" x14ac:dyDescent="0.3">
      <c r="A3" s="68" t="s">
        <v>58</v>
      </c>
      <c r="B3" s="69"/>
      <c r="C3" s="69"/>
      <c r="D3" s="69"/>
      <c r="E3" s="69"/>
      <c r="F3" s="69"/>
      <c r="G3" s="69"/>
      <c r="H3" s="69"/>
      <c r="I3" s="69"/>
      <c r="J3" s="70"/>
    </row>
    <row r="4" spans="1:10" x14ac:dyDescent="0.3">
      <c r="A4" s="71"/>
      <c r="B4" s="72"/>
      <c r="C4" s="72"/>
      <c r="D4" s="72"/>
      <c r="E4" s="72"/>
      <c r="F4" s="72"/>
      <c r="G4" s="72"/>
      <c r="H4" s="72"/>
      <c r="I4" s="72"/>
      <c r="J4" s="73"/>
    </row>
    <row r="5" spans="1:10" x14ac:dyDescent="0.3">
      <c r="A5" s="71"/>
      <c r="B5" s="72"/>
      <c r="C5" s="72"/>
      <c r="D5" s="72"/>
      <c r="E5" s="72"/>
      <c r="F5" s="72"/>
      <c r="G5" s="72"/>
      <c r="H5" s="72"/>
      <c r="I5" s="72"/>
      <c r="J5" s="73"/>
    </row>
    <row r="6" spans="1:10" ht="15" thickBot="1" x14ac:dyDescent="0.35">
      <c r="A6" s="74"/>
      <c r="B6" s="75"/>
      <c r="C6" s="75"/>
      <c r="D6" s="75"/>
      <c r="E6" s="75"/>
      <c r="F6" s="75"/>
      <c r="G6" s="75"/>
      <c r="H6" s="75"/>
      <c r="I6" s="75"/>
      <c r="J6" s="76"/>
    </row>
    <row r="8" spans="1:10" ht="15" thickBot="1" x14ac:dyDescent="0.35"/>
    <row r="9" spans="1:10" ht="21" x14ac:dyDescent="0.4">
      <c r="A9" s="40" t="s">
        <v>40</v>
      </c>
      <c r="B9" s="41"/>
      <c r="C9" s="42" t="s">
        <v>59</v>
      </c>
      <c r="D9" s="43"/>
      <c r="E9" s="43"/>
      <c r="F9" s="44"/>
    </row>
    <row r="10" spans="1:10" x14ac:dyDescent="0.3">
      <c r="A10" s="7" t="s">
        <v>7</v>
      </c>
      <c r="B10" s="1" t="s">
        <v>43</v>
      </c>
      <c r="C10" s="45"/>
      <c r="D10" s="46"/>
      <c r="E10" s="46"/>
      <c r="F10" s="47"/>
      <c r="H10" s="1" t="s">
        <v>7</v>
      </c>
      <c r="I10" s="1" t="s">
        <v>45</v>
      </c>
      <c r="J10" s="1" t="s">
        <v>43</v>
      </c>
    </row>
    <row r="11" spans="1:10" x14ac:dyDescent="0.3">
      <c r="A11" s="7">
        <v>2021</v>
      </c>
      <c r="B11" s="1">
        <v>6216</v>
      </c>
      <c r="C11" s="45"/>
      <c r="D11" s="46"/>
      <c r="E11" s="46"/>
      <c r="F11" s="47"/>
      <c r="H11" s="1">
        <v>2021</v>
      </c>
      <c r="I11" s="1">
        <v>271240</v>
      </c>
      <c r="J11" s="1">
        <v>6216</v>
      </c>
    </row>
    <row r="12" spans="1:10" x14ac:dyDescent="0.3">
      <c r="A12" s="7">
        <v>2022</v>
      </c>
      <c r="B12" s="1">
        <v>7414</v>
      </c>
      <c r="C12" s="48"/>
      <c r="D12" s="49"/>
      <c r="E12" s="49"/>
      <c r="F12" s="50"/>
      <c r="H12" s="1">
        <v>2022</v>
      </c>
      <c r="I12" s="1">
        <v>395117</v>
      </c>
      <c r="J12" s="1">
        <v>7414</v>
      </c>
    </row>
    <row r="13" spans="1:10" ht="21" x14ac:dyDescent="0.4">
      <c r="A13" s="55" t="s">
        <v>55</v>
      </c>
      <c r="B13" s="56"/>
      <c r="C13" s="57"/>
      <c r="D13" s="61" t="s">
        <v>44</v>
      </c>
      <c r="E13" s="61"/>
      <c r="F13" s="62"/>
    </row>
    <row r="14" spans="1:10" x14ac:dyDescent="0.3">
      <c r="A14" s="52"/>
      <c r="B14" s="46"/>
      <c r="C14" s="58"/>
      <c r="D14" s="1" t="s">
        <v>7</v>
      </c>
      <c r="E14" s="1" t="s">
        <v>45</v>
      </c>
      <c r="F14" s="63"/>
    </row>
    <row r="15" spans="1:10" x14ac:dyDescent="0.3">
      <c r="A15" s="52"/>
      <c r="B15" s="46"/>
      <c r="C15" s="58"/>
      <c r="D15" s="1">
        <v>2021</v>
      </c>
      <c r="E15" s="1">
        <v>271240</v>
      </c>
      <c r="F15" s="63"/>
    </row>
    <row r="16" spans="1:10" x14ac:dyDescent="0.3">
      <c r="A16" s="52"/>
      <c r="B16" s="46"/>
      <c r="C16" s="58"/>
      <c r="D16" s="1">
        <v>2022</v>
      </c>
      <c r="E16" s="1">
        <v>395117</v>
      </c>
      <c r="F16" s="63"/>
    </row>
    <row r="17" spans="1:6" ht="15" thickBot="1" x14ac:dyDescent="0.35">
      <c r="A17" s="53"/>
      <c r="B17" s="59"/>
      <c r="C17" s="60"/>
      <c r="D17" s="77"/>
      <c r="E17" s="78"/>
      <c r="F17" s="64"/>
    </row>
    <row r="22" spans="1:6" x14ac:dyDescent="0.3">
      <c r="A22" s="2" t="s">
        <v>19</v>
      </c>
    </row>
    <row r="23" spans="1:6" x14ac:dyDescent="0.3">
      <c r="A23" s="3">
        <v>2021</v>
      </c>
      <c r="B23" s="85"/>
    </row>
    <row r="24" spans="1:6" x14ac:dyDescent="0.3">
      <c r="A24" s="4" t="s">
        <v>48</v>
      </c>
      <c r="B24" s="85">
        <v>271240</v>
      </c>
    </row>
    <row r="25" spans="1:6" x14ac:dyDescent="0.3">
      <c r="A25" s="4" t="s">
        <v>47</v>
      </c>
      <c r="B25" s="85">
        <v>6216</v>
      </c>
    </row>
    <row r="26" spans="1:6" x14ac:dyDescent="0.3">
      <c r="A26" s="3">
        <v>2022</v>
      </c>
      <c r="B26" s="85"/>
    </row>
    <row r="27" spans="1:6" x14ac:dyDescent="0.3">
      <c r="A27" s="4" t="s">
        <v>48</v>
      </c>
      <c r="B27" s="85">
        <v>395117</v>
      </c>
    </row>
    <row r="28" spans="1:6" x14ac:dyDescent="0.3">
      <c r="A28" s="4" t="s">
        <v>47</v>
      </c>
      <c r="B28" s="85">
        <v>7414</v>
      </c>
    </row>
    <row r="29" spans="1:6" x14ac:dyDescent="0.3">
      <c r="A29" s="3" t="s">
        <v>71</v>
      </c>
      <c r="B29" s="85">
        <v>666357</v>
      </c>
    </row>
    <row r="30" spans="1:6" x14ac:dyDescent="0.3">
      <c r="A30" s="3" t="s">
        <v>70</v>
      </c>
      <c r="B30" s="85">
        <v>13630</v>
      </c>
    </row>
  </sheetData>
  <mergeCells count="8">
    <mergeCell ref="A2:J2"/>
    <mergeCell ref="A3:J6"/>
    <mergeCell ref="A9:B9"/>
    <mergeCell ref="C9:F12"/>
    <mergeCell ref="A13:C17"/>
    <mergeCell ref="D13:E13"/>
    <mergeCell ref="F13:F17"/>
    <mergeCell ref="D17:E17"/>
  </mergeCells>
  <pageMargins left="0.7" right="0.7" top="0.75" bottom="0.75" header="0.3" footer="0.3"/>
  <drawing r:id="rId2"/>
  <tableParts count="3">
    <tablePart r:id="rId3"/>
    <tablePart r:id="rId4"/>
    <tablePart r:id="rId5"/>
  </tableParts>
  <extLst>
    <ext xmlns:x14="http://schemas.microsoft.com/office/spreadsheetml/2009/9/main" uri="{A8765BA9-456A-4dab-B4F3-ACF838C121DE}">
      <x14:slicerList>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53"/>
  <sheetViews>
    <sheetView workbookViewId="0">
      <selection activeCell="J7" sqref="J7"/>
    </sheetView>
  </sheetViews>
  <sheetFormatPr defaultRowHeight="14.4" x14ac:dyDescent="0.3"/>
  <cols>
    <col min="1" max="1" width="12.5546875" bestFit="1" customWidth="1"/>
    <col min="2" max="2" width="18.44140625" bestFit="1" customWidth="1"/>
    <col min="4" max="4" width="32.5546875" bestFit="1" customWidth="1"/>
    <col min="5" max="5" width="18.77734375" customWidth="1"/>
    <col min="6" max="6" width="11.33203125" customWidth="1"/>
    <col min="7" max="7" width="22" customWidth="1"/>
  </cols>
  <sheetData>
    <row r="1" spans="1:9" ht="23.4" x14ac:dyDescent="0.3">
      <c r="A1" s="79" t="s">
        <v>60</v>
      </c>
      <c r="B1" s="79"/>
      <c r="C1" s="79"/>
      <c r="D1" s="79"/>
      <c r="E1" s="79"/>
      <c r="F1" s="79"/>
      <c r="G1" s="79"/>
      <c r="H1" s="79"/>
      <c r="I1" s="79"/>
    </row>
    <row r="2" spans="1:9" x14ac:dyDescent="0.3">
      <c r="A2" s="35" t="s">
        <v>61</v>
      </c>
      <c r="B2" s="35"/>
      <c r="C2" s="35"/>
      <c r="D2" s="35"/>
      <c r="E2" s="35"/>
      <c r="F2" s="35"/>
      <c r="G2" s="35"/>
      <c r="H2" s="35"/>
      <c r="I2" s="35"/>
    </row>
    <row r="3" spans="1:9" x14ac:dyDescent="0.3">
      <c r="A3" s="35"/>
      <c r="B3" s="35"/>
      <c r="C3" s="35"/>
      <c r="D3" s="35"/>
      <c r="E3" s="35"/>
      <c r="F3" s="35"/>
      <c r="G3" s="35"/>
      <c r="H3" s="35"/>
      <c r="I3" s="35"/>
    </row>
    <row r="4" spans="1:9" x14ac:dyDescent="0.3">
      <c r="A4" s="35"/>
      <c r="B4" s="35"/>
      <c r="C4" s="35"/>
      <c r="D4" s="35"/>
      <c r="E4" s="35"/>
      <c r="F4" s="35"/>
      <c r="G4" s="35"/>
      <c r="H4" s="35"/>
      <c r="I4" s="35"/>
    </row>
    <row r="5" spans="1:9" x14ac:dyDescent="0.3">
      <c r="A5" s="35"/>
      <c r="B5" s="35"/>
      <c r="C5" s="35"/>
      <c r="D5" s="35"/>
      <c r="E5" s="35"/>
      <c r="F5" s="35"/>
      <c r="G5" s="35"/>
      <c r="H5" s="35"/>
      <c r="I5" s="35"/>
    </row>
    <row r="6" spans="1:9" x14ac:dyDescent="0.3">
      <c r="A6" s="35"/>
      <c r="B6" s="35"/>
      <c r="C6" s="35"/>
      <c r="D6" s="35"/>
      <c r="E6" s="35"/>
      <c r="F6" s="35"/>
      <c r="G6" s="35"/>
      <c r="H6" s="35"/>
      <c r="I6" s="35"/>
    </row>
    <row r="7" spans="1:9" ht="58.2" customHeight="1" x14ac:dyDescent="0.3">
      <c r="A7" s="35"/>
      <c r="B7" s="35"/>
      <c r="C7" s="35"/>
      <c r="D7" s="35"/>
      <c r="E7" s="35"/>
      <c r="F7" s="35"/>
      <c r="G7" s="35"/>
      <c r="H7" s="35"/>
      <c r="I7" s="35"/>
    </row>
    <row r="8" spans="1:9" ht="15" thickBot="1" x14ac:dyDescent="0.35"/>
    <row r="9" spans="1:9" ht="21" x14ac:dyDescent="0.4">
      <c r="A9" s="38" t="s">
        <v>40</v>
      </c>
      <c r="B9" s="80"/>
      <c r="C9" s="81"/>
      <c r="D9" s="9" t="s">
        <v>42</v>
      </c>
      <c r="E9" s="9"/>
      <c r="F9" s="81"/>
      <c r="G9" s="83"/>
    </row>
    <row r="10" spans="1:9" ht="28.8" x14ac:dyDescent="0.3">
      <c r="A10" s="10" t="s">
        <v>62</v>
      </c>
      <c r="B10" s="11" t="s">
        <v>63</v>
      </c>
      <c r="C10" s="32"/>
      <c r="D10" t="s">
        <v>64</v>
      </c>
      <c r="E10" t="s">
        <v>65</v>
      </c>
      <c r="F10" s="32"/>
      <c r="G10" s="84"/>
    </row>
    <row r="11" spans="1:9" x14ac:dyDescent="0.3">
      <c r="A11" s="5">
        <v>1</v>
      </c>
      <c r="B11" s="12">
        <v>1969</v>
      </c>
      <c r="C11" s="32"/>
      <c r="D11" s="12">
        <v>66638</v>
      </c>
      <c r="E11" s="12">
        <v>29786</v>
      </c>
      <c r="F11" s="32"/>
      <c r="G11" s="84"/>
    </row>
    <row r="12" spans="1:9" x14ac:dyDescent="0.3">
      <c r="A12" s="5">
        <v>2</v>
      </c>
      <c r="B12">
        <v>752</v>
      </c>
      <c r="C12" s="32"/>
      <c r="D12" s="32"/>
      <c r="E12" s="32"/>
      <c r="F12" s="32"/>
      <c r="G12" s="84"/>
    </row>
    <row r="13" spans="1:9" ht="21" x14ac:dyDescent="0.4">
      <c r="A13" s="5">
        <v>3</v>
      </c>
      <c r="B13">
        <v>762</v>
      </c>
      <c r="C13" s="32"/>
      <c r="D13" s="32"/>
      <c r="E13" s="32"/>
      <c r="F13" s="13" t="s">
        <v>66</v>
      </c>
      <c r="G13" s="14"/>
    </row>
    <row r="14" spans="1:9" ht="21" x14ac:dyDescent="0.4">
      <c r="A14" s="5">
        <v>4</v>
      </c>
      <c r="B14">
        <v>527</v>
      </c>
      <c r="C14" s="32"/>
      <c r="D14" s="13" t="s">
        <v>44</v>
      </c>
      <c r="E14" s="32"/>
      <c r="F14" t="s">
        <v>67</v>
      </c>
      <c r="G14" s="6" t="s">
        <v>43</v>
      </c>
    </row>
    <row r="15" spans="1:9" x14ac:dyDescent="0.3">
      <c r="A15" s="5">
        <v>5</v>
      </c>
      <c r="B15">
        <v>628</v>
      </c>
      <c r="C15" s="32"/>
      <c r="D15" t="s">
        <v>68</v>
      </c>
      <c r="E15" s="32"/>
      <c r="F15" t="s">
        <v>13</v>
      </c>
      <c r="G15" s="6">
        <v>2379</v>
      </c>
    </row>
    <row r="16" spans="1:9" x14ac:dyDescent="0.3">
      <c r="A16" s="5">
        <v>7</v>
      </c>
      <c r="B16">
        <v>76</v>
      </c>
      <c r="C16" s="32"/>
      <c r="D16" s="15">
        <v>70910363.991138503</v>
      </c>
      <c r="E16" s="32"/>
      <c r="F16" t="s">
        <v>16</v>
      </c>
      <c r="G16" s="6">
        <v>2338</v>
      </c>
    </row>
    <row r="17" spans="1:7" x14ac:dyDescent="0.3">
      <c r="A17" s="5">
        <v>8</v>
      </c>
      <c r="B17" s="12">
        <v>1268</v>
      </c>
      <c r="C17" s="32"/>
      <c r="D17" s="32"/>
      <c r="E17" s="32"/>
      <c r="F17" t="s">
        <v>12</v>
      </c>
      <c r="G17" s="6">
        <v>2138</v>
      </c>
    </row>
    <row r="18" spans="1:7" x14ac:dyDescent="0.3">
      <c r="A18" s="5">
        <v>9</v>
      </c>
      <c r="B18" s="12">
        <v>1154</v>
      </c>
      <c r="C18" s="32"/>
      <c r="D18" s="32"/>
      <c r="E18" s="32"/>
      <c r="F18" t="s">
        <v>17</v>
      </c>
      <c r="G18" s="6">
        <v>2063</v>
      </c>
    </row>
    <row r="19" spans="1:7" x14ac:dyDescent="0.3">
      <c r="A19" s="5">
        <v>10</v>
      </c>
      <c r="B19">
        <v>301</v>
      </c>
      <c r="C19" s="32"/>
      <c r="D19" s="32"/>
      <c r="E19" s="32"/>
      <c r="F19" t="s">
        <v>14</v>
      </c>
      <c r="G19" s="6">
        <v>2014</v>
      </c>
    </row>
    <row r="20" spans="1:7" x14ac:dyDescent="0.3">
      <c r="A20" s="5">
        <v>11</v>
      </c>
      <c r="B20">
        <v>195</v>
      </c>
      <c r="C20" s="32"/>
      <c r="D20" s="32"/>
      <c r="E20" s="32"/>
      <c r="F20" t="s">
        <v>18</v>
      </c>
      <c r="G20" s="6">
        <v>1992</v>
      </c>
    </row>
    <row r="21" spans="1:7" ht="15" thickBot="1" x14ac:dyDescent="0.35">
      <c r="A21" s="16">
        <v>12</v>
      </c>
      <c r="B21" s="17">
        <v>31</v>
      </c>
      <c r="C21" s="82"/>
      <c r="D21" s="82"/>
      <c r="E21" s="82"/>
      <c r="F21" s="18" t="s">
        <v>15</v>
      </c>
      <c r="G21" s="19">
        <v>706</v>
      </c>
    </row>
    <row r="29" spans="1:7" x14ac:dyDescent="0.3">
      <c r="A29" s="2" t="s">
        <v>19</v>
      </c>
      <c r="B29" t="s">
        <v>69</v>
      </c>
    </row>
    <row r="30" spans="1:7" x14ac:dyDescent="0.3">
      <c r="A30" s="3">
        <v>1</v>
      </c>
      <c r="B30">
        <v>1969</v>
      </c>
    </row>
    <row r="31" spans="1:7" x14ac:dyDescent="0.3">
      <c r="A31" s="3">
        <v>2</v>
      </c>
      <c r="B31">
        <v>752</v>
      </c>
    </row>
    <row r="32" spans="1:7" x14ac:dyDescent="0.3">
      <c r="A32" s="3">
        <v>3</v>
      </c>
      <c r="B32">
        <v>762</v>
      </c>
    </row>
    <row r="33" spans="1:2" x14ac:dyDescent="0.3">
      <c r="A33" s="3">
        <v>4</v>
      </c>
      <c r="B33">
        <v>527</v>
      </c>
    </row>
    <row r="34" spans="1:2" x14ac:dyDescent="0.3">
      <c r="A34" s="3">
        <v>5</v>
      </c>
      <c r="B34">
        <v>628</v>
      </c>
    </row>
    <row r="35" spans="1:2" x14ac:dyDescent="0.3">
      <c r="A35" s="3">
        <v>7</v>
      </c>
      <c r="B35">
        <v>76</v>
      </c>
    </row>
    <row r="36" spans="1:2" x14ac:dyDescent="0.3">
      <c r="A36" s="3">
        <v>8</v>
      </c>
      <c r="B36">
        <v>1268</v>
      </c>
    </row>
    <row r="37" spans="1:2" x14ac:dyDescent="0.3">
      <c r="A37" s="3">
        <v>9</v>
      </c>
      <c r="B37">
        <v>1154</v>
      </c>
    </row>
    <row r="38" spans="1:2" x14ac:dyDescent="0.3">
      <c r="A38" s="3">
        <v>10</v>
      </c>
      <c r="B38">
        <v>301</v>
      </c>
    </row>
    <row r="39" spans="1:2" x14ac:dyDescent="0.3">
      <c r="A39" s="3">
        <v>11</v>
      </c>
      <c r="B39">
        <v>195</v>
      </c>
    </row>
    <row r="40" spans="1:2" x14ac:dyDescent="0.3">
      <c r="A40" s="3">
        <v>12</v>
      </c>
      <c r="B40">
        <v>31</v>
      </c>
    </row>
    <row r="41" spans="1:2" x14ac:dyDescent="0.3">
      <c r="A41" s="3" t="s">
        <v>20</v>
      </c>
      <c r="B41">
        <v>7663</v>
      </c>
    </row>
    <row r="45" spans="1:2" x14ac:dyDescent="0.3">
      <c r="A45" s="2" t="s">
        <v>19</v>
      </c>
      <c r="B45" t="s">
        <v>47</v>
      </c>
    </row>
    <row r="46" spans="1:2" x14ac:dyDescent="0.3">
      <c r="A46" s="3" t="s">
        <v>15</v>
      </c>
      <c r="B46" s="85">
        <v>706</v>
      </c>
    </row>
    <row r="47" spans="1:2" x14ac:dyDescent="0.3">
      <c r="A47" s="3" t="s">
        <v>16</v>
      </c>
      <c r="B47" s="85">
        <v>2338</v>
      </c>
    </row>
    <row r="48" spans="1:2" x14ac:dyDescent="0.3">
      <c r="A48" s="3" t="s">
        <v>17</v>
      </c>
      <c r="B48" s="85">
        <v>2063</v>
      </c>
    </row>
    <row r="49" spans="1:2" x14ac:dyDescent="0.3">
      <c r="A49" s="3" t="s">
        <v>18</v>
      </c>
      <c r="B49" s="85">
        <v>1992</v>
      </c>
    </row>
    <row r="50" spans="1:2" x14ac:dyDescent="0.3">
      <c r="A50" s="3" t="s">
        <v>12</v>
      </c>
      <c r="B50" s="85">
        <v>2138</v>
      </c>
    </row>
    <row r="51" spans="1:2" x14ac:dyDescent="0.3">
      <c r="A51" s="3" t="s">
        <v>13</v>
      </c>
      <c r="B51" s="85">
        <v>2379</v>
      </c>
    </row>
    <row r="52" spans="1:2" x14ac:dyDescent="0.3">
      <c r="A52" s="3" t="s">
        <v>14</v>
      </c>
      <c r="B52" s="85">
        <v>2014</v>
      </c>
    </row>
    <row r="53" spans="1:2" x14ac:dyDescent="0.3">
      <c r="A53" s="3" t="s">
        <v>20</v>
      </c>
      <c r="B53" s="85">
        <v>13630</v>
      </c>
    </row>
  </sheetData>
  <mergeCells count="8">
    <mergeCell ref="A1:I1"/>
    <mergeCell ref="A2:I7"/>
    <mergeCell ref="A9:B9"/>
    <mergeCell ref="C9:C21"/>
    <mergeCell ref="F9:G12"/>
    <mergeCell ref="D12:E13"/>
    <mergeCell ref="E14:E21"/>
    <mergeCell ref="D17:D21"/>
  </mergeCells>
  <pageMargins left="0.7" right="0.7" top="0.75" bottom="0.75" header="0.3" footer="0.3"/>
  <drawing r:id="rId3"/>
  <tableParts count="4">
    <tablePart r:id="rId4"/>
    <tablePart r:id="rId5"/>
    <tablePart r:id="rId6"/>
    <tablePart r:id="rId7"/>
  </tableParts>
  <extLst>
    <ext xmlns:x14="http://schemas.microsoft.com/office/spreadsheetml/2009/9/main" uri="{A8765BA9-456A-4dab-B4F3-ACF838C121DE}">
      <x14:slicerList>
        <x14:slicer r:id="rId8"/>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00BA0-98F3-4F15-AB8B-F99676294A1F}">
  <dimension ref="A1:W4"/>
  <sheetViews>
    <sheetView showGridLines="0" topLeftCell="A7" zoomScale="85" zoomScaleNormal="85" workbookViewId="0">
      <selection activeCell="Y46" sqref="Y46"/>
    </sheetView>
  </sheetViews>
  <sheetFormatPr defaultRowHeight="14.4" x14ac:dyDescent="0.3"/>
  <sheetData>
    <row r="1" spans="1:23" x14ac:dyDescent="0.3">
      <c r="A1" s="105" t="s">
        <v>82</v>
      </c>
      <c r="B1" s="105"/>
      <c r="C1" s="105"/>
      <c r="D1" s="105"/>
      <c r="E1" s="105"/>
      <c r="F1" s="105"/>
      <c r="G1" s="105"/>
      <c r="H1" s="105"/>
      <c r="I1" s="105"/>
      <c r="J1" s="105"/>
      <c r="K1" s="105"/>
      <c r="L1" s="105"/>
      <c r="M1" s="105"/>
      <c r="N1" s="105"/>
      <c r="O1" s="105"/>
      <c r="P1" s="105"/>
      <c r="Q1" s="105"/>
      <c r="R1" s="105"/>
      <c r="S1" s="105"/>
      <c r="T1" s="105"/>
      <c r="U1" s="105"/>
      <c r="V1" s="105"/>
      <c r="W1" s="105"/>
    </row>
    <row r="2" spans="1:23" x14ac:dyDescent="0.3">
      <c r="A2" s="105"/>
      <c r="B2" s="105"/>
      <c r="C2" s="105"/>
      <c r="D2" s="105"/>
      <c r="E2" s="105"/>
      <c r="F2" s="105"/>
      <c r="G2" s="105"/>
      <c r="H2" s="105"/>
      <c r="I2" s="105"/>
      <c r="J2" s="105"/>
      <c r="K2" s="105"/>
      <c r="L2" s="105"/>
      <c r="M2" s="105"/>
      <c r="N2" s="105"/>
      <c r="O2" s="105"/>
      <c r="P2" s="105"/>
      <c r="Q2" s="105"/>
      <c r="R2" s="105"/>
      <c r="S2" s="105"/>
      <c r="T2" s="105"/>
      <c r="U2" s="105"/>
      <c r="V2" s="105"/>
      <c r="W2" s="105"/>
    </row>
    <row r="3" spans="1:23" x14ac:dyDescent="0.3">
      <c r="A3" s="105"/>
      <c r="B3" s="105"/>
      <c r="C3" s="105"/>
      <c r="D3" s="105"/>
      <c r="E3" s="105"/>
      <c r="F3" s="105"/>
      <c r="G3" s="105"/>
      <c r="H3" s="105"/>
      <c r="I3" s="105"/>
      <c r="J3" s="105"/>
      <c r="K3" s="105"/>
      <c r="L3" s="105"/>
      <c r="M3" s="105"/>
      <c r="N3" s="105"/>
      <c r="O3" s="105"/>
      <c r="P3" s="105"/>
      <c r="Q3" s="105"/>
      <c r="R3" s="105"/>
      <c r="S3" s="105"/>
      <c r="T3" s="105"/>
      <c r="U3" s="105"/>
      <c r="V3" s="105"/>
      <c r="W3" s="105"/>
    </row>
    <row r="4" spans="1:23" ht="42.6" customHeight="1" x14ac:dyDescent="0.3">
      <c r="A4" s="105"/>
      <c r="B4" s="105"/>
      <c r="C4" s="105"/>
      <c r="D4" s="105"/>
      <c r="E4" s="105"/>
      <c r="F4" s="105"/>
      <c r="G4" s="105"/>
      <c r="H4" s="105"/>
      <c r="I4" s="105"/>
      <c r="J4" s="105"/>
      <c r="K4" s="105"/>
      <c r="L4" s="105"/>
      <c r="M4" s="105"/>
      <c r="N4" s="105"/>
      <c r="O4" s="105"/>
      <c r="P4" s="105"/>
      <c r="Q4" s="105"/>
      <c r="R4" s="105"/>
      <c r="S4" s="105"/>
      <c r="T4" s="105"/>
      <c r="U4" s="105"/>
      <c r="V4" s="105"/>
      <c r="W4" s="105"/>
    </row>
  </sheetData>
  <mergeCells count="1">
    <mergeCell ref="A1:W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3:E36"/>
  <sheetViews>
    <sheetView topLeftCell="A4" zoomScale="98" zoomScaleNormal="66" workbookViewId="0">
      <selection activeCell="A4" sqref="A4:XFD5"/>
    </sheetView>
  </sheetViews>
  <sheetFormatPr defaultRowHeight="14.4" x14ac:dyDescent="0.3"/>
  <cols>
    <col min="1" max="1" width="12.77734375" bestFit="1" customWidth="1"/>
    <col min="2" max="2" width="24.21875" customWidth="1"/>
    <col min="3" max="3" width="28.33203125" customWidth="1"/>
    <col min="4" max="4" width="29.109375" customWidth="1"/>
    <col min="5" max="5" width="33.21875" customWidth="1"/>
    <col min="6" max="6" width="28.109375" bestFit="1" customWidth="1"/>
    <col min="7" max="7" width="32.21875" bestFit="1" customWidth="1"/>
    <col min="8" max="10" width="1.77734375" bestFit="1" customWidth="1"/>
    <col min="11" max="31" width="2.77734375" bestFit="1" customWidth="1"/>
    <col min="32" max="32" width="9.5546875" bestFit="1" customWidth="1"/>
    <col min="33" max="33" width="6.6640625" bestFit="1" customWidth="1"/>
    <col min="34" max="41" width="1.77734375" bestFit="1" customWidth="1"/>
    <col min="42" max="62" width="2.77734375" bestFit="1" customWidth="1"/>
    <col min="63" max="63" width="9.5546875" bestFit="1" customWidth="1"/>
    <col min="64" max="64" width="10.77734375" bestFit="1" customWidth="1"/>
  </cols>
  <sheetData>
    <row r="3" spans="1:5" x14ac:dyDescent="0.3">
      <c r="B3" s="2" t="s">
        <v>23</v>
      </c>
    </row>
    <row r="4" spans="1:5" x14ac:dyDescent="0.3">
      <c r="B4">
        <v>2022</v>
      </c>
      <c r="D4" t="s">
        <v>35</v>
      </c>
      <c r="E4" t="s">
        <v>37</v>
      </c>
    </row>
    <row r="5" spans="1:5" x14ac:dyDescent="0.3">
      <c r="A5" s="2" t="s">
        <v>19</v>
      </c>
      <c r="B5" t="s">
        <v>34</v>
      </c>
      <c r="C5" t="s">
        <v>36</v>
      </c>
    </row>
    <row r="6" spans="1:5" x14ac:dyDescent="0.3">
      <c r="A6" s="3">
        <v>1</v>
      </c>
      <c r="B6" s="85">
        <v>7448</v>
      </c>
      <c r="C6" s="85">
        <v>181</v>
      </c>
      <c r="D6" s="85">
        <v>7448</v>
      </c>
      <c r="E6" s="85">
        <v>181</v>
      </c>
    </row>
    <row r="7" spans="1:5" x14ac:dyDescent="0.3">
      <c r="A7" s="3">
        <v>2</v>
      </c>
      <c r="B7" s="85">
        <v>8226</v>
      </c>
      <c r="C7" s="85">
        <v>240</v>
      </c>
      <c r="D7" s="85">
        <v>8226</v>
      </c>
      <c r="E7" s="85">
        <v>240</v>
      </c>
    </row>
    <row r="8" spans="1:5" x14ac:dyDescent="0.3">
      <c r="A8" s="3">
        <v>3</v>
      </c>
      <c r="B8" s="85">
        <v>6921</v>
      </c>
      <c r="C8" s="85">
        <v>121</v>
      </c>
      <c r="D8" s="85">
        <v>6921</v>
      </c>
      <c r="E8" s="85">
        <v>121</v>
      </c>
    </row>
    <row r="9" spans="1:5" x14ac:dyDescent="0.3">
      <c r="A9" s="3">
        <v>4</v>
      </c>
      <c r="B9" s="85">
        <v>4346</v>
      </c>
      <c r="C9" s="85">
        <v>348</v>
      </c>
      <c r="D9" s="85">
        <v>4346</v>
      </c>
      <c r="E9" s="85">
        <v>348</v>
      </c>
    </row>
    <row r="10" spans="1:5" x14ac:dyDescent="0.3">
      <c r="A10" s="3">
        <v>5</v>
      </c>
      <c r="B10" s="85">
        <v>9278</v>
      </c>
      <c r="C10" s="85">
        <v>308</v>
      </c>
      <c r="D10" s="85">
        <v>9278</v>
      </c>
      <c r="E10" s="85">
        <v>308</v>
      </c>
    </row>
    <row r="11" spans="1:5" x14ac:dyDescent="0.3">
      <c r="A11" s="3">
        <v>6</v>
      </c>
      <c r="B11" s="85">
        <v>11161</v>
      </c>
      <c r="C11" s="85">
        <v>220</v>
      </c>
      <c r="D11" s="85">
        <v>11161</v>
      </c>
      <c r="E11" s="85">
        <v>220</v>
      </c>
    </row>
    <row r="12" spans="1:5" x14ac:dyDescent="0.3">
      <c r="A12" s="3">
        <v>7</v>
      </c>
      <c r="B12" s="85">
        <v>10794</v>
      </c>
      <c r="C12" s="85">
        <v>278</v>
      </c>
      <c r="D12" s="85">
        <v>10794</v>
      </c>
      <c r="E12" s="85">
        <v>278</v>
      </c>
    </row>
    <row r="13" spans="1:5" x14ac:dyDescent="0.3">
      <c r="A13" s="3">
        <v>8</v>
      </c>
      <c r="B13" s="85">
        <v>10957</v>
      </c>
      <c r="C13" s="85">
        <v>263</v>
      </c>
      <c r="D13" s="85">
        <v>10957</v>
      </c>
      <c r="E13" s="85">
        <v>263</v>
      </c>
    </row>
    <row r="14" spans="1:5" x14ac:dyDescent="0.3">
      <c r="A14" s="3">
        <v>9</v>
      </c>
      <c r="B14" s="85">
        <v>12827</v>
      </c>
      <c r="C14" s="85">
        <v>206</v>
      </c>
      <c r="D14" s="85">
        <v>12827</v>
      </c>
      <c r="E14" s="85">
        <v>206</v>
      </c>
    </row>
    <row r="15" spans="1:5" x14ac:dyDescent="0.3">
      <c r="A15" s="3">
        <v>10</v>
      </c>
      <c r="B15" s="85">
        <v>6378</v>
      </c>
      <c r="C15" s="85">
        <v>70</v>
      </c>
      <c r="D15" s="85">
        <v>6378</v>
      </c>
      <c r="E15" s="85">
        <v>70</v>
      </c>
    </row>
    <row r="16" spans="1:5" x14ac:dyDescent="0.3">
      <c r="A16" s="3">
        <v>11</v>
      </c>
      <c r="B16" s="85">
        <v>13326</v>
      </c>
      <c r="C16" s="85">
        <v>294</v>
      </c>
      <c r="D16" s="85">
        <v>13326</v>
      </c>
      <c r="E16" s="85">
        <v>294</v>
      </c>
    </row>
    <row r="17" spans="1:5" x14ac:dyDescent="0.3">
      <c r="A17" s="3">
        <v>12</v>
      </c>
      <c r="B17" s="85">
        <v>14605</v>
      </c>
      <c r="C17" s="85">
        <v>311</v>
      </c>
      <c r="D17" s="85">
        <v>14605</v>
      </c>
      <c r="E17" s="85">
        <v>311</v>
      </c>
    </row>
    <row r="18" spans="1:5" x14ac:dyDescent="0.3">
      <c r="A18" s="3">
        <v>13</v>
      </c>
      <c r="B18" s="85">
        <v>17570</v>
      </c>
      <c r="C18" s="85">
        <v>286</v>
      </c>
      <c r="D18" s="85">
        <v>17570</v>
      </c>
      <c r="E18" s="85">
        <v>286</v>
      </c>
    </row>
    <row r="19" spans="1:5" x14ac:dyDescent="0.3">
      <c r="A19" s="3">
        <v>14</v>
      </c>
      <c r="B19" s="85">
        <v>15062</v>
      </c>
      <c r="C19" s="85">
        <v>277</v>
      </c>
      <c r="D19" s="85">
        <v>15062</v>
      </c>
      <c r="E19" s="85">
        <v>277</v>
      </c>
    </row>
    <row r="20" spans="1:5" x14ac:dyDescent="0.3">
      <c r="A20" s="3">
        <v>15</v>
      </c>
      <c r="B20" s="85">
        <v>16508</v>
      </c>
      <c r="C20" s="85">
        <v>314</v>
      </c>
      <c r="D20" s="85">
        <v>16508</v>
      </c>
      <c r="E20" s="85">
        <v>314</v>
      </c>
    </row>
    <row r="21" spans="1:5" x14ac:dyDescent="0.3">
      <c r="A21" s="3">
        <v>16</v>
      </c>
      <c r="B21" s="85">
        <v>9558</v>
      </c>
      <c r="C21" s="85">
        <v>320</v>
      </c>
      <c r="D21" s="85">
        <v>9558</v>
      </c>
      <c r="E21" s="85">
        <v>320</v>
      </c>
    </row>
    <row r="22" spans="1:5" x14ac:dyDescent="0.3">
      <c r="A22" s="3">
        <v>17</v>
      </c>
      <c r="B22" s="85">
        <v>8853</v>
      </c>
      <c r="C22" s="85">
        <v>124</v>
      </c>
      <c r="D22" s="85">
        <v>8853</v>
      </c>
      <c r="E22" s="85">
        <v>124</v>
      </c>
    </row>
    <row r="23" spans="1:5" x14ac:dyDescent="0.3">
      <c r="A23" s="3">
        <v>18</v>
      </c>
      <c r="B23" s="85">
        <v>4593</v>
      </c>
      <c r="C23" s="85">
        <v>327</v>
      </c>
      <c r="D23" s="85">
        <v>4593</v>
      </c>
      <c r="E23" s="85">
        <v>327</v>
      </c>
    </row>
    <row r="24" spans="1:5" x14ac:dyDescent="0.3">
      <c r="A24" s="3">
        <v>19</v>
      </c>
      <c r="B24" s="85">
        <v>10034</v>
      </c>
      <c r="C24" s="85">
        <v>294</v>
      </c>
      <c r="D24" s="85">
        <v>10034</v>
      </c>
      <c r="E24" s="85">
        <v>294</v>
      </c>
    </row>
    <row r="25" spans="1:5" x14ac:dyDescent="0.3">
      <c r="A25" s="3">
        <v>20</v>
      </c>
      <c r="B25" s="85">
        <v>17078</v>
      </c>
      <c r="C25" s="85">
        <v>302</v>
      </c>
      <c r="D25" s="85">
        <v>17078</v>
      </c>
      <c r="E25" s="85">
        <v>302</v>
      </c>
    </row>
    <row r="26" spans="1:5" x14ac:dyDescent="0.3">
      <c r="A26" s="3">
        <v>21</v>
      </c>
      <c r="B26" s="85">
        <v>15569</v>
      </c>
      <c r="C26" s="85">
        <v>279</v>
      </c>
      <c r="D26" s="85">
        <v>15569</v>
      </c>
      <c r="E26" s="85">
        <v>279</v>
      </c>
    </row>
    <row r="27" spans="1:5" x14ac:dyDescent="0.3">
      <c r="A27" s="3">
        <v>22</v>
      </c>
      <c r="B27" s="85">
        <v>8929</v>
      </c>
      <c r="C27" s="85">
        <v>327</v>
      </c>
      <c r="D27" s="85">
        <v>8929</v>
      </c>
      <c r="E27" s="85">
        <v>327</v>
      </c>
    </row>
    <row r="28" spans="1:5" x14ac:dyDescent="0.3">
      <c r="A28" s="3">
        <v>23</v>
      </c>
      <c r="B28" s="85">
        <v>13450</v>
      </c>
      <c r="C28" s="85">
        <v>231</v>
      </c>
      <c r="D28" s="85">
        <v>13450</v>
      </c>
      <c r="E28" s="85">
        <v>231</v>
      </c>
    </row>
    <row r="29" spans="1:5" x14ac:dyDescent="0.3">
      <c r="A29" s="3">
        <v>24</v>
      </c>
      <c r="B29" s="85">
        <v>6645</v>
      </c>
      <c r="C29" s="85">
        <v>80</v>
      </c>
      <c r="D29" s="85">
        <v>6645</v>
      </c>
      <c r="E29" s="85">
        <v>80</v>
      </c>
    </row>
    <row r="30" spans="1:5" x14ac:dyDescent="0.3">
      <c r="A30" s="3">
        <v>25</v>
      </c>
      <c r="B30" s="85">
        <v>14360</v>
      </c>
      <c r="C30" s="85">
        <v>300</v>
      </c>
      <c r="D30" s="85">
        <v>14360</v>
      </c>
      <c r="E30" s="85">
        <v>300</v>
      </c>
    </row>
    <row r="31" spans="1:5" x14ac:dyDescent="0.3">
      <c r="A31" s="3">
        <v>26</v>
      </c>
      <c r="B31" s="85">
        <v>8835</v>
      </c>
      <c r="C31" s="85">
        <v>195</v>
      </c>
      <c r="D31" s="85">
        <v>8835</v>
      </c>
      <c r="E31" s="85">
        <v>195</v>
      </c>
    </row>
    <row r="32" spans="1:5" x14ac:dyDescent="0.3">
      <c r="A32" s="3">
        <v>27</v>
      </c>
      <c r="B32" s="85">
        <v>12740</v>
      </c>
      <c r="C32" s="85">
        <v>231</v>
      </c>
      <c r="D32" s="85">
        <v>12740</v>
      </c>
      <c r="E32" s="85">
        <v>231</v>
      </c>
    </row>
    <row r="33" spans="1:5" x14ac:dyDescent="0.3">
      <c r="A33" s="3">
        <v>28</v>
      </c>
      <c r="B33" s="85">
        <v>9708</v>
      </c>
      <c r="C33" s="85">
        <v>251</v>
      </c>
      <c r="D33" s="85">
        <v>9708</v>
      </c>
      <c r="E33" s="85">
        <v>251</v>
      </c>
    </row>
    <row r="34" spans="1:5" x14ac:dyDescent="0.3">
      <c r="A34" s="3">
        <v>29</v>
      </c>
      <c r="B34" s="85">
        <v>10971</v>
      </c>
      <c r="C34" s="85">
        <v>217</v>
      </c>
      <c r="D34" s="85">
        <v>10971</v>
      </c>
      <c r="E34" s="85">
        <v>217</v>
      </c>
    </row>
    <row r="35" spans="1:5" x14ac:dyDescent="0.3">
      <c r="A35" s="3">
        <v>30</v>
      </c>
      <c r="B35" s="85">
        <v>12218</v>
      </c>
      <c r="C35" s="85">
        <v>219</v>
      </c>
      <c r="D35" s="85">
        <v>12218</v>
      </c>
      <c r="E35" s="85">
        <v>219</v>
      </c>
    </row>
    <row r="36" spans="1:5" x14ac:dyDescent="0.3">
      <c r="A36" s="3" t="s">
        <v>20</v>
      </c>
      <c r="B36" s="85">
        <v>328948</v>
      </c>
      <c r="C36" s="85">
        <v>7414</v>
      </c>
      <c r="D36" s="85">
        <v>328948</v>
      </c>
      <c r="E36" s="85">
        <v>7414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8"/>
  <sheetViews>
    <sheetView workbookViewId="0">
      <selection activeCell="B45" sqref="B45"/>
    </sheetView>
  </sheetViews>
  <sheetFormatPr defaultRowHeight="14.4" x14ac:dyDescent="0.3"/>
  <cols>
    <col min="1" max="1" width="12.5546875" bestFit="1" customWidth="1"/>
    <col min="2" max="2" width="35.77734375" bestFit="1" customWidth="1"/>
    <col min="3" max="3" width="30.5546875" customWidth="1"/>
    <col min="6" max="6" width="14" bestFit="1" customWidth="1"/>
    <col min="7" max="7" width="13.6640625" customWidth="1"/>
    <col min="9" max="9" width="12.6640625" customWidth="1"/>
    <col min="10" max="10" width="13.109375" customWidth="1"/>
  </cols>
  <sheetData>
    <row r="1" spans="1:10" ht="19.8" x14ac:dyDescent="0.3">
      <c r="A1" s="28" t="s">
        <v>38</v>
      </c>
      <c r="B1" s="28"/>
      <c r="C1" s="28"/>
      <c r="D1" s="28"/>
      <c r="E1" s="28"/>
      <c r="F1" s="28"/>
      <c r="G1" s="28"/>
      <c r="H1" s="28"/>
      <c r="I1" s="28"/>
      <c r="J1" s="28"/>
    </row>
    <row r="2" spans="1:10" ht="73.2" customHeight="1" x14ac:dyDescent="0.35">
      <c r="A2" s="29" t="s">
        <v>39</v>
      </c>
      <c r="B2" s="29"/>
      <c r="C2" s="29"/>
      <c r="D2" s="29"/>
      <c r="E2" s="29"/>
      <c r="F2" s="29"/>
      <c r="G2" s="29"/>
      <c r="H2" s="29"/>
      <c r="I2" s="29"/>
      <c r="J2" s="29"/>
    </row>
    <row r="4" spans="1:10" ht="21" x14ac:dyDescent="0.4">
      <c r="B4" s="30" t="s">
        <v>40</v>
      </c>
      <c r="C4" s="30"/>
    </row>
    <row r="5" spans="1:10" x14ac:dyDescent="0.3">
      <c r="B5" t="s">
        <v>7</v>
      </c>
      <c r="C5" t="s">
        <v>41</v>
      </c>
    </row>
    <row r="6" spans="1:10" x14ac:dyDescent="0.3">
      <c r="B6">
        <v>2021</v>
      </c>
      <c r="C6">
        <v>24</v>
      </c>
    </row>
    <row r="7" spans="1:10" x14ac:dyDescent="0.3">
      <c r="B7">
        <v>2022</v>
      </c>
      <c r="C7">
        <v>30</v>
      </c>
    </row>
    <row r="8" spans="1:10" ht="21" x14ac:dyDescent="0.4">
      <c r="E8" s="30" t="s">
        <v>42</v>
      </c>
      <c r="F8" s="30"/>
    </row>
    <row r="9" spans="1:10" x14ac:dyDescent="0.3">
      <c r="E9" t="s">
        <v>7</v>
      </c>
      <c r="F9" t="s">
        <v>43</v>
      </c>
    </row>
    <row r="10" spans="1:10" x14ac:dyDescent="0.3">
      <c r="E10">
        <v>2021</v>
      </c>
      <c r="F10">
        <v>6216</v>
      </c>
    </row>
    <row r="11" spans="1:10" x14ac:dyDescent="0.3">
      <c r="E11">
        <v>2022</v>
      </c>
      <c r="F11">
        <v>7414</v>
      </c>
    </row>
    <row r="12" spans="1:10" ht="21" x14ac:dyDescent="0.4">
      <c r="H12" s="30" t="s">
        <v>44</v>
      </c>
      <c r="I12" s="30"/>
    </row>
    <row r="13" spans="1:10" x14ac:dyDescent="0.3">
      <c r="H13" t="s">
        <v>7</v>
      </c>
      <c r="I13" t="s">
        <v>45</v>
      </c>
    </row>
    <row r="14" spans="1:10" x14ac:dyDescent="0.3">
      <c r="H14">
        <v>2021</v>
      </c>
      <c r="I14">
        <v>271240</v>
      </c>
    </row>
    <row r="15" spans="1:10" x14ac:dyDescent="0.3">
      <c r="H15">
        <v>2022</v>
      </c>
      <c r="I15">
        <v>395117</v>
      </c>
    </row>
    <row r="21" spans="1:2" x14ac:dyDescent="0.3">
      <c r="A21" s="2" t="s">
        <v>19</v>
      </c>
      <c r="B21" t="s">
        <v>46</v>
      </c>
    </row>
    <row r="22" spans="1:2" x14ac:dyDescent="0.3">
      <c r="A22" s="3">
        <v>2021</v>
      </c>
      <c r="B22" s="85">
        <v>24</v>
      </c>
    </row>
    <row r="23" spans="1:2" x14ac:dyDescent="0.3">
      <c r="A23" s="3">
        <v>2022</v>
      </c>
      <c r="B23" s="85">
        <v>30</v>
      </c>
    </row>
    <row r="24" spans="1:2" x14ac:dyDescent="0.3">
      <c r="A24" s="3" t="s">
        <v>20</v>
      </c>
      <c r="B24" s="85">
        <v>54</v>
      </c>
    </row>
    <row r="29" spans="1:2" x14ac:dyDescent="0.3">
      <c r="A29" s="2" t="s">
        <v>19</v>
      </c>
      <c r="B29" t="s">
        <v>47</v>
      </c>
    </row>
    <row r="30" spans="1:2" x14ac:dyDescent="0.3">
      <c r="A30" s="3">
        <v>2021</v>
      </c>
      <c r="B30" s="85">
        <v>6216</v>
      </c>
    </row>
    <row r="31" spans="1:2" x14ac:dyDescent="0.3">
      <c r="A31" s="3">
        <v>2022</v>
      </c>
      <c r="B31" s="85">
        <v>7414</v>
      </c>
    </row>
    <row r="32" spans="1:2" x14ac:dyDescent="0.3">
      <c r="A32" s="3" t="s">
        <v>20</v>
      </c>
      <c r="B32" s="85">
        <v>13630</v>
      </c>
    </row>
    <row r="36" spans="1:2" x14ac:dyDescent="0.3">
      <c r="A36" s="2" t="s">
        <v>19</v>
      </c>
      <c r="B36" t="s">
        <v>48</v>
      </c>
    </row>
    <row r="37" spans="1:2" x14ac:dyDescent="0.3">
      <c r="A37" s="3">
        <v>2021</v>
      </c>
      <c r="B37" s="85">
        <v>271240</v>
      </c>
    </row>
    <row r="38" spans="1:2" x14ac:dyDescent="0.3">
      <c r="A38" s="3" t="s">
        <v>20</v>
      </c>
      <c r="B38" s="85">
        <v>271240</v>
      </c>
    </row>
  </sheetData>
  <mergeCells count="5">
    <mergeCell ref="A1:J1"/>
    <mergeCell ref="A2:J2"/>
    <mergeCell ref="B4:C4"/>
    <mergeCell ref="E8:F8"/>
    <mergeCell ref="H12:I12"/>
  </mergeCells>
  <pageMargins left="0.7" right="0.7" top="0.75" bottom="0.75" header="0.3" footer="0.3"/>
  <drawing r:id="rId4"/>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topLeftCell="A7" zoomScale="93" workbookViewId="0">
      <selection activeCell="B36" sqref="A1:D36"/>
    </sheetView>
  </sheetViews>
  <sheetFormatPr defaultRowHeight="14.4" x14ac:dyDescent="0.3"/>
  <cols>
    <col min="1" max="1" width="29.21875" customWidth="1"/>
    <col min="2" max="3" width="21.109375" customWidth="1"/>
  </cols>
  <sheetData>
    <row r="1" spans="1:3" x14ac:dyDescent="0.3">
      <c r="A1" s="31" t="s">
        <v>74</v>
      </c>
      <c r="B1" s="31"/>
      <c r="C1" s="31"/>
    </row>
    <row r="2" spans="1:3" x14ac:dyDescent="0.3">
      <c r="A2" s="22" t="s">
        <v>0</v>
      </c>
      <c r="B2" s="23" t="s">
        <v>1</v>
      </c>
      <c r="C2" s="24" t="s">
        <v>2</v>
      </c>
    </row>
    <row r="3" spans="1:3" x14ac:dyDescent="0.3">
      <c r="A3" s="20">
        <v>27</v>
      </c>
      <c r="B3" s="1">
        <v>83941</v>
      </c>
      <c r="C3" s="21">
        <v>62317</v>
      </c>
    </row>
    <row r="4" spans="1:3" x14ac:dyDescent="0.3">
      <c r="A4" s="20">
        <v>28</v>
      </c>
      <c r="B4" s="1">
        <v>274642</v>
      </c>
      <c r="C4" s="21">
        <v>283787</v>
      </c>
    </row>
    <row r="5" spans="1:3" x14ac:dyDescent="0.3">
      <c r="A5" s="20">
        <v>29</v>
      </c>
      <c r="B5" s="1">
        <v>238526</v>
      </c>
      <c r="C5" s="21">
        <v>311615</v>
      </c>
    </row>
    <row r="6" spans="1:3" x14ac:dyDescent="0.3">
      <c r="A6" s="20">
        <v>30</v>
      </c>
      <c r="B6" s="1">
        <v>199216</v>
      </c>
      <c r="C6" s="21">
        <v>294466</v>
      </c>
    </row>
    <row r="7" spans="1:3" x14ac:dyDescent="0.3">
      <c r="A7" s="25">
        <v>31</v>
      </c>
      <c r="B7" s="26">
        <v>186211</v>
      </c>
      <c r="C7" s="27">
        <v>228848</v>
      </c>
    </row>
    <row r="11" spans="1:3" x14ac:dyDescent="0.3">
      <c r="A11" s="102" t="s">
        <v>81</v>
      </c>
      <c r="B11" s="104"/>
      <c r="C11" s="103"/>
    </row>
    <row r="12" spans="1:3" x14ac:dyDescent="0.3">
      <c r="A12" s="92" t="s">
        <v>3</v>
      </c>
      <c r="B12" s="92" t="s">
        <v>4</v>
      </c>
      <c r="C12" s="93" t="s">
        <v>5</v>
      </c>
    </row>
    <row r="13" spans="1:3" x14ac:dyDescent="0.3">
      <c r="A13" s="86">
        <v>27</v>
      </c>
      <c r="B13" s="86">
        <v>896638336.73901403</v>
      </c>
      <c r="C13" s="87">
        <v>790925410.18212903</v>
      </c>
    </row>
    <row r="14" spans="1:3" hidden="1" x14ac:dyDescent="0.3">
      <c r="A14" s="88">
        <v>28</v>
      </c>
      <c r="B14" s="88">
        <v>2111818223.2051499</v>
      </c>
      <c r="C14" s="89">
        <v>4561809891.48804</v>
      </c>
    </row>
    <row r="15" spans="1:3" x14ac:dyDescent="0.3">
      <c r="A15" s="86">
        <v>29</v>
      </c>
      <c r="B15" s="86">
        <v>1803822435.76952</v>
      </c>
      <c r="C15" s="87">
        <v>4922253995.2402296</v>
      </c>
    </row>
    <row r="16" spans="1:3" x14ac:dyDescent="0.3">
      <c r="A16" s="88">
        <v>30</v>
      </c>
      <c r="B16" s="88">
        <v>2021314986.7146001</v>
      </c>
      <c r="C16" s="89">
        <v>4582557648.0459003</v>
      </c>
    </row>
    <row r="17" spans="1:4" x14ac:dyDescent="0.3">
      <c r="A17" s="90">
        <v>31</v>
      </c>
      <c r="B17" s="90">
        <v>1641170799.4088099</v>
      </c>
      <c r="C17" s="91">
        <v>2178567933.13623</v>
      </c>
    </row>
    <row r="18" spans="1:4" x14ac:dyDescent="0.3">
      <c r="B18">
        <f>SUM(B13:B17)</f>
        <v>8474764781.8370934</v>
      </c>
      <c r="C18">
        <f>SUM(C13:C17)</f>
        <v>17036114878.092529</v>
      </c>
    </row>
    <row r="21" spans="1:4" ht="12.6" customHeight="1" x14ac:dyDescent="0.3"/>
    <row r="22" spans="1:4" hidden="1" x14ac:dyDescent="0.3"/>
    <row r="23" spans="1:4" ht="49.2" customHeight="1" x14ac:dyDescent="0.3">
      <c r="A23" s="33" t="s">
        <v>6</v>
      </c>
      <c r="B23" s="33"/>
      <c r="C23" s="32"/>
      <c r="D23" s="32"/>
    </row>
    <row r="25" spans="1:4" x14ac:dyDescent="0.3">
      <c r="A25" s="102" t="s">
        <v>80</v>
      </c>
      <c r="B25" s="103"/>
    </row>
    <row r="26" spans="1:4" x14ac:dyDescent="0.3">
      <c r="A26" s="92" t="s">
        <v>7</v>
      </c>
      <c r="B26" s="93" t="s">
        <v>11</v>
      </c>
    </row>
    <row r="27" spans="1:4" x14ac:dyDescent="0.3">
      <c r="A27" s="86">
        <v>2021</v>
      </c>
      <c r="B27" s="87">
        <v>8474764781.8370934</v>
      </c>
    </row>
    <row r="28" spans="1:4" x14ac:dyDescent="0.3">
      <c r="A28" s="94">
        <v>2022</v>
      </c>
      <c r="B28" s="95">
        <v>17036114878.092529</v>
      </c>
    </row>
    <row r="31" spans="1:4" x14ac:dyDescent="0.3">
      <c r="A31" s="102" t="s">
        <v>79</v>
      </c>
      <c r="B31" s="103"/>
    </row>
    <row r="32" spans="1:4" x14ac:dyDescent="0.3">
      <c r="A32" s="98" t="s">
        <v>7</v>
      </c>
      <c r="B32" s="99" t="s">
        <v>8</v>
      </c>
    </row>
    <row r="33" spans="1:2" x14ac:dyDescent="0.3">
      <c r="A33" s="97">
        <v>2021</v>
      </c>
      <c r="B33" s="96">
        <v>982536</v>
      </c>
    </row>
    <row r="34" spans="1:2" x14ac:dyDescent="0.3">
      <c r="A34" s="100">
        <v>2022</v>
      </c>
      <c r="B34" s="101">
        <v>1181033</v>
      </c>
    </row>
    <row r="37" spans="1:2" x14ac:dyDescent="0.3">
      <c r="A37" t="s">
        <v>9</v>
      </c>
      <c r="B37">
        <f>(B34-B33)/B33*100</f>
        <v>20.202516752566826</v>
      </c>
    </row>
    <row r="38" spans="1:2" x14ac:dyDescent="0.3">
      <c r="B38" t="s">
        <v>10</v>
      </c>
    </row>
  </sheetData>
  <mergeCells count="6">
    <mergeCell ref="A1:C1"/>
    <mergeCell ref="C23:D23"/>
    <mergeCell ref="A23:B23"/>
    <mergeCell ref="A25:B25"/>
    <mergeCell ref="A31:B31"/>
    <mergeCell ref="A11:C11"/>
  </mergeCells>
  <pageMargins left="0.7" right="0.7" top="0.75" bottom="0.75" header="0.3" footer="0.3"/>
  <pageSetup orientation="portrait" r:id="rId1"/>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19B27-BB28-488D-AC2B-5931C2DB2EF9}">
  <dimension ref="A1:J29"/>
  <sheetViews>
    <sheetView topLeftCell="A19" workbookViewId="0">
      <selection activeCell="P22" sqref="P22"/>
    </sheetView>
  </sheetViews>
  <sheetFormatPr defaultRowHeight="14.4" x14ac:dyDescent="0.3"/>
  <cols>
    <col min="1" max="1" width="23.21875" bestFit="1" customWidth="1"/>
    <col min="2" max="2" width="7" bestFit="1" customWidth="1"/>
  </cols>
  <sheetData>
    <row r="1" spans="1:10" ht="24" thickBot="1" x14ac:dyDescent="0.5">
      <c r="A1" s="65" t="s">
        <v>77</v>
      </c>
      <c r="B1" s="66"/>
      <c r="C1" s="66"/>
      <c r="D1" s="66"/>
      <c r="E1" s="66"/>
      <c r="F1" s="66"/>
      <c r="G1" s="66"/>
      <c r="H1" s="66"/>
      <c r="I1" s="66"/>
      <c r="J1" s="67"/>
    </row>
    <row r="2" spans="1:10" x14ac:dyDescent="0.3">
      <c r="A2" s="68" t="s">
        <v>78</v>
      </c>
      <c r="B2" s="69"/>
      <c r="C2" s="69"/>
      <c r="D2" s="69"/>
      <c r="E2" s="69"/>
      <c r="F2" s="69"/>
      <c r="G2" s="69"/>
      <c r="H2" s="69"/>
      <c r="I2" s="69"/>
      <c r="J2" s="70"/>
    </row>
    <row r="3" spans="1:10" x14ac:dyDescent="0.3">
      <c r="A3" s="71"/>
      <c r="B3" s="72"/>
      <c r="C3" s="72"/>
      <c r="D3" s="72"/>
      <c r="E3" s="72"/>
      <c r="F3" s="72"/>
      <c r="G3" s="72"/>
      <c r="H3" s="72"/>
      <c r="I3" s="72"/>
      <c r="J3" s="73"/>
    </row>
    <row r="4" spans="1:10" x14ac:dyDescent="0.3">
      <c r="A4" s="71"/>
      <c r="B4" s="72"/>
      <c r="C4" s="72"/>
      <c r="D4" s="72"/>
      <c r="E4" s="72"/>
      <c r="F4" s="72"/>
      <c r="G4" s="72"/>
      <c r="H4" s="72"/>
      <c r="I4" s="72"/>
      <c r="J4" s="73"/>
    </row>
    <row r="5" spans="1:10" ht="50.4" customHeight="1" thickBot="1" x14ac:dyDescent="0.35">
      <c r="A5" s="74"/>
      <c r="B5" s="75"/>
      <c r="C5" s="75"/>
      <c r="D5" s="75"/>
      <c r="E5" s="75"/>
      <c r="F5" s="75"/>
      <c r="G5" s="75"/>
      <c r="H5" s="75"/>
      <c r="I5" s="75"/>
      <c r="J5" s="76"/>
    </row>
    <row r="7" spans="1:10" ht="15" thickBot="1" x14ac:dyDescent="0.35"/>
    <row r="8" spans="1:10" ht="21" x14ac:dyDescent="0.4">
      <c r="A8" s="40" t="s">
        <v>40</v>
      </c>
      <c r="B8" s="41"/>
      <c r="C8" s="42" t="s">
        <v>59</v>
      </c>
      <c r="D8" s="43"/>
      <c r="E8" s="43"/>
      <c r="F8" s="44"/>
    </row>
    <row r="9" spans="1:10" x14ac:dyDescent="0.3">
      <c r="A9" s="7" t="s">
        <v>7</v>
      </c>
      <c r="B9" s="1" t="s">
        <v>43</v>
      </c>
      <c r="C9" s="45"/>
      <c r="D9" s="46"/>
      <c r="E9" s="46"/>
      <c r="F9" s="47"/>
      <c r="H9" s="1" t="s">
        <v>7</v>
      </c>
      <c r="I9" s="1" t="s">
        <v>45</v>
      </c>
      <c r="J9" s="1" t="s">
        <v>43</v>
      </c>
    </row>
    <row r="10" spans="1:10" x14ac:dyDescent="0.3">
      <c r="A10" s="7">
        <v>2021</v>
      </c>
      <c r="B10" s="1">
        <v>6216</v>
      </c>
      <c r="C10" s="45"/>
      <c r="D10" s="46"/>
      <c r="E10" s="46"/>
      <c r="F10" s="47"/>
      <c r="H10" s="1">
        <v>2021</v>
      </c>
      <c r="I10" s="1">
        <v>271240</v>
      </c>
      <c r="J10" s="1">
        <v>6216</v>
      </c>
    </row>
    <row r="11" spans="1:10" x14ac:dyDescent="0.3">
      <c r="A11" s="7">
        <v>2022</v>
      </c>
      <c r="B11" s="1">
        <v>7414</v>
      </c>
      <c r="C11" s="48"/>
      <c r="D11" s="49"/>
      <c r="E11" s="49"/>
      <c r="F11" s="50"/>
      <c r="H11" s="1">
        <v>2022</v>
      </c>
      <c r="I11" s="1">
        <v>395117</v>
      </c>
      <c r="J11" s="1">
        <v>7414</v>
      </c>
    </row>
    <row r="12" spans="1:10" ht="21" x14ac:dyDescent="0.4">
      <c r="A12" s="55" t="s">
        <v>55</v>
      </c>
      <c r="B12" s="56"/>
      <c r="C12" s="57"/>
      <c r="D12" s="61" t="s">
        <v>44</v>
      </c>
      <c r="E12" s="61"/>
      <c r="F12" s="62"/>
    </row>
    <row r="13" spans="1:10" x14ac:dyDescent="0.3">
      <c r="A13" s="52"/>
      <c r="B13" s="46"/>
      <c r="C13" s="58"/>
      <c r="D13" s="1" t="s">
        <v>7</v>
      </c>
      <c r="E13" s="1" t="s">
        <v>45</v>
      </c>
      <c r="F13" s="63"/>
    </row>
    <row r="14" spans="1:10" x14ac:dyDescent="0.3">
      <c r="A14" s="52"/>
      <c r="B14" s="46"/>
      <c r="C14" s="58"/>
      <c r="D14" s="1">
        <v>2021</v>
      </c>
      <c r="E14" s="1">
        <v>271240</v>
      </c>
      <c r="F14" s="63"/>
    </row>
    <row r="15" spans="1:10" x14ac:dyDescent="0.3">
      <c r="A15" s="52"/>
      <c r="B15" s="46"/>
      <c r="C15" s="58"/>
      <c r="D15" s="1">
        <v>2022</v>
      </c>
      <c r="E15" s="1">
        <v>395117</v>
      </c>
      <c r="F15" s="63"/>
    </row>
    <row r="16" spans="1:10" ht="15" thickBot="1" x14ac:dyDescent="0.35">
      <c r="A16" s="53"/>
      <c r="B16" s="59"/>
      <c r="C16" s="60"/>
      <c r="D16" s="77"/>
      <c r="E16" s="78"/>
      <c r="F16" s="64"/>
    </row>
    <row r="21" spans="1:2" x14ac:dyDescent="0.3">
      <c r="A21" s="2" t="s">
        <v>19</v>
      </c>
    </row>
    <row r="22" spans="1:2" x14ac:dyDescent="0.3">
      <c r="A22" s="3">
        <v>2021</v>
      </c>
      <c r="B22" s="85"/>
    </row>
    <row r="23" spans="1:2" x14ac:dyDescent="0.3">
      <c r="A23" s="4" t="s">
        <v>48</v>
      </c>
      <c r="B23" s="85">
        <v>271240</v>
      </c>
    </row>
    <row r="24" spans="1:2" x14ac:dyDescent="0.3">
      <c r="A24" s="4" t="s">
        <v>47</v>
      </c>
      <c r="B24" s="85">
        <v>6216</v>
      </c>
    </row>
    <row r="25" spans="1:2" x14ac:dyDescent="0.3">
      <c r="A25" s="3">
        <v>2022</v>
      </c>
      <c r="B25" s="85"/>
    </row>
    <row r="26" spans="1:2" x14ac:dyDescent="0.3">
      <c r="A26" s="4" t="s">
        <v>48</v>
      </c>
      <c r="B26" s="85">
        <v>395117</v>
      </c>
    </row>
    <row r="27" spans="1:2" x14ac:dyDescent="0.3">
      <c r="A27" s="4" t="s">
        <v>47</v>
      </c>
      <c r="B27" s="85">
        <v>7414</v>
      </c>
    </row>
    <row r="28" spans="1:2" x14ac:dyDescent="0.3">
      <c r="A28" s="3" t="s">
        <v>71</v>
      </c>
      <c r="B28" s="85">
        <v>666357</v>
      </c>
    </row>
    <row r="29" spans="1:2" x14ac:dyDescent="0.3">
      <c r="A29" s="3" t="s">
        <v>70</v>
      </c>
      <c r="B29" s="85">
        <v>13630</v>
      </c>
    </row>
  </sheetData>
  <mergeCells count="8">
    <mergeCell ref="A1:J1"/>
    <mergeCell ref="A2:J5"/>
    <mergeCell ref="A8:B8"/>
    <mergeCell ref="C8:F11"/>
    <mergeCell ref="A12:C16"/>
    <mergeCell ref="D12:E12"/>
    <mergeCell ref="F12:F16"/>
    <mergeCell ref="D16:E16"/>
  </mergeCells>
  <pageMargins left="0.7" right="0.7" top="0.75" bottom="0.75" header="0.3" footer="0.3"/>
  <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8"/>
  <sheetViews>
    <sheetView workbookViewId="0">
      <selection sqref="A1:D58"/>
    </sheetView>
  </sheetViews>
  <sheetFormatPr defaultRowHeight="14.4" x14ac:dyDescent="0.3"/>
  <cols>
    <col min="1" max="1" width="12.5546875" bestFit="1" customWidth="1"/>
    <col min="2" max="2" width="17.88671875" bestFit="1" customWidth="1"/>
    <col min="3" max="3" width="7" bestFit="1" customWidth="1"/>
    <col min="4" max="4" width="10.77734375" bestFit="1" customWidth="1"/>
  </cols>
  <sheetData>
    <row r="1" spans="1:2" x14ac:dyDescent="0.3">
      <c r="A1" s="34" t="s">
        <v>76</v>
      </c>
      <c r="B1" s="34"/>
    </row>
    <row r="2" spans="1:2" x14ac:dyDescent="0.3">
      <c r="A2" s="34"/>
      <c r="B2" s="34"/>
    </row>
    <row r="3" spans="1:2" x14ac:dyDescent="0.3">
      <c r="A3" s="2" t="s">
        <v>19</v>
      </c>
      <c r="B3" t="s">
        <v>21</v>
      </c>
    </row>
    <row r="4" spans="1:2" x14ac:dyDescent="0.3">
      <c r="A4" s="3">
        <v>2021</v>
      </c>
      <c r="B4" s="85">
        <v>271240</v>
      </c>
    </row>
    <row r="5" spans="1:2" x14ac:dyDescent="0.3">
      <c r="A5" s="3">
        <v>2022</v>
      </c>
      <c r="B5" s="85">
        <v>395117</v>
      </c>
    </row>
    <row r="6" spans="1:2" x14ac:dyDescent="0.3">
      <c r="A6" s="3" t="s">
        <v>20</v>
      </c>
      <c r="B6" s="85">
        <v>666357</v>
      </c>
    </row>
    <row r="9" spans="1:2" x14ac:dyDescent="0.3">
      <c r="A9" t="s">
        <v>19</v>
      </c>
      <c r="B9" t="s">
        <v>21</v>
      </c>
    </row>
    <row r="10" spans="1:2" x14ac:dyDescent="0.3">
      <c r="A10">
        <v>2021</v>
      </c>
      <c r="B10">
        <v>271240</v>
      </c>
    </row>
    <row r="11" spans="1:2" x14ac:dyDescent="0.3">
      <c r="A11">
        <v>2022</v>
      </c>
      <c r="B11">
        <v>395117</v>
      </c>
    </row>
    <row r="13" spans="1:2" x14ac:dyDescent="0.3">
      <c r="A13" t="s">
        <v>22</v>
      </c>
      <c r="B13">
        <f>(B11-B10)/B10*100</f>
        <v>45.670623801799145</v>
      </c>
    </row>
    <row r="18" spans="1:4" x14ac:dyDescent="0.3">
      <c r="A18" s="34" t="s">
        <v>75</v>
      </c>
      <c r="B18" s="34"/>
      <c r="C18" s="34"/>
      <c r="D18" s="34"/>
    </row>
    <row r="19" spans="1:4" x14ac:dyDescent="0.3">
      <c r="A19" s="34"/>
      <c r="B19" s="34"/>
      <c r="C19" s="34"/>
      <c r="D19" s="34"/>
    </row>
    <row r="20" spans="1:4" x14ac:dyDescent="0.3">
      <c r="A20" s="2" t="s">
        <v>21</v>
      </c>
      <c r="B20" s="2" t="s">
        <v>23</v>
      </c>
    </row>
    <row r="21" spans="1:4" x14ac:dyDescent="0.3">
      <c r="A21" s="2" t="s">
        <v>19</v>
      </c>
      <c r="B21">
        <v>2021</v>
      </c>
      <c r="C21">
        <v>2022</v>
      </c>
      <c r="D21" t="s">
        <v>20</v>
      </c>
    </row>
    <row r="22" spans="1:4" x14ac:dyDescent="0.3">
      <c r="A22" s="3">
        <v>27</v>
      </c>
      <c r="B22" s="85">
        <v>22959</v>
      </c>
      <c r="C22" s="85">
        <v>21008</v>
      </c>
      <c r="D22" s="85">
        <v>43967</v>
      </c>
    </row>
    <row r="23" spans="1:4" x14ac:dyDescent="0.3">
      <c r="A23" s="4" t="s">
        <v>12</v>
      </c>
      <c r="B23" s="85">
        <v>7448</v>
      </c>
      <c r="C23" s="85"/>
      <c r="D23" s="85">
        <v>7448</v>
      </c>
    </row>
    <row r="24" spans="1:4" x14ac:dyDescent="0.3">
      <c r="A24" s="4" t="s">
        <v>13</v>
      </c>
      <c r="B24" s="85">
        <v>8226</v>
      </c>
      <c r="C24" s="85">
        <v>9843</v>
      </c>
      <c r="D24" s="85">
        <v>18069</v>
      </c>
    </row>
    <row r="25" spans="1:4" x14ac:dyDescent="0.3">
      <c r="A25" s="4" t="s">
        <v>14</v>
      </c>
      <c r="B25" s="85">
        <v>7285</v>
      </c>
      <c r="C25" s="85">
        <v>11165</v>
      </c>
      <c r="D25" s="85">
        <v>18450</v>
      </c>
    </row>
    <row r="26" spans="1:4" x14ac:dyDescent="0.3">
      <c r="A26" s="3">
        <v>28</v>
      </c>
      <c r="B26" s="85">
        <v>66835</v>
      </c>
      <c r="C26" s="85">
        <v>90814</v>
      </c>
      <c r="D26" s="85">
        <v>157649</v>
      </c>
    </row>
    <row r="27" spans="1:4" x14ac:dyDescent="0.3">
      <c r="A27" s="4" t="s">
        <v>15</v>
      </c>
      <c r="B27" s="85">
        <v>4346</v>
      </c>
      <c r="C27" s="85">
        <v>6921</v>
      </c>
      <c r="D27" s="85">
        <v>11267</v>
      </c>
    </row>
    <row r="28" spans="1:4" x14ac:dyDescent="0.3">
      <c r="A28" s="4" t="s">
        <v>16</v>
      </c>
      <c r="B28" s="85">
        <v>9278</v>
      </c>
      <c r="C28" s="85">
        <v>13630</v>
      </c>
      <c r="D28" s="85">
        <v>22908</v>
      </c>
    </row>
    <row r="29" spans="1:4" x14ac:dyDescent="0.3">
      <c r="A29" s="4" t="s">
        <v>17</v>
      </c>
      <c r="B29" s="85">
        <v>11161</v>
      </c>
      <c r="C29" s="85">
        <v>13966</v>
      </c>
      <c r="D29" s="85">
        <v>25127</v>
      </c>
    </row>
    <row r="30" spans="1:4" x14ac:dyDescent="0.3">
      <c r="A30" s="4" t="s">
        <v>18</v>
      </c>
      <c r="B30" s="85">
        <v>10794</v>
      </c>
      <c r="C30" s="85">
        <v>11704</v>
      </c>
      <c r="D30" s="85">
        <v>22498</v>
      </c>
    </row>
    <row r="31" spans="1:4" x14ac:dyDescent="0.3">
      <c r="A31" s="4" t="s">
        <v>12</v>
      </c>
      <c r="B31" s="85">
        <v>10957</v>
      </c>
      <c r="C31" s="85">
        <v>17322</v>
      </c>
      <c r="D31" s="85">
        <v>28279</v>
      </c>
    </row>
    <row r="32" spans="1:4" x14ac:dyDescent="0.3">
      <c r="A32" s="4" t="s">
        <v>13</v>
      </c>
      <c r="B32" s="85">
        <v>10159</v>
      </c>
      <c r="C32" s="85">
        <v>14444</v>
      </c>
      <c r="D32" s="85">
        <v>24603</v>
      </c>
    </row>
    <row r="33" spans="1:4" x14ac:dyDescent="0.3">
      <c r="A33" s="4" t="s">
        <v>14</v>
      </c>
      <c r="B33" s="85">
        <v>10140</v>
      </c>
      <c r="C33" s="85">
        <v>12827</v>
      </c>
      <c r="D33" s="85">
        <v>22967</v>
      </c>
    </row>
    <row r="34" spans="1:4" x14ac:dyDescent="0.3">
      <c r="A34" s="3">
        <v>29</v>
      </c>
      <c r="B34" s="85">
        <v>66189</v>
      </c>
      <c r="C34" s="85">
        <v>97355</v>
      </c>
      <c r="D34" s="85">
        <v>163544</v>
      </c>
    </row>
    <row r="35" spans="1:4" x14ac:dyDescent="0.3">
      <c r="A35" s="4" t="s">
        <v>15</v>
      </c>
      <c r="B35" s="85">
        <v>5448</v>
      </c>
      <c r="C35" s="85">
        <v>6378</v>
      </c>
      <c r="D35" s="85">
        <v>11826</v>
      </c>
    </row>
    <row r="36" spans="1:4" x14ac:dyDescent="0.3">
      <c r="A36" s="4" t="s">
        <v>16</v>
      </c>
      <c r="B36" s="85">
        <v>11038</v>
      </c>
      <c r="C36" s="85">
        <v>13326</v>
      </c>
      <c r="D36" s="85">
        <v>24364</v>
      </c>
    </row>
    <row r="37" spans="1:4" x14ac:dyDescent="0.3">
      <c r="A37" s="4" t="s">
        <v>17</v>
      </c>
      <c r="B37" s="85">
        <v>10353</v>
      </c>
      <c r="C37" s="85">
        <v>14605</v>
      </c>
      <c r="D37" s="85">
        <v>24958</v>
      </c>
    </row>
    <row r="38" spans="1:4" x14ac:dyDescent="0.3">
      <c r="A38" s="4" t="s">
        <v>18</v>
      </c>
      <c r="B38" s="85">
        <v>10339</v>
      </c>
      <c r="C38" s="85">
        <v>17570</v>
      </c>
      <c r="D38" s="85">
        <v>27909</v>
      </c>
    </row>
    <row r="39" spans="1:4" x14ac:dyDescent="0.3">
      <c r="A39" s="4" t="s">
        <v>12</v>
      </c>
      <c r="B39" s="85">
        <v>10600</v>
      </c>
      <c r="C39" s="85">
        <v>15062</v>
      </c>
      <c r="D39" s="85">
        <v>25662</v>
      </c>
    </row>
    <row r="40" spans="1:4" x14ac:dyDescent="0.3">
      <c r="A40" s="4" t="s">
        <v>13</v>
      </c>
      <c r="B40" s="85">
        <v>9558</v>
      </c>
      <c r="C40" s="85">
        <v>16508</v>
      </c>
      <c r="D40" s="85">
        <v>26066</v>
      </c>
    </row>
    <row r="41" spans="1:4" x14ac:dyDescent="0.3">
      <c r="A41" s="4" t="s">
        <v>14</v>
      </c>
      <c r="B41" s="85">
        <v>8853</v>
      </c>
      <c r="C41" s="85">
        <v>13906</v>
      </c>
      <c r="D41" s="85">
        <v>22759</v>
      </c>
    </row>
    <row r="42" spans="1:4" x14ac:dyDescent="0.3">
      <c r="A42" s="3">
        <v>30</v>
      </c>
      <c r="B42" s="85">
        <v>60894</v>
      </c>
      <c r="C42" s="85">
        <v>103401</v>
      </c>
      <c r="D42" s="85">
        <v>164295</v>
      </c>
    </row>
    <row r="43" spans="1:4" x14ac:dyDescent="0.3">
      <c r="A43" s="4" t="s">
        <v>15</v>
      </c>
      <c r="B43" s="85">
        <v>4593</v>
      </c>
      <c r="C43" s="85">
        <v>9454</v>
      </c>
      <c r="D43" s="85">
        <v>14047</v>
      </c>
    </row>
    <row r="44" spans="1:4" x14ac:dyDescent="0.3">
      <c r="A44" s="4" t="s">
        <v>16</v>
      </c>
      <c r="B44" s="85">
        <v>10034</v>
      </c>
      <c r="C44" s="85">
        <v>15815</v>
      </c>
      <c r="D44" s="85">
        <v>25849</v>
      </c>
    </row>
    <row r="45" spans="1:4" x14ac:dyDescent="0.3">
      <c r="A45" s="4" t="s">
        <v>17</v>
      </c>
      <c r="B45" s="85">
        <v>9686</v>
      </c>
      <c r="C45" s="85">
        <v>15990</v>
      </c>
      <c r="D45" s="85">
        <v>25676</v>
      </c>
    </row>
    <row r="46" spans="1:4" x14ac:dyDescent="0.3">
      <c r="A46" s="4" t="s">
        <v>18</v>
      </c>
      <c r="B46" s="85">
        <v>10251</v>
      </c>
      <c r="C46" s="85">
        <v>17078</v>
      </c>
      <c r="D46" s="85">
        <v>27329</v>
      </c>
    </row>
    <row r="47" spans="1:4" x14ac:dyDescent="0.3">
      <c r="A47" s="4" t="s">
        <v>12</v>
      </c>
      <c r="B47" s="85">
        <v>8929</v>
      </c>
      <c r="C47" s="85">
        <v>15569</v>
      </c>
      <c r="D47" s="85">
        <v>24498</v>
      </c>
    </row>
    <row r="48" spans="1:4" x14ac:dyDescent="0.3">
      <c r="A48" s="4" t="s">
        <v>13</v>
      </c>
      <c r="B48" s="85">
        <v>8879</v>
      </c>
      <c r="C48" s="85">
        <v>16045</v>
      </c>
      <c r="D48" s="85">
        <v>24924</v>
      </c>
    </row>
    <row r="49" spans="1:4" x14ac:dyDescent="0.3">
      <c r="A49" s="4" t="s">
        <v>14</v>
      </c>
      <c r="B49" s="85">
        <v>8522</v>
      </c>
      <c r="C49" s="85">
        <v>13450</v>
      </c>
      <c r="D49" s="85">
        <v>21972</v>
      </c>
    </row>
    <row r="50" spans="1:4" x14ac:dyDescent="0.3">
      <c r="A50" s="3">
        <v>31</v>
      </c>
      <c r="B50" s="85">
        <v>54363</v>
      </c>
      <c r="C50" s="85">
        <v>82539</v>
      </c>
      <c r="D50" s="85">
        <v>136902</v>
      </c>
    </row>
    <row r="51" spans="1:4" x14ac:dyDescent="0.3">
      <c r="A51" s="4" t="s">
        <v>15</v>
      </c>
      <c r="B51" s="85">
        <v>4380</v>
      </c>
      <c r="C51" s="85">
        <v>6645</v>
      </c>
      <c r="D51" s="85">
        <v>11025</v>
      </c>
    </row>
    <row r="52" spans="1:4" x14ac:dyDescent="0.3">
      <c r="A52" s="4" t="s">
        <v>16</v>
      </c>
      <c r="B52" s="85">
        <v>8835</v>
      </c>
      <c r="C52" s="85">
        <v>14360</v>
      </c>
      <c r="D52" s="85">
        <v>23195</v>
      </c>
    </row>
    <row r="53" spans="1:4" x14ac:dyDescent="0.3">
      <c r="A53" s="4" t="s">
        <v>17</v>
      </c>
      <c r="B53" s="85">
        <v>9892</v>
      </c>
      <c r="C53" s="85">
        <v>11165</v>
      </c>
      <c r="D53" s="85">
        <v>21057</v>
      </c>
    </row>
    <row r="54" spans="1:4" x14ac:dyDescent="0.3">
      <c r="A54" s="4" t="s">
        <v>18</v>
      </c>
      <c r="B54" s="85">
        <v>9708</v>
      </c>
      <c r="C54" s="85">
        <v>12740</v>
      </c>
      <c r="D54" s="85">
        <v>22448</v>
      </c>
    </row>
    <row r="55" spans="1:4" x14ac:dyDescent="0.3">
      <c r="A55" s="4" t="s">
        <v>12</v>
      </c>
      <c r="B55" s="85">
        <v>10971</v>
      </c>
      <c r="C55" s="85">
        <v>12401</v>
      </c>
      <c r="D55" s="85">
        <v>23372</v>
      </c>
    </row>
    <row r="56" spans="1:4" x14ac:dyDescent="0.3">
      <c r="A56" s="4" t="s">
        <v>13</v>
      </c>
      <c r="B56" s="85">
        <v>10577</v>
      </c>
      <c r="C56" s="85">
        <v>13010</v>
      </c>
      <c r="D56" s="85">
        <v>23587</v>
      </c>
    </row>
    <row r="57" spans="1:4" x14ac:dyDescent="0.3">
      <c r="A57" s="4" t="s">
        <v>14</v>
      </c>
      <c r="B57" s="85"/>
      <c r="C57" s="85">
        <v>12218</v>
      </c>
      <c r="D57" s="85">
        <v>12218</v>
      </c>
    </row>
    <row r="58" spans="1:4" x14ac:dyDescent="0.3">
      <c r="A58" s="3" t="s">
        <v>20</v>
      </c>
      <c r="B58" s="85">
        <v>271240</v>
      </c>
      <c r="C58" s="85">
        <v>395117</v>
      </c>
      <c r="D58" s="85">
        <v>666357</v>
      </c>
    </row>
  </sheetData>
  <mergeCells count="2">
    <mergeCell ref="A18:D19"/>
    <mergeCell ref="A1:B2"/>
  </mergeCell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88"/>
  <sheetViews>
    <sheetView workbookViewId="0">
      <selection sqref="A1:D788"/>
    </sheetView>
  </sheetViews>
  <sheetFormatPr defaultRowHeight="14.4" x14ac:dyDescent="0.3"/>
  <cols>
    <col min="1" max="1" width="14.77734375" customWidth="1"/>
    <col min="2" max="2" width="13.109375" customWidth="1"/>
    <col min="3" max="3" width="11.77734375" bestFit="1" customWidth="1"/>
    <col min="4" max="4" width="14" customWidth="1"/>
  </cols>
  <sheetData>
    <row r="1" spans="1:4" x14ac:dyDescent="0.3">
      <c r="A1" s="22" t="s">
        <v>24</v>
      </c>
      <c r="B1" s="23" t="s">
        <v>25</v>
      </c>
      <c r="C1" s="23" t="s">
        <v>26</v>
      </c>
      <c r="D1" s="24" t="s">
        <v>27</v>
      </c>
    </row>
    <row r="2" spans="1:4" x14ac:dyDescent="0.3">
      <c r="A2" s="20">
        <v>10235</v>
      </c>
      <c r="B2" s="1">
        <v>908</v>
      </c>
      <c r="C2" s="1">
        <v>1391.91835001807</v>
      </c>
      <c r="D2" s="21">
        <v>3</v>
      </c>
    </row>
    <row r="3" spans="1:4" x14ac:dyDescent="0.3">
      <c r="A3" s="20">
        <v>8444</v>
      </c>
      <c r="B3" s="1">
        <v>822</v>
      </c>
      <c r="C3" s="1">
        <v>5426.6862549422103</v>
      </c>
      <c r="D3" s="21">
        <v>3</v>
      </c>
    </row>
    <row r="4" spans="1:4" x14ac:dyDescent="0.3">
      <c r="A4" s="20">
        <v>1041</v>
      </c>
      <c r="B4" s="1">
        <v>624</v>
      </c>
      <c r="C4" s="1">
        <v>5074.6325871394201</v>
      </c>
      <c r="D4" s="21">
        <v>2</v>
      </c>
    </row>
    <row r="5" spans="1:4" x14ac:dyDescent="0.3">
      <c r="A5" s="20">
        <v>8425</v>
      </c>
      <c r="B5" s="1">
        <v>590</v>
      </c>
      <c r="C5" s="1">
        <v>4491.53169110832</v>
      </c>
      <c r="D5" s="21">
        <v>2</v>
      </c>
    </row>
    <row r="6" spans="1:4" x14ac:dyDescent="0.3">
      <c r="A6" s="20">
        <v>3610</v>
      </c>
      <c r="B6" s="1">
        <v>488</v>
      </c>
      <c r="C6" s="1">
        <v>11396.1086065574</v>
      </c>
      <c r="D6" s="21">
        <v>2</v>
      </c>
    </row>
    <row r="7" spans="1:4" x14ac:dyDescent="0.3">
      <c r="A7" s="20">
        <v>10975</v>
      </c>
      <c r="B7" s="1">
        <v>469</v>
      </c>
      <c r="C7" s="1">
        <v>13563.588448660699</v>
      </c>
      <c r="D7" s="21">
        <v>2</v>
      </c>
    </row>
    <row r="8" spans="1:4" x14ac:dyDescent="0.3">
      <c r="A8" s="20">
        <v>1038</v>
      </c>
      <c r="B8" s="1">
        <v>382</v>
      </c>
      <c r="C8" s="1">
        <v>7765.5290067183396</v>
      </c>
      <c r="D8" s="21">
        <v>2</v>
      </c>
    </row>
    <row r="9" spans="1:4" x14ac:dyDescent="0.3">
      <c r="A9" s="20">
        <v>8219</v>
      </c>
      <c r="B9" s="1">
        <v>362</v>
      </c>
      <c r="C9" s="1">
        <v>13958.589520027601</v>
      </c>
      <c r="D9" s="21">
        <v>9</v>
      </c>
    </row>
    <row r="10" spans="1:4" x14ac:dyDescent="0.3">
      <c r="A10" s="20">
        <v>10236</v>
      </c>
      <c r="B10" s="1">
        <v>353</v>
      </c>
      <c r="C10" s="1">
        <v>1327.6780158629199</v>
      </c>
      <c r="D10" s="21">
        <v>2</v>
      </c>
    </row>
    <row r="11" spans="1:4" x14ac:dyDescent="0.3">
      <c r="A11" s="20">
        <v>8210</v>
      </c>
      <c r="B11" s="1">
        <v>337</v>
      </c>
      <c r="C11" s="1">
        <v>12368.0679536814</v>
      </c>
      <c r="D11" s="21">
        <v>5</v>
      </c>
    </row>
    <row r="12" spans="1:4" x14ac:dyDescent="0.3">
      <c r="A12" s="20">
        <v>1548</v>
      </c>
      <c r="B12" s="1">
        <v>300</v>
      </c>
      <c r="C12" s="1">
        <v>8923.4991715494798</v>
      </c>
      <c r="D12" s="21">
        <v>2</v>
      </c>
    </row>
    <row r="13" spans="1:4" x14ac:dyDescent="0.3">
      <c r="A13" s="20">
        <v>10224</v>
      </c>
      <c r="B13" s="1">
        <v>297</v>
      </c>
      <c r="C13" s="1">
        <v>4489.5483858770003</v>
      </c>
      <c r="D13" s="21">
        <v>1</v>
      </c>
    </row>
    <row r="14" spans="1:4" x14ac:dyDescent="0.3">
      <c r="A14" s="20">
        <v>12701</v>
      </c>
      <c r="B14" s="1">
        <v>275</v>
      </c>
      <c r="C14" s="1">
        <v>7474.3090553977299</v>
      </c>
      <c r="D14" s="21">
        <v>1</v>
      </c>
    </row>
    <row r="15" spans="1:4" x14ac:dyDescent="0.3">
      <c r="A15" s="20">
        <v>3615</v>
      </c>
      <c r="B15" s="1">
        <v>274</v>
      </c>
      <c r="C15" s="1">
        <v>5644.8951095246903</v>
      </c>
      <c r="D15" s="21">
        <v>3</v>
      </c>
    </row>
    <row r="16" spans="1:4" x14ac:dyDescent="0.3">
      <c r="A16" s="20">
        <v>8428</v>
      </c>
      <c r="B16" s="1">
        <v>271</v>
      </c>
      <c r="C16" s="1">
        <v>1648.78339591501</v>
      </c>
      <c r="D16" s="21">
        <v>8</v>
      </c>
    </row>
    <row r="17" spans="1:7" x14ac:dyDescent="0.3">
      <c r="A17" s="20">
        <v>1043</v>
      </c>
      <c r="B17" s="1">
        <v>267</v>
      </c>
      <c r="C17" s="1">
        <v>13175.9616104869</v>
      </c>
      <c r="D17" s="21">
        <v>4</v>
      </c>
    </row>
    <row r="18" spans="1:7" x14ac:dyDescent="0.3">
      <c r="A18" s="20">
        <v>9925</v>
      </c>
      <c r="B18" s="1">
        <v>249</v>
      </c>
      <c r="C18" s="1">
        <v>3119.1340998760702</v>
      </c>
      <c r="D18" s="21">
        <v>4</v>
      </c>
    </row>
    <row r="19" spans="1:7" x14ac:dyDescent="0.3">
      <c r="A19" s="20">
        <v>7640</v>
      </c>
      <c r="B19" s="1">
        <v>245</v>
      </c>
      <c r="C19" s="1">
        <v>15145.0656808036</v>
      </c>
      <c r="D19" s="21">
        <v>3</v>
      </c>
      <c r="G19" t="s">
        <v>28</v>
      </c>
    </row>
    <row r="20" spans="1:7" x14ac:dyDescent="0.3">
      <c r="A20" s="20">
        <v>10204</v>
      </c>
      <c r="B20" s="1">
        <v>235</v>
      </c>
      <c r="C20" s="1">
        <v>3715.1353141622299</v>
      </c>
      <c r="D20" s="21">
        <v>2</v>
      </c>
      <c r="G20" t="s">
        <v>29</v>
      </c>
    </row>
    <row r="21" spans="1:7" x14ac:dyDescent="0.3">
      <c r="A21" s="20">
        <v>11146</v>
      </c>
      <c r="B21" s="1">
        <v>223</v>
      </c>
      <c r="C21" s="1">
        <v>5784.7082048766797</v>
      </c>
      <c r="D21" s="21">
        <v>1</v>
      </c>
    </row>
    <row r="22" spans="1:7" x14ac:dyDescent="0.3">
      <c r="A22" s="20">
        <v>9916</v>
      </c>
      <c r="B22" s="1">
        <v>210</v>
      </c>
      <c r="C22" s="1">
        <v>2982.1335693359401</v>
      </c>
      <c r="D22" s="21">
        <v>3</v>
      </c>
    </row>
    <row r="23" spans="1:7" x14ac:dyDescent="0.3">
      <c r="A23" s="20">
        <v>9915</v>
      </c>
      <c r="B23" s="1">
        <v>204</v>
      </c>
      <c r="C23" s="1">
        <v>3044.8793107575102</v>
      </c>
      <c r="D23" s="21">
        <v>2</v>
      </c>
    </row>
    <row r="24" spans="1:7" x14ac:dyDescent="0.3">
      <c r="A24" s="20">
        <v>11143</v>
      </c>
      <c r="B24" s="1">
        <v>199</v>
      </c>
      <c r="C24" s="1">
        <v>2924.1859296482398</v>
      </c>
      <c r="D24" s="21">
        <v>1</v>
      </c>
    </row>
    <row r="25" spans="1:7" x14ac:dyDescent="0.3">
      <c r="A25" s="20">
        <v>8221</v>
      </c>
      <c r="B25" s="1">
        <v>199</v>
      </c>
      <c r="C25" s="1">
        <v>4145.4174731077301</v>
      </c>
      <c r="D25" s="21">
        <v>8</v>
      </c>
    </row>
    <row r="26" spans="1:7" x14ac:dyDescent="0.3">
      <c r="A26" s="20">
        <v>11118</v>
      </c>
      <c r="B26" s="1">
        <v>197</v>
      </c>
      <c r="C26" s="1">
        <v>2633.7258883248701</v>
      </c>
      <c r="D26" s="21">
        <v>1</v>
      </c>
    </row>
    <row r="27" spans="1:7" x14ac:dyDescent="0.3">
      <c r="A27" s="20">
        <v>3279</v>
      </c>
      <c r="B27" s="1">
        <v>193</v>
      </c>
      <c r="C27" s="1">
        <v>7885.2444948186503</v>
      </c>
      <c r="D27" s="21">
        <v>1</v>
      </c>
    </row>
    <row r="28" spans="1:7" x14ac:dyDescent="0.3">
      <c r="A28" s="20">
        <v>11233</v>
      </c>
      <c r="B28" s="1">
        <v>191</v>
      </c>
      <c r="C28" s="1">
        <v>12147.680628272299</v>
      </c>
      <c r="D28" s="21">
        <v>1</v>
      </c>
    </row>
    <row r="29" spans="1:7" x14ac:dyDescent="0.3">
      <c r="A29" s="20">
        <v>12652</v>
      </c>
      <c r="B29" s="1">
        <v>190</v>
      </c>
      <c r="C29" s="1">
        <v>7663.3673442639802</v>
      </c>
      <c r="D29" s="21">
        <v>5</v>
      </c>
    </row>
    <row r="30" spans="1:7" x14ac:dyDescent="0.3">
      <c r="A30" s="20">
        <v>12547</v>
      </c>
      <c r="B30" s="1">
        <v>184</v>
      </c>
      <c r="C30" s="1">
        <v>7033.4130434782601</v>
      </c>
      <c r="D30" s="21">
        <v>10</v>
      </c>
    </row>
    <row r="31" spans="1:7" x14ac:dyDescent="0.3">
      <c r="A31" s="20">
        <v>12487</v>
      </c>
      <c r="B31" s="1">
        <v>183</v>
      </c>
      <c r="C31" s="1">
        <v>4076.3825136611999</v>
      </c>
      <c r="D31" s="21">
        <v>5</v>
      </c>
    </row>
    <row r="32" spans="1:7" x14ac:dyDescent="0.3">
      <c r="A32" s="20">
        <v>13524</v>
      </c>
      <c r="B32" s="1">
        <v>175</v>
      </c>
      <c r="C32" s="1">
        <v>4397.9942857142896</v>
      </c>
      <c r="D32" s="21">
        <v>3</v>
      </c>
    </row>
    <row r="33" spans="1:4" x14ac:dyDescent="0.3">
      <c r="A33" s="20">
        <v>8424</v>
      </c>
      <c r="B33" s="1">
        <v>170</v>
      </c>
      <c r="C33" s="1">
        <v>4464.4494140625002</v>
      </c>
      <c r="D33" s="21">
        <v>1</v>
      </c>
    </row>
    <row r="34" spans="1:4" x14ac:dyDescent="0.3">
      <c r="A34" s="20">
        <v>12749</v>
      </c>
      <c r="B34" s="1">
        <v>160</v>
      </c>
      <c r="C34" s="1">
        <v>5495.98467712402</v>
      </c>
      <c r="D34" s="21">
        <v>6</v>
      </c>
    </row>
    <row r="35" spans="1:4" x14ac:dyDescent="0.3">
      <c r="A35" s="20">
        <v>11899</v>
      </c>
      <c r="B35" s="1">
        <v>158</v>
      </c>
      <c r="C35" s="1">
        <v>12762.890489022901</v>
      </c>
      <c r="D35" s="21">
        <v>1</v>
      </c>
    </row>
    <row r="36" spans="1:4" x14ac:dyDescent="0.3">
      <c r="A36" s="20">
        <v>11107</v>
      </c>
      <c r="B36" s="1">
        <v>150</v>
      </c>
      <c r="C36" s="1">
        <v>4867.46360351563</v>
      </c>
      <c r="D36" s="21">
        <v>1</v>
      </c>
    </row>
    <row r="37" spans="1:4" x14ac:dyDescent="0.3">
      <c r="A37" s="20">
        <v>7860</v>
      </c>
      <c r="B37" s="1">
        <v>144</v>
      </c>
      <c r="C37" s="1">
        <v>3091.2569444444398</v>
      </c>
      <c r="D37" s="21">
        <v>2</v>
      </c>
    </row>
    <row r="38" spans="1:4" x14ac:dyDescent="0.3">
      <c r="A38" s="20">
        <v>3284</v>
      </c>
      <c r="B38" s="1">
        <v>141</v>
      </c>
      <c r="C38" s="1">
        <v>4301.7872340425502</v>
      </c>
      <c r="D38" s="21">
        <v>2</v>
      </c>
    </row>
    <row r="39" spans="1:4" x14ac:dyDescent="0.3">
      <c r="A39" s="20">
        <v>8439</v>
      </c>
      <c r="B39" s="1">
        <v>124</v>
      </c>
      <c r="C39" s="1">
        <v>1545.02419354839</v>
      </c>
      <c r="D39" s="21">
        <v>3</v>
      </c>
    </row>
    <row r="40" spans="1:4" x14ac:dyDescent="0.3">
      <c r="A40" s="20">
        <v>8457</v>
      </c>
      <c r="B40" s="1">
        <v>123</v>
      </c>
      <c r="C40" s="1">
        <v>9100.3252032520304</v>
      </c>
      <c r="D40" s="21">
        <v>1</v>
      </c>
    </row>
    <row r="41" spans="1:4" x14ac:dyDescent="0.3">
      <c r="A41" s="20">
        <v>8422</v>
      </c>
      <c r="B41" s="1">
        <v>118</v>
      </c>
      <c r="C41" s="1">
        <v>4659.72457627119</v>
      </c>
      <c r="D41" s="21">
        <v>1</v>
      </c>
    </row>
    <row r="42" spans="1:4" x14ac:dyDescent="0.3">
      <c r="A42" s="20">
        <v>1040</v>
      </c>
      <c r="B42" s="1">
        <v>109</v>
      </c>
      <c r="C42" s="1">
        <v>3710.2274449899701</v>
      </c>
      <c r="D42" s="21">
        <v>9</v>
      </c>
    </row>
    <row r="43" spans="1:4" x14ac:dyDescent="0.3">
      <c r="A43" s="20">
        <v>7607</v>
      </c>
      <c r="B43" s="1">
        <v>109</v>
      </c>
      <c r="C43" s="1">
        <v>11436.3567902451</v>
      </c>
      <c r="D43" s="21">
        <v>2</v>
      </c>
    </row>
    <row r="44" spans="1:4" x14ac:dyDescent="0.3">
      <c r="A44" s="20">
        <v>11106</v>
      </c>
      <c r="B44" s="1">
        <v>97</v>
      </c>
      <c r="C44" s="1">
        <v>4245.2783505154603</v>
      </c>
      <c r="D44" s="21">
        <v>1</v>
      </c>
    </row>
    <row r="45" spans="1:4" x14ac:dyDescent="0.3">
      <c r="A45" s="20">
        <v>8378</v>
      </c>
      <c r="B45" s="1">
        <v>96</v>
      </c>
      <c r="C45" s="1">
        <v>4118.4270833333303</v>
      </c>
      <c r="D45" s="21">
        <v>5</v>
      </c>
    </row>
    <row r="46" spans="1:4" x14ac:dyDescent="0.3">
      <c r="A46" s="20">
        <v>2862</v>
      </c>
      <c r="B46" s="1">
        <v>96</v>
      </c>
      <c r="C46" s="1">
        <v>4181.4583333333303</v>
      </c>
      <c r="D46" s="21">
        <v>6</v>
      </c>
    </row>
    <row r="47" spans="1:4" x14ac:dyDescent="0.3">
      <c r="A47" s="20">
        <v>3613</v>
      </c>
      <c r="B47" s="1">
        <v>96</v>
      </c>
      <c r="C47" s="1">
        <v>9144.8020833333303</v>
      </c>
      <c r="D47" s="21">
        <v>2</v>
      </c>
    </row>
    <row r="48" spans="1:4" x14ac:dyDescent="0.3">
      <c r="A48" s="20">
        <v>8751</v>
      </c>
      <c r="B48" s="1">
        <v>95</v>
      </c>
      <c r="C48" s="1">
        <v>4552.3684210526299</v>
      </c>
      <c r="D48" s="21">
        <v>1</v>
      </c>
    </row>
    <row r="49" spans="1:4" x14ac:dyDescent="0.3">
      <c r="A49" s="20">
        <v>11140</v>
      </c>
      <c r="B49" s="1">
        <v>94</v>
      </c>
      <c r="C49" s="1">
        <v>5251.7659574468098</v>
      </c>
      <c r="D49" s="21">
        <v>1</v>
      </c>
    </row>
    <row r="50" spans="1:4" x14ac:dyDescent="0.3">
      <c r="A50" s="20">
        <v>11123</v>
      </c>
      <c r="B50" s="1">
        <v>91</v>
      </c>
      <c r="C50" s="1">
        <v>5415.9120879120901</v>
      </c>
      <c r="D50" s="21">
        <v>1</v>
      </c>
    </row>
    <row r="51" spans="1:4" x14ac:dyDescent="0.3">
      <c r="A51" s="20">
        <v>7271</v>
      </c>
      <c r="B51" s="1">
        <v>90</v>
      </c>
      <c r="C51" s="1">
        <v>2366.9222222222202</v>
      </c>
      <c r="D51" s="21">
        <v>3</v>
      </c>
    </row>
    <row r="52" spans="1:4" x14ac:dyDescent="0.3">
      <c r="A52" s="20">
        <v>8420</v>
      </c>
      <c r="B52" s="1">
        <v>89</v>
      </c>
      <c r="C52" s="1">
        <v>5955.19887585586</v>
      </c>
      <c r="D52" s="21">
        <v>1</v>
      </c>
    </row>
    <row r="53" spans="1:4" x14ac:dyDescent="0.3">
      <c r="A53" s="20">
        <v>9919</v>
      </c>
      <c r="B53" s="1">
        <v>88</v>
      </c>
      <c r="C53" s="1">
        <v>3680.2836359197399</v>
      </c>
      <c r="D53" s="21">
        <v>1</v>
      </c>
    </row>
    <row r="54" spans="1:4" x14ac:dyDescent="0.3">
      <c r="A54" s="20">
        <v>12700</v>
      </c>
      <c r="B54" s="1">
        <v>88</v>
      </c>
      <c r="C54" s="1">
        <v>8754.3625377308199</v>
      </c>
      <c r="D54" s="21">
        <v>1</v>
      </c>
    </row>
    <row r="55" spans="1:4" x14ac:dyDescent="0.3">
      <c r="A55" s="20">
        <v>10227</v>
      </c>
      <c r="B55" s="1">
        <v>85</v>
      </c>
      <c r="C55" s="1">
        <v>1433.5322380514699</v>
      </c>
      <c r="D55" s="21">
        <v>3</v>
      </c>
    </row>
    <row r="56" spans="1:4" x14ac:dyDescent="0.3">
      <c r="A56" s="20">
        <v>3611</v>
      </c>
      <c r="B56" s="1">
        <v>84</v>
      </c>
      <c r="C56" s="1">
        <v>3927.3952346075098</v>
      </c>
      <c r="D56" s="21">
        <v>5</v>
      </c>
    </row>
    <row r="57" spans="1:4" x14ac:dyDescent="0.3">
      <c r="A57" s="20">
        <v>13764</v>
      </c>
      <c r="B57" s="1">
        <v>84</v>
      </c>
      <c r="C57" s="1">
        <v>7627.1666666666697</v>
      </c>
      <c r="D57" s="21">
        <v>2</v>
      </c>
    </row>
    <row r="58" spans="1:4" x14ac:dyDescent="0.3">
      <c r="A58" s="20">
        <v>10225</v>
      </c>
      <c r="B58" s="1">
        <v>83</v>
      </c>
      <c r="C58" s="1">
        <v>4355.5595350150597</v>
      </c>
      <c r="D58" s="21">
        <v>1</v>
      </c>
    </row>
    <row r="59" spans="1:4" x14ac:dyDescent="0.3">
      <c r="A59" s="20">
        <v>8384</v>
      </c>
      <c r="B59" s="1">
        <v>83</v>
      </c>
      <c r="C59" s="1">
        <v>5416.9397590361496</v>
      </c>
      <c r="D59" s="21">
        <v>3</v>
      </c>
    </row>
    <row r="60" spans="1:4" x14ac:dyDescent="0.3">
      <c r="A60" s="20">
        <v>3603</v>
      </c>
      <c r="B60" s="1">
        <v>81</v>
      </c>
      <c r="C60" s="1">
        <v>6509.17283950617</v>
      </c>
      <c r="D60" s="21">
        <v>2</v>
      </c>
    </row>
    <row r="61" spans="1:4" x14ac:dyDescent="0.3">
      <c r="A61" s="20">
        <v>11169</v>
      </c>
      <c r="B61" s="1">
        <v>78</v>
      </c>
      <c r="C61" s="1">
        <v>4697.4230769230799</v>
      </c>
      <c r="D61" s="21">
        <v>1</v>
      </c>
    </row>
    <row r="62" spans="1:4" x14ac:dyDescent="0.3">
      <c r="A62" s="20">
        <v>9174</v>
      </c>
      <c r="B62" s="1">
        <v>77</v>
      </c>
      <c r="C62" s="1">
        <v>5384.9375063413199</v>
      </c>
      <c r="D62" s="21">
        <v>1</v>
      </c>
    </row>
    <row r="63" spans="1:4" x14ac:dyDescent="0.3">
      <c r="A63" s="20">
        <v>1805</v>
      </c>
      <c r="B63" s="1">
        <v>77</v>
      </c>
      <c r="C63" s="1">
        <v>16496.235110592501</v>
      </c>
      <c r="D63" s="21">
        <v>2</v>
      </c>
    </row>
    <row r="64" spans="1:4" x14ac:dyDescent="0.3">
      <c r="A64" s="20">
        <v>8438</v>
      </c>
      <c r="B64" s="1">
        <v>72</v>
      </c>
      <c r="C64" s="1">
        <v>3645.0694444444398</v>
      </c>
      <c r="D64" s="21">
        <v>1</v>
      </c>
    </row>
    <row r="65" spans="1:4" x14ac:dyDescent="0.3">
      <c r="A65" s="20">
        <v>11731</v>
      </c>
      <c r="B65" s="1">
        <v>71</v>
      </c>
      <c r="C65" s="1">
        <v>5181.7504814040503</v>
      </c>
      <c r="D65" s="21">
        <v>3</v>
      </c>
    </row>
    <row r="66" spans="1:4" x14ac:dyDescent="0.3">
      <c r="A66" s="20">
        <v>7586</v>
      </c>
      <c r="B66" s="1">
        <v>71</v>
      </c>
      <c r="C66" s="1">
        <v>8297.4160431338005</v>
      </c>
      <c r="D66" s="21">
        <v>6</v>
      </c>
    </row>
    <row r="67" spans="1:4" x14ac:dyDescent="0.3">
      <c r="A67" s="20">
        <v>8664</v>
      </c>
      <c r="B67" s="1">
        <v>69</v>
      </c>
      <c r="C67" s="1">
        <v>2298.7999674479202</v>
      </c>
      <c r="D67" s="21">
        <v>3</v>
      </c>
    </row>
    <row r="68" spans="1:4" x14ac:dyDescent="0.3">
      <c r="A68" s="20">
        <v>1039</v>
      </c>
      <c r="B68" s="1">
        <v>69</v>
      </c>
      <c r="C68" s="1">
        <v>2341.5507246376801</v>
      </c>
      <c r="D68" s="21">
        <v>2</v>
      </c>
    </row>
    <row r="69" spans="1:4" x14ac:dyDescent="0.3">
      <c r="A69" s="20">
        <v>8335</v>
      </c>
      <c r="B69" s="1">
        <v>69</v>
      </c>
      <c r="C69" s="1">
        <v>3124.3913043478301</v>
      </c>
      <c r="D69" s="21">
        <v>1</v>
      </c>
    </row>
    <row r="70" spans="1:4" x14ac:dyDescent="0.3">
      <c r="A70" s="20">
        <v>10529</v>
      </c>
      <c r="B70" s="1">
        <v>68</v>
      </c>
      <c r="C70" s="1">
        <v>8851.6323529411802</v>
      </c>
      <c r="D70" s="21">
        <v>1</v>
      </c>
    </row>
    <row r="71" spans="1:4" x14ac:dyDescent="0.3">
      <c r="A71" s="20">
        <v>8443</v>
      </c>
      <c r="B71" s="1">
        <v>67</v>
      </c>
      <c r="C71" s="1">
        <v>6188.6268656716402</v>
      </c>
      <c r="D71" s="21">
        <v>1</v>
      </c>
    </row>
    <row r="72" spans="1:4" x14ac:dyDescent="0.3">
      <c r="A72" s="20">
        <v>8760</v>
      </c>
      <c r="B72" s="1">
        <v>65</v>
      </c>
      <c r="C72" s="1">
        <v>2348.5076923076899</v>
      </c>
      <c r="D72" s="21">
        <v>6</v>
      </c>
    </row>
    <row r="73" spans="1:4" x14ac:dyDescent="0.3">
      <c r="A73" s="20">
        <v>11133</v>
      </c>
      <c r="B73" s="1">
        <v>64</v>
      </c>
      <c r="C73" s="1">
        <v>3152.703125</v>
      </c>
      <c r="D73" s="21">
        <v>1</v>
      </c>
    </row>
    <row r="74" spans="1:4" x14ac:dyDescent="0.3">
      <c r="A74" s="20">
        <v>11124</v>
      </c>
      <c r="B74" s="1">
        <v>63</v>
      </c>
      <c r="C74" s="1">
        <v>1220.4139685252401</v>
      </c>
      <c r="D74" s="21">
        <v>2</v>
      </c>
    </row>
    <row r="75" spans="1:4" x14ac:dyDescent="0.3">
      <c r="A75" s="20">
        <v>11189</v>
      </c>
      <c r="B75" s="1">
        <v>63</v>
      </c>
      <c r="C75" s="1">
        <v>5429.8253968254003</v>
      </c>
      <c r="D75" s="21">
        <v>1</v>
      </c>
    </row>
    <row r="76" spans="1:4" x14ac:dyDescent="0.3">
      <c r="A76" s="20">
        <v>9895</v>
      </c>
      <c r="B76" s="1">
        <v>62</v>
      </c>
      <c r="C76" s="1">
        <v>1233.5403225806499</v>
      </c>
      <c r="D76" s="21">
        <v>7</v>
      </c>
    </row>
    <row r="77" spans="1:4" x14ac:dyDescent="0.3">
      <c r="A77" s="20">
        <v>7666</v>
      </c>
      <c r="B77" s="1">
        <v>61</v>
      </c>
      <c r="C77" s="1">
        <v>9894.47540983607</v>
      </c>
      <c r="D77" s="21">
        <v>18</v>
      </c>
    </row>
    <row r="78" spans="1:4" x14ac:dyDescent="0.3">
      <c r="A78" s="20">
        <v>12697</v>
      </c>
      <c r="B78" s="1">
        <v>60</v>
      </c>
      <c r="C78" s="1">
        <v>1495.1841023763</v>
      </c>
      <c r="D78" s="21">
        <v>9</v>
      </c>
    </row>
    <row r="79" spans="1:4" x14ac:dyDescent="0.3">
      <c r="A79" s="20">
        <v>11907</v>
      </c>
      <c r="B79" s="1">
        <v>60</v>
      </c>
      <c r="C79" s="1">
        <v>3979.5416666666702</v>
      </c>
      <c r="D79" s="21">
        <v>3</v>
      </c>
    </row>
    <row r="80" spans="1:4" x14ac:dyDescent="0.3">
      <c r="A80" s="20">
        <v>11117</v>
      </c>
      <c r="B80" s="1">
        <v>59</v>
      </c>
      <c r="C80" s="1">
        <v>5957.3050847457598</v>
      </c>
      <c r="D80" s="21">
        <v>1</v>
      </c>
    </row>
    <row r="81" spans="1:4" x14ac:dyDescent="0.3">
      <c r="A81" s="20">
        <v>2282</v>
      </c>
      <c r="B81" s="1">
        <v>58</v>
      </c>
      <c r="C81" s="1">
        <v>3995.1724137931001</v>
      </c>
      <c r="D81" s="21">
        <v>3</v>
      </c>
    </row>
    <row r="82" spans="1:4" x14ac:dyDescent="0.3">
      <c r="A82" s="20">
        <v>11172</v>
      </c>
      <c r="B82" s="1">
        <v>56</v>
      </c>
      <c r="C82" s="1">
        <v>2545.1785714285702</v>
      </c>
      <c r="D82" s="21">
        <v>1</v>
      </c>
    </row>
    <row r="83" spans="1:4" x14ac:dyDescent="0.3">
      <c r="A83" s="20">
        <v>11136</v>
      </c>
      <c r="B83" s="1">
        <v>55</v>
      </c>
      <c r="C83" s="1">
        <v>2539.8727272727301</v>
      </c>
      <c r="D83" s="21">
        <v>3</v>
      </c>
    </row>
    <row r="84" spans="1:4" x14ac:dyDescent="0.3">
      <c r="A84" s="20">
        <v>11147</v>
      </c>
      <c r="B84" s="1">
        <v>53</v>
      </c>
      <c r="C84" s="1">
        <v>1435.30188679245</v>
      </c>
      <c r="D84" s="21">
        <v>1</v>
      </c>
    </row>
    <row r="85" spans="1:4" x14ac:dyDescent="0.3">
      <c r="A85" s="20">
        <v>11138</v>
      </c>
      <c r="B85" s="1">
        <v>53</v>
      </c>
      <c r="C85" s="1">
        <v>27511.150943396198</v>
      </c>
      <c r="D85" s="21">
        <v>1</v>
      </c>
    </row>
    <row r="86" spans="1:4" x14ac:dyDescent="0.3">
      <c r="A86" s="20">
        <v>13765</v>
      </c>
      <c r="B86" s="1">
        <v>52</v>
      </c>
      <c r="C86" s="1">
        <v>2633</v>
      </c>
      <c r="D86" s="21">
        <v>2</v>
      </c>
    </row>
    <row r="87" spans="1:4" x14ac:dyDescent="0.3">
      <c r="A87" s="20">
        <v>12677</v>
      </c>
      <c r="B87" s="1">
        <v>52</v>
      </c>
      <c r="C87" s="1">
        <v>2699.1581326998198</v>
      </c>
      <c r="D87" s="21">
        <v>1</v>
      </c>
    </row>
    <row r="88" spans="1:4" x14ac:dyDescent="0.3">
      <c r="A88" s="20">
        <v>7553</v>
      </c>
      <c r="B88" s="1">
        <v>52</v>
      </c>
      <c r="C88" s="1">
        <v>5923.6107741135802</v>
      </c>
      <c r="D88" s="21">
        <v>1</v>
      </c>
    </row>
    <row r="89" spans="1:4" x14ac:dyDescent="0.3">
      <c r="A89" s="20">
        <v>11658</v>
      </c>
      <c r="B89" s="1">
        <v>51</v>
      </c>
      <c r="C89" s="1">
        <v>1528.5490196078399</v>
      </c>
      <c r="D89" s="21">
        <v>1</v>
      </c>
    </row>
    <row r="90" spans="1:4" x14ac:dyDescent="0.3">
      <c r="A90" s="20">
        <v>9171</v>
      </c>
      <c r="B90" s="1">
        <v>51</v>
      </c>
      <c r="C90" s="1">
        <v>6189.1568627450997</v>
      </c>
      <c r="D90" s="21">
        <v>1</v>
      </c>
    </row>
    <row r="91" spans="1:4" x14ac:dyDescent="0.3">
      <c r="A91" s="20">
        <v>12784</v>
      </c>
      <c r="B91" s="1">
        <v>50</v>
      </c>
      <c r="C91" s="1">
        <v>2243.62</v>
      </c>
      <c r="D91" s="21">
        <v>4</v>
      </c>
    </row>
    <row r="92" spans="1:4" x14ac:dyDescent="0.3">
      <c r="A92" s="20">
        <v>11121</v>
      </c>
      <c r="B92" s="1">
        <v>50</v>
      </c>
      <c r="C92" s="1">
        <v>2443.84</v>
      </c>
      <c r="D92" s="21">
        <v>1</v>
      </c>
    </row>
    <row r="93" spans="1:4" x14ac:dyDescent="0.3">
      <c r="A93" s="20">
        <v>8429</v>
      </c>
      <c r="B93" s="1">
        <v>50</v>
      </c>
      <c r="C93" s="1">
        <v>2768.14</v>
      </c>
      <c r="D93" s="21">
        <v>1</v>
      </c>
    </row>
    <row r="94" spans="1:4" x14ac:dyDescent="0.3">
      <c r="A94" s="20">
        <v>8421</v>
      </c>
      <c r="B94" s="1">
        <v>50</v>
      </c>
      <c r="C94" s="1">
        <v>3945.24</v>
      </c>
      <c r="D94" s="21">
        <v>1</v>
      </c>
    </row>
    <row r="95" spans="1:4" x14ac:dyDescent="0.3">
      <c r="A95" s="20">
        <v>13682</v>
      </c>
      <c r="B95" s="1">
        <v>49</v>
      </c>
      <c r="C95" s="1">
        <v>3014.08571827168</v>
      </c>
      <c r="D95" s="21">
        <v>3</v>
      </c>
    </row>
    <row r="96" spans="1:4" x14ac:dyDescent="0.3">
      <c r="A96" s="20">
        <v>7596</v>
      </c>
      <c r="B96" s="1">
        <v>48</v>
      </c>
      <c r="C96" s="1">
        <v>2504.1802091598502</v>
      </c>
      <c r="D96" s="21">
        <v>7</v>
      </c>
    </row>
    <row r="97" spans="1:4" x14ac:dyDescent="0.3">
      <c r="A97" s="20">
        <v>11152</v>
      </c>
      <c r="B97" s="1">
        <v>48</v>
      </c>
      <c r="C97" s="1">
        <v>6574.375</v>
      </c>
      <c r="D97" s="21">
        <v>1</v>
      </c>
    </row>
    <row r="98" spans="1:4" x14ac:dyDescent="0.3">
      <c r="A98" s="20">
        <v>8325</v>
      </c>
      <c r="B98" s="1">
        <v>48</v>
      </c>
      <c r="C98" s="1">
        <v>10679.5207722982</v>
      </c>
      <c r="D98" s="21">
        <v>2</v>
      </c>
    </row>
    <row r="99" spans="1:4" x14ac:dyDescent="0.3">
      <c r="A99" s="20">
        <v>11925</v>
      </c>
      <c r="B99" s="1">
        <v>48</v>
      </c>
      <c r="C99" s="1">
        <v>11871.7937215169</v>
      </c>
      <c r="D99" s="21">
        <v>1</v>
      </c>
    </row>
    <row r="100" spans="1:4" x14ac:dyDescent="0.3">
      <c r="A100" s="20">
        <v>10248</v>
      </c>
      <c r="B100" s="1">
        <v>46</v>
      </c>
      <c r="C100" s="1">
        <v>5117.3849673063896</v>
      </c>
      <c r="D100" s="21">
        <v>2</v>
      </c>
    </row>
    <row r="101" spans="1:4" x14ac:dyDescent="0.3">
      <c r="A101" s="20">
        <v>11156</v>
      </c>
      <c r="B101" s="1">
        <v>45</v>
      </c>
      <c r="C101" s="1">
        <v>4337.2888888888901</v>
      </c>
      <c r="D101" s="21">
        <v>5</v>
      </c>
    </row>
    <row r="102" spans="1:4" x14ac:dyDescent="0.3">
      <c r="A102" s="20">
        <v>11125</v>
      </c>
      <c r="B102" s="1">
        <v>44</v>
      </c>
      <c r="C102" s="1">
        <v>1956.22727272727</v>
      </c>
      <c r="D102" s="21">
        <v>4</v>
      </c>
    </row>
    <row r="103" spans="1:4" x14ac:dyDescent="0.3">
      <c r="A103" s="20">
        <v>8437</v>
      </c>
      <c r="B103" s="1">
        <v>43</v>
      </c>
      <c r="C103" s="1">
        <v>2138.13953488372</v>
      </c>
      <c r="D103" s="21">
        <v>1</v>
      </c>
    </row>
    <row r="104" spans="1:4" x14ac:dyDescent="0.3">
      <c r="A104" s="20">
        <v>9901</v>
      </c>
      <c r="B104" s="1">
        <v>43</v>
      </c>
      <c r="C104" s="1">
        <v>3592</v>
      </c>
      <c r="D104" s="21">
        <v>1</v>
      </c>
    </row>
    <row r="105" spans="1:4" x14ac:dyDescent="0.3">
      <c r="A105" s="20">
        <v>11926</v>
      </c>
      <c r="B105" s="1">
        <v>43</v>
      </c>
      <c r="C105" s="1">
        <v>6997</v>
      </c>
      <c r="D105" s="21">
        <v>2</v>
      </c>
    </row>
    <row r="106" spans="1:4" x14ac:dyDescent="0.3">
      <c r="A106" s="20">
        <v>7583</v>
      </c>
      <c r="B106" s="1">
        <v>43</v>
      </c>
      <c r="C106" s="1">
        <v>19970.906976744202</v>
      </c>
      <c r="D106" s="21">
        <v>1</v>
      </c>
    </row>
    <row r="107" spans="1:4" x14ac:dyDescent="0.3">
      <c r="A107" s="20">
        <v>11137</v>
      </c>
      <c r="B107" s="1">
        <v>42</v>
      </c>
      <c r="C107" s="1">
        <v>3536.5238095238101</v>
      </c>
      <c r="D107" s="21">
        <v>4</v>
      </c>
    </row>
    <row r="108" spans="1:4" x14ac:dyDescent="0.3">
      <c r="A108" s="20">
        <v>8208</v>
      </c>
      <c r="B108" s="1">
        <v>41</v>
      </c>
      <c r="C108" s="1">
        <v>8443.4634146341505</v>
      </c>
      <c r="D108" s="21">
        <v>2</v>
      </c>
    </row>
    <row r="109" spans="1:4" x14ac:dyDescent="0.3">
      <c r="A109" s="20">
        <v>8435</v>
      </c>
      <c r="B109" s="1">
        <v>40</v>
      </c>
      <c r="C109" s="1">
        <v>9211.8250000000007</v>
      </c>
      <c r="D109" s="21">
        <v>1</v>
      </c>
    </row>
    <row r="110" spans="1:4" x14ac:dyDescent="0.3">
      <c r="A110" s="20">
        <v>3269</v>
      </c>
      <c r="B110" s="1">
        <v>40</v>
      </c>
      <c r="C110" s="1">
        <v>10076.625</v>
      </c>
      <c r="D110" s="21">
        <v>1</v>
      </c>
    </row>
    <row r="111" spans="1:4" x14ac:dyDescent="0.3">
      <c r="A111" s="20">
        <v>12912</v>
      </c>
      <c r="B111" s="1">
        <v>39</v>
      </c>
      <c r="C111" s="1">
        <v>3663.0146108774002</v>
      </c>
      <c r="D111" s="21">
        <v>5</v>
      </c>
    </row>
    <row r="112" spans="1:4" x14ac:dyDescent="0.3">
      <c r="A112" s="20">
        <v>10247</v>
      </c>
      <c r="B112" s="1">
        <v>39</v>
      </c>
      <c r="C112" s="1">
        <v>7339.1002353765998</v>
      </c>
      <c r="D112" s="21">
        <v>1</v>
      </c>
    </row>
    <row r="113" spans="1:4" x14ac:dyDescent="0.3">
      <c r="A113" s="20">
        <v>14309</v>
      </c>
      <c r="B113" s="1">
        <v>39</v>
      </c>
      <c r="C113" s="1">
        <v>8316.4102564102595</v>
      </c>
      <c r="D113" s="21">
        <v>1</v>
      </c>
    </row>
    <row r="114" spans="1:4" x14ac:dyDescent="0.3">
      <c r="A114" s="20">
        <v>13618</v>
      </c>
      <c r="B114" s="1">
        <v>38</v>
      </c>
      <c r="C114" s="1">
        <v>3251.0052682976998</v>
      </c>
      <c r="D114" s="21">
        <v>8</v>
      </c>
    </row>
    <row r="115" spans="1:4" x14ac:dyDescent="0.3">
      <c r="A115" s="20">
        <v>3592</v>
      </c>
      <c r="B115" s="1">
        <v>38</v>
      </c>
      <c r="C115" s="1">
        <v>7154.3947368421104</v>
      </c>
      <c r="D115" s="21">
        <v>1</v>
      </c>
    </row>
    <row r="116" spans="1:4" x14ac:dyDescent="0.3">
      <c r="A116" s="20">
        <v>7653</v>
      </c>
      <c r="B116" s="1">
        <v>38</v>
      </c>
      <c r="C116" s="1">
        <v>11635.710526315799</v>
      </c>
      <c r="D116" s="21">
        <v>5</v>
      </c>
    </row>
    <row r="117" spans="1:4" x14ac:dyDescent="0.3">
      <c r="A117" s="20">
        <v>11139</v>
      </c>
      <c r="B117" s="1">
        <v>37</v>
      </c>
      <c r="C117" s="1">
        <v>4225.3981075802403</v>
      </c>
      <c r="D117" s="21">
        <v>1</v>
      </c>
    </row>
    <row r="118" spans="1:4" x14ac:dyDescent="0.3">
      <c r="A118" s="20">
        <v>12800</v>
      </c>
      <c r="B118" s="1">
        <v>36</v>
      </c>
      <c r="C118" s="1">
        <v>363.16110568576403</v>
      </c>
      <c r="D118" s="21">
        <v>34</v>
      </c>
    </row>
    <row r="119" spans="1:4" x14ac:dyDescent="0.3">
      <c r="A119" s="20">
        <v>2367</v>
      </c>
      <c r="B119" s="1">
        <v>36</v>
      </c>
      <c r="C119" s="1">
        <v>711.83333333333303</v>
      </c>
      <c r="D119" s="21">
        <v>34</v>
      </c>
    </row>
    <row r="120" spans="1:4" x14ac:dyDescent="0.3">
      <c r="A120" s="20">
        <v>11163</v>
      </c>
      <c r="B120" s="1">
        <v>36</v>
      </c>
      <c r="C120" s="1">
        <v>5221.1944444444398</v>
      </c>
      <c r="D120" s="21">
        <v>1</v>
      </c>
    </row>
    <row r="121" spans="1:4" x14ac:dyDescent="0.3">
      <c r="A121" s="20">
        <v>12407</v>
      </c>
      <c r="B121" s="1">
        <v>35</v>
      </c>
      <c r="C121" s="1">
        <v>9882.8571428571395</v>
      </c>
      <c r="D121" s="21">
        <v>1</v>
      </c>
    </row>
    <row r="122" spans="1:4" x14ac:dyDescent="0.3">
      <c r="A122" s="20">
        <v>11162</v>
      </c>
      <c r="B122" s="1">
        <v>33</v>
      </c>
      <c r="C122" s="1">
        <v>3142.7575757575801</v>
      </c>
      <c r="D122" s="21">
        <v>1</v>
      </c>
    </row>
    <row r="123" spans="1:4" x14ac:dyDescent="0.3">
      <c r="A123" s="20">
        <v>11155</v>
      </c>
      <c r="B123" s="1">
        <v>33</v>
      </c>
      <c r="C123" s="1">
        <v>10729.090909090901</v>
      </c>
      <c r="D123" s="21">
        <v>1</v>
      </c>
    </row>
    <row r="124" spans="1:4" x14ac:dyDescent="0.3">
      <c r="A124" s="20">
        <v>11186</v>
      </c>
      <c r="B124" s="1">
        <v>32</v>
      </c>
      <c r="C124" s="1">
        <v>3569.25</v>
      </c>
      <c r="D124" s="21">
        <v>1</v>
      </c>
    </row>
    <row r="125" spans="1:4" x14ac:dyDescent="0.3">
      <c r="A125" s="20">
        <v>10238</v>
      </c>
      <c r="B125" s="1">
        <v>32</v>
      </c>
      <c r="C125" s="1">
        <v>4879.6374816894504</v>
      </c>
      <c r="D125" s="21">
        <v>1</v>
      </c>
    </row>
    <row r="126" spans="1:4" x14ac:dyDescent="0.3">
      <c r="A126" s="20">
        <v>3624</v>
      </c>
      <c r="B126" s="1">
        <v>32</v>
      </c>
      <c r="C126" s="1">
        <v>5207.6875</v>
      </c>
      <c r="D126" s="21">
        <v>1</v>
      </c>
    </row>
    <row r="127" spans="1:4" x14ac:dyDescent="0.3">
      <c r="A127" s="20">
        <v>8462</v>
      </c>
      <c r="B127" s="1">
        <v>32</v>
      </c>
      <c r="C127" s="1">
        <v>5417.9375</v>
      </c>
      <c r="D127" s="21">
        <v>1</v>
      </c>
    </row>
    <row r="128" spans="1:4" x14ac:dyDescent="0.3">
      <c r="A128" s="20">
        <v>8482</v>
      </c>
      <c r="B128" s="1">
        <v>32</v>
      </c>
      <c r="C128" s="1">
        <v>8797.25</v>
      </c>
      <c r="D128" s="21">
        <v>1</v>
      </c>
    </row>
    <row r="129" spans="1:4" x14ac:dyDescent="0.3">
      <c r="A129" s="20">
        <v>12460</v>
      </c>
      <c r="B129" s="1">
        <v>32</v>
      </c>
      <c r="C129" s="1">
        <v>14397.703125</v>
      </c>
      <c r="D129" s="21">
        <v>1</v>
      </c>
    </row>
    <row r="130" spans="1:4" x14ac:dyDescent="0.3">
      <c r="A130" s="20">
        <v>11120</v>
      </c>
      <c r="B130" s="1">
        <v>32</v>
      </c>
      <c r="C130" s="1">
        <v>17708.893920898401</v>
      </c>
      <c r="D130" s="21">
        <v>1</v>
      </c>
    </row>
    <row r="131" spans="1:4" x14ac:dyDescent="0.3">
      <c r="A131" s="20">
        <v>11165</v>
      </c>
      <c r="B131" s="1">
        <v>31</v>
      </c>
      <c r="C131" s="1">
        <v>16210.5483870968</v>
      </c>
      <c r="D131" s="21">
        <v>1</v>
      </c>
    </row>
    <row r="132" spans="1:4" x14ac:dyDescent="0.3">
      <c r="A132" s="20">
        <v>13745</v>
      </c>
      <c r="B132" s="1">
        <v>30</v>
      </c>
      <c r="C132" s="1">
        <v>5275</v>
      </c>
      <c r="D132" s="21">
        <v>2</v>
      </c>
    </row>
    <row r="133" spans="1:4" x14ac:dyDescent="0.3">
      <c r="A133" s="20">
        <v>8131</v>
      </c>
      <c r="B133" s="1">
        <v>30</v>
      </c>
      <c r="C133" s="1">
        <v>8127.5333333333301</v>
      </c>
      <c r="D133" s="21">
        <v>1</v>
      </c>
    </row>
    <row r="134" spans="1:4" x14ac:dyDescent="0.3">
      <c r="A134" s="20">
        <v>3605</v>
      </c>
      <c r="B134" s="1">
        <v>29</v>
      </c>
      <c r="C134" s="1">
        <v>3791.7931034482799</v>
      </c>
      <c r="D134" s="21">
        <v>1</v>
      </c>
    </row>
    <row r="135" spans="1:4" x14ac:dyDescent="0.3">
      <c r="A135" s="20">
        <v>13592</v>
      </c>
      <c r="B135" s="1">
        <v>28</v>
      </c>
      <c r="C135" s="1">
        <v>1540</v>
      </c>
      <c r="D135" s="21">
        <v>9</v>
      </c>
    </row>
    <row r="136" spans="1:4" x14ac:dyDescent="0.3">
      <c r="A136" s="20">
        <v>8386</v>
      </c>
      <c r="B136" s="1">
        <v>28</v>
      </c>
      <c r="C136" s="1">
        <v>5163.9642857142899</v>
      </c>
      <c r="D136" s="21">
        <v>1</v>
      </c>
    </row>
    <row r="137" spans="1:4" x14ac:dyDescent="0.3">
      <c r="A137" s="20">
        <v>10245</v>
      </c>
      <c r="B137" s="1">
        <v>28</v>
      </c>
      <c r="C137" s="1">
        <v>8262.3928571428605</v>
      </c>
      <c r="D137" s="21">
        <v>1</v>
      </c>
    </row>
    <row r="138" spans="1:4" x14ac:dyDescent="0.3">
      <c r="A138" s="20">
        <v>11104</v>
      </c>
      <c r="B138" s="1">
        <v>28</v>
      </c>
      <c r="C138" s="1">
        <v>12321.5714285714</v>
      </c>
      <c r="D138" s="21">
        <v>1</v>
      </c>
    </row>
    <row r="139" spans="1:4" x14ac:dyDescent="0.3">
      <c r="A139" s="20">
        <v>11105</v>
      </c>
      <c r="B139" s="1">
        <v>28</v>
      </c>
      <c r="C139" s="1">
        <v>21380.642857142899</v>
      </c>
      <c r="D139" s="21">
        <v>3</v>
      </c>
    </row>
    <row r="140" spans="1:4" x14ac:dyDescent="0.3">
      <c r="A140" s="20">
        <v>12678</v>
      </c>
      <c r="B140" s="1">
        <v>27</v>
      </c>
      <c r="C140" s="1">
        <v>2106.4852023654498</v>
      </c>
      <c r="D140" s="21">
        <v>3</v>
      </c>
    </row>
    <row r="141" spans="1:4" x14ac:dyDescent="0.3">
      <c r="A141" s="20">
        <v>11110</v>
      </c>
      <c r="B141" s="1">
        <v>27</v>
      </c>
      <c r="C141" s="1">
        <v>3182.6666666666702</v>
      </c>
      <c r="D141" s="21">
        <v>1</v>
      </c>
    </row>
    <row r="142" spans="1:4" x14ac:dyDescent="0.3">
      <c r="A142" s="20">
        <v>10226</v>
      </c>
      <c r="B142" s="1">
        <v>27</v>
      </c>
      <c r="C142" s="1">
        <v>3734.2669994213002</v>
      </c>
      <c r="D142" s="21">
        <v>1</v>
      </c>
    </row>
    <row r="143" spans="1:4" x14ac:dyDescent="0.3">
      <c r="A143" s="20">
        <v>12455</v>
      </c>
      <c r="B143" s="1">
        <v>27</v>
      </c>
      <c r="C143" s="1">
        <v>5844.8518518518504</v>
      </c>
      <c r="D143" s="21">
        <v>3</v>
      </c>
    </row>
    <row r="144" spans="1:4" x14ac:dyDescent="0.3">
      <c r="A144" s="20">
        <v>7890</v>
      </c>
      <c r="B144" s="1">
        <v>26</v>
      </c>
      <c r="C144" s="1">
        <v>2340.5384615384601</v>
      </c>
      <c r="D144" s="21">
        <v>1</v>
      </c>
    </row>
    <row r="145" spans="1:4" x14ac:dyDescent="0.3">
      <c r="A145" s="20">
        <v>12699</v>
      </c>
      <c r="B145" s="1">
        <v>26</v>
      </c>
      <c r="C145" s="1">
        <v>3318.6653864933901</v>
      </c>
      <c r="D145" s="21">
        <v>3</v>
      </c>
    </row>
    <row r="146" spans="1:4" x14ac:dyDescent="0.3">
      <c r="A146" s="20">
        <v>12803</v>
      </c>
      <c r="B146" s="1">
        <v>26</v>
      </c>
      <c r="C146" s="1">
        <v>5845.2038386418299</v>
      </c>
      <c r="D146" s="21">
        <v>1</v>
      </c>
    </row>
    <row r="147" spans="1:4" x14ac:dyDescent="0.3">
      <c r="A147" s="20">
        <v>7637</v>
      </c>
      <c r="B147" s="1">
        <v>26</v>
      </c>
      <c r="C147" s="1">
        <v>31132.884615384599</v>
      </c>
      <c r="D147" s="21">
        <v>1</v>
      </c>
    </row>
    <row r="148" spans="1:4" x14ac:dyDescent="0.3">
      <c r="A148" s="20">
        <v>12762</v>
      </c>
      <c r="B148" s="1">
        <v>25</v>
      </c>
      <c r="C148" s="1">
        <v>802.17841796874995</v>
      </c>
      <c r="D148" s="21">
        <v>3</v>
      </c>
    </row>
    <row r="149" spans="1:4" x14ac:dyDescent="0.3">
      <c r="A149" s="20">
        <v>3606</v>
      </c>
      <c r="B149" s="1">
        <v>25</v>
      </c>
      <c r="C149" s="1">
        <v>5710.32</v>
      </c>
      <c r="D149" s="21">
        <v>1</v>
      </c>
    </row>
    <row r="150" spans="1:4" x14ac:dyDescent="0.3">
      <c r="A150" s="20">
        <v>3568</v>
      </c>
      <c r="B150" s="1">
        <v>25</v>
      </c>
      <c r="C150" s="1">
        <v>7075.08</v>
      </c>
      <c r="D150" s="21">
        <v>3</v>
      </c>
    </row>
    <row r="151" spans="1:4" x14ac:dyDescent="0.3">
      <c r="A151" s="20">
        <v>10233</v>
      </c>
      <c r="B151" s="1">
        <v>24</v>
      </c>
      <c r="C151" s="1">
        <v>2250</v>
      </c>
      <c r="D151" s="21">
        <v>1</v>
      </c>
    </row>
    <row r="152" spans="1:4" x14ac:dyDescent="0.3">
      <c r="A152" s="20">
        <v>12400</v>
      </c>
      <c r="B152" s="1">
        <v>24</v>
      </c>
      <c r="C152" s="1">
        <v>5845.0583292643196</v>
      </c>
      <c r="D152" s="21">
        <v>1</v>
      </c>
    </row>
    <row r="153" spans="1:4" x14ac:dyDescent="0.3">
      <c r="A153" s="20">
        <v>9897</v>
      </c>
      <c r="B153" s="1">
        <v>24</v>
      </c>
      <c r="C153" s="1">
        <v>7135.5833333333303</v>
      </c>
      <c r="D153" s="21">
        <v>1</v>
      </c>
    </row>
    <row r="154" spans="1:4" x14ac:dyDescent="0.3">
      <c r="A154" s="20">
        <v>13736</v>
      </c>
      <c r="B154" s="1">
        <v>24</v>
      </c>
      <c r="C154" s="1">
        <v>9608.3310546875</v>
      </c>
      <c r="D154" s="21">
        <v>1</v>
      </c>
    </row>
    <row r="155" spans="1:4" x14ac:dyDescent="0.3">
      <c r="A155" s="20">
        <v>11240</v>
      </c>
      <c r="B155" s="1">
        <v>24</v>
      </c>
      <c r="C155" s="1">
        <v>11271.475097656299</v>
      </c>
      <c r="D155" s="21">
        <v>3</v>
      </c>
    </row>
    <row r="156" spans="1:4" x14ac:dyDescent="0.3">
      <c r="A156" s="20">
        <v>11154</v>
      </c>
      <c r="B156" s="1">
        <v>24</v>
      </c>
      <c r="C156" s="1">
        <v>11757.166666666701</v>
      </c>
      <c r="D156" s="21">
        <v>1</v>
      </c>
    </row>
    <row r="157" spans="1:4" x14ac:dyDescent="0.3">
      <c r="A157" s="20">
        <v>7867</v>
      </c>
      <c r="B157" s="1">
        <v>23</v>
      </c>
      <c r="C157" s="1">
        <v>2196.5652173912999</v>
      </c>
      <c r="D157" s="21">
        <v>1</v>
      </c>
    </row>
    <row r="158" spans="1:4" x14ac:dyDescent="0.3">
      <c r="A158" s="20">
        <v>13905</v>
      </c>
      <c r="B158" s="1">
        <v>23</v>
      </c>
      <c r="C158" s="1">
        <v>3128.9130434782601</v>
      </c>
      <c r="D158" s="21">
        <v>1</v>
      </c>
    </row>
    <row r="159" spans="1:4" x14ac:dyDescent="0.3">
      <c r="A159" s="20">
        <v>8361</v>
      </c>
      <c r="B159" s="1">
        <v>23</v>
      </c>
      <c r="C159" s="1">
        <v>5342.6956521739103</v>
      </c>
      <c r="D159" s="21">
        <v>1</v>
      </c>
    </row>
    <row r="160" spans="1:4" x14ac:dyDescent="0.3">
      <c r="A160" s="20">
        <v>11141</v>
      </c>
      <c r="B160" s="1">
        <v>23</v>
      </c>
      <c r="C160" s="1">
        <v>5616.6521739130403</v>
      </c>
      <c r="D160" s="21">
        <v>1</v>
      </c>
    </row>
    <row r="161" spans="1:4" x14ac:dyDescent="0.3">
      <c r="A161" s="20">
        <v>12710</v>
      </c>
      <c r="B161" s="1">
        <v>23</v>
      </c>
      <c r="C161" s="1">
        <v>9478.2608695652198</v>
      </c>
      <c r="D161" s="21">
        <v>4</v>
      </c>
    </row>
    <row r="162" spans="1:4" x14ac:dyDescent="0.3">
      <c r="A162" s="20">
        <v>12713</v>
      </c>
      <c r="B162" s="1">
        <v>22</v>
      </c>
      <c r="C162" s="1">
        <v>2400</v>
      </c>
      <c r="D162" s="21">
        <v>1</v>
      </c>
    </row>
    <row r="163" spans="1:4" x14ac:dyDescent="0.3">
      <c r="A163" s="20">
        <v>9796</v>
      </c>
      <c r="B163" s="1">
        <v>22</v>
      </c>
      <c r="C163" s="1">
        <v>2656.80004882813</v>
      </c>
      <c r="D163" s="21">
        <v>3</v>
      </c>
    </row>
    <row r="164" spans="1:4" x14ac:dyDescent="0.3">
      <c r="A164" s="20">
        <v>7827</v>
      </c>
      <c r="B164" s="1">
        <v>22</v>
      </c>
      <c r="C164" s="1">
        <v>6060.8908913352298</v>
      </c>
      <c r="D164" s="21">
        <v>2</v>
      </c>
    </row>
    <row r="165" spans="1:4" x14ac:dyDescent="0.3">
      <c r="A165" s="20">
        <v>7575</v>
      </c>
      <c r="B165" s="1">
        <v>22</v>
      </c>
      <c r="C165" s="1">
        <v>8437.5718217329504</v>
      </c>
      <c r="D165" s="21">
        <v>1</v>
      </c>
    </row>
    <row r="166" spans="1:4" x14ac:dyDescent="0.3">
      <c r="A166" s="20">
        <v>8440</v>
      </c>
      <c r="B166" s="1">
        <v>22</v>
      </c>
      <c r="C166" s="1">
        <v>9082.2727272727298</v>
      </c>
      <c r="D166" s="21">
        <v>1</v>
      </c>
    </row>
    <row r="167" spans="1:4" x14ac:dyDescent="0.3">
      <c r="A167" s="20">
        <v>11188</v>
      </c>
      <c r="B167" s="1">
        <v>21</v>
      </c>
      <c r="C167" s="1">
        <v>3476.7619047619</v>
      </c>
      <c r="D167" s="21">
        <v>1</v>
      </c>
    </row>
    <row r="168" spans="1:4" x14ac:dyDescent="0.3">
      <c r="A168" s="20">
        <v>9900</v>
      </c>
      <c r="B168" s="1">
        <v>21</v>
      </c>
      <c r="C168" s="1">
        <v>4982.1904761904798</v>
      </c>
      <c r="D168" s="21">
        <v>1</v>
      </c>
    </row>
    <row r="169" spans="1:4" x14ac:dyDescent="0.3">
      <c r="A169" s="20">
        <v>8354</v>
      </c>
      <c r="B169" s="1">
        <v>21</v>
      </c>
      <c r="C169" s="1">
        <v>9829.6666666666697</v>
      </c>
      <c r="D169" s="21">
        <v>1</v>
      </c>
    </row>
    <row r="170" spans="1:4" x14ac:dyDescent="0.3">
      <c r="A170" s="20">
        <v>9882</v>
      </c>
      <c r="B170" s="1">
        <v>20</v>
      </c>
      <c r="C170" s="1">
        <v>13449.75</v>
      </c>
      <c r="D170" s="21">
        <v>1</v>
      </c>
    </row>
    <row r="171" spans="1:4" x14ac:dyDescent="0.3">
      <c r="A171" s="20">
        <v>12802</v>
      </c>
      <c r="B171" s="1">
        <v>19</v>
      </c>
      <c r="C171" s="1">
        <v>2111.6442549856101</v>
      </c>
      <c r="D171" s="21">
        <v>6</v>
      </c>
    </row>
    <row r="172" spans="1:4" x14ac:dyDescent="0.3">
      <c r="A172" s="20">
        <v>8684</v>
      </c>
      <c r="B172" s="1">
        <v>19</v>
      </c>
      <c r="C172" s="1">
        <v>2707.6315789473701</v>
      </c>
      <c r="D172" s="21">
        <v>6</v>
      </c>
    </row>
    <row r="173" spans="1:4" x14ac:dyDescent="0.3">
      <c r="A173" s="20">
        <v>14352</v>
      </c>
      <c r="B173" s="1">
        <v>19</v>
      </c>
      <c r="C173" s="1">
        <v>3318</v>
      </c>
      <c r="D173" s="21">
        <v>5</v>
      </c>
    </row>
    <row r="174" spans="1:4" x14ac:dyDescent="0.3">
      <c r="A174" s="20">
        <v>8418</v>
      </c>
      <c r="B174" s="1">
        <v>19</v>
      </c>
      <c r="C174" s="1">
        <v>4128.0526315789502</v>
      </c>
      <c r="D174" s="21">
        <v>1</v>
      </c>
    </row>
    <row r="175" spans="1:4" x14ac:dyDescent="0.3">
      <c r="A175" s="20">
        <v>3635</v>
      </c>
      <c r="B175" s="1">
        <v>19</v>
      </c>
      <c r="C175" s="1">
        <v>4826.0526315789502</v>
      </c>
      <c r="D175" s="21">
        <v>1</v>
      </c>
    </row>
    <row r="176" spans="1:4" x14ac:dyDescent="0.3">
      <c r="A176" s="20">
        <v>7872</v>
      </c>
      <c r="B176" s="1">
        <v>18</v>
      </c>
      <c r="C176" s="1">
        <v>1760.55555555556</v>
      </c>
      <c r="D176" s="21">
        <v>1</v>
      </c>
    </row>
    <row r="177" spans="1:4" x14ac:dyDescent="0.3">
      <c r="A177" s="20">
        <v>8714</v>
      </c>
      <c r="B177" s="1">
        <v>18</v>
      </c>
      <c r="C177" s="1">
        <v>5410.7777777777801</v>
      </c>
      <c r="D177" s="21">
        <v>1</v>
      </c>
    </row>
    <row r="178" spans="1:4" x14ac:dyDescent="0.3">
      <c r="A178" s="20">
        <v>3641</v>
      </c>
      <c r="B178" s="1">
        <v>18</v>
      </c>
      <c r="C178" s="1">
        <v>8845.4444444444507</v>
      </c>
      <c r="D178" s="21">
        <v>1</v>
      </c>
    </row>
    <row r="179" spans="1:4" x14ac:dyDescent="0.3">
      <c r="A179" s="20">
        <v>7547</v>
      </c>
      <c r="B179" s="1">
        <v>18</v>
      </c>
      <c r="C179" s="1">
        <v>13724.1833224826</v>
      </c>
      <c r="D179" s="21">
        <v>1</v>
      </c>
    </row>
    <row r="180" spans="1:4" x14ac:dyDescent="0.3">
      <c r="A180" s="20">
        <v>7599</v>
      </c>
      <c r="B180" s="1">
        <v>17</v>
      </c>
      <c r="C180" s="1">
        <v>3294.0576315487101</v>
      </c>
      <c r="D180" s="21">
        <v>3</v>
      </c>
    </row>
    <row r="181" spans="1:4" x14ac:dyDescent="0.3">
      <c r="A181" s="20">
        <v>9938</v>
      </c>
      <c r="B181" s="1">
        <v>17</v>
      </c>
      <c r="C181" s="1">
        <v>3401.2941176470599</v>
      </c>
      <c r="D181" s="21">
        <v>1</v>
      </c>
    </row>
    <row r="182" spans="1:4" x14ac:dyDescent="0.3">
      <c r="A182" s="20">
        <v>7810</v>
      </c>
      <c r="B182" s="1">
        <v>17</v>
      </c>
      <c r="C182" s="1">
        <v>3485.32470703125</v>
      </c>
      <c r="D182" s="21">
        <v>1</v>
      </c>
    </row>
    <row r="183" spans="1:4" x14ac:dyDescent="0.3">
      <c r="A183" s="20">
        <v>10237</v>
      </c>
      <c r="B183" s="1">
        <v>17</v>
      </c>
      <c r="C183" s="1">
        <v>3539.2241498161802</v>
      </c>
      <c r="D183" s="21">
        <v>1</v>
      </c>
    </row>
    <row r="184" spans="1:4" x14ac:dyDescent="0.3">
      <c r="A184" s="20">
        <v>10520</v>
      </c>
      <c r="B184" s="1">
        <v>17</v>
      </c>
      <c r="C184" s="1">
        <v>3723.2288315716901</v>
      </c>
      <c r="D184" s="21">
        <v>1</v>
      </c>
    </row>
    <row r="185" spans="1:4" x14ac:dyDescent="0.3">
      <c r="A185" s="20">
        <v>8460</v>
      </c>
      <c r="B185" s="1">
        <v>17</v>
      </c>
      <c r="C185" s="1">
        <v>3745.76470588235</v>
      </c>
      <c r="D185" s="21">
        <v>1</v>
      </c>
    </row>
    <row r="186" spans="1:4" x14ac:dyDescent="0.3">
      <c r="A186" s="20">
        <v>7504</v>
      </c>
      <c r="B186" s="1">
        <v>17</v>
      </c>
      <c r="C186" s="1">
        <v>3995.7987994025698</v>
      </c>
      <c r="D186" s="21">
        <v>1</v>
      </c>
    </row>
    <row r="187" spans="1:4" x14ac:dyDescent="0.3">
      <c r="A187" s="20">
        <v>7802</v>
      </c>
      <c r="B187" s="1">
        <v>17</v>
      </c>
      <c r="C187" s="1">
        <v>5048.6470588235297</v>
      </c>
      <c r="D187" s="21">
        <v>1</v>
      </c>
    </row>
    <row r="188" spans="1:4" x14ac:dyDescent="0.3">
      <c r="A188" s="20">
        <v>13696</v>
      </c>
      <c r="B188" s="1">
        <v>17</v>
      </c>
      <c r="C188" s="1">
        <v>5928.7647058823504</v>
      </c>
      <c r="D188" s="21">
        <v>4</v>
      </c>
    </row>
    <row r="189" spans="1:4" x14ac:dyDescent="0.3">
      <c r="A189" s="20">
        <v>11161</v>
      </c>
      <c r="B189" s="1">
        <v>17</v>
      </c>
      <c r="C189" s="1">
        <v>6499.8235294117603</v>
      </c>
      <c r="D189" s="21">
        <v>1</v>
      </c>
    </row>
    <row r="190" spans="1:4" x14ac:dyDescent="0.3">
      <c r="A190" s="20">
        <v>10215</v>
      </c>
      <c r="B190" s="1">
        <v>17</v>
      </c>
      <c r="C190" s="1">
        <v>9938.4117647058792</v>
      </c>
      <c r="D190" s="21">
        <v>1</v>
      </c>
    </row>
    <row r="191" spans="1:4" x14ac:dyDescent="0.3">
      <c r="A191" s="20">
        <v>2358</v>
      </c>
      <c r="B191" s="1">
        <v>16</v>
      </c>
      <c r="C191" s="1">
        <v>1260</v>
      </c>
      <c r="D191" s="21">
        <v>1</v>
      </c>
    </row>
    <row r="192" spans="1:4" x14ac:dyDescent="0.3">
      <c r="A192" s="20">
        <v>14354</v>
      </c>
      <c r="B192" s="1">
        <v>16</v>
      </c>
      <c r="C192" s="1">
        <v>2501</v>
      </c>
      <c r="D192" s="21">
        <v>1</v>
      </c>
    </row>
    <row r="193" spans="1:4" x14ac:dyDescent="0.3">
      <c r="A193" s="20">
        <v>9912</v>
      </c>
      <c r="B193" s="1">
        <v>16</v>
      </c>
      <c r="C193" s="1">
        <v>3177.3125</v>
      </c>
      <c r="D193" s="21">
        <v>1</v>
      </c>
    </row>
    <row r="194" spans="1:4" x14ac:dyDescent="0.3">
      <c r="A194" s="20">
        <v>13548</v>
      </c>
      <c r="B194" s="1">
        <v>16</v>
      </c>
      <c r="C194" s="1">
        <v>4569.5625</v>
      </c>
      <c r="D194" s="21">
        <v>1</v>
      </c>
    </row>
    <row r="195" spans="1:4" x14ac:dyDescent="0.3">
      <c r="A195" s="20">
        <v>7775</v>
      </c>
      <c r="B195" s="1">
        <v>16</v>
      </c>
      <c r="C195" s="1">
        <v>6258.25</v>
      </c>
      <c r="D195" s="21">
        <v>2</v>
      </c>
    </row>
    <row r="196" spans="1:4" x14ac:dyDescent="0.3">
      <c r="A196" s="20">
        <v>8449</v>
      </c>
      <c r="B196" s="1">
        <v>16</v>
      </c>
      <c r="C196" s="1">
        <v>7344.9375</v>
      </c>
      <c r="D196" s="21">
        <v>1</v>
      </c>
    </row>
    <row r="197" spans="1:4" x14ac:dyDescent="0.3">
      <c r="A197" s="20">
        <v>8452</v>
      </c>
      <c r="B197" s="1">
        <v>16</v>
      </c>
      <c r="C197" s="1">
        <v>7601.0625</v>
      </c>
      <c r="D197" s="21">
        <v>1</v>
      </c>
    </row>
    <row r="198" spans="1:4" x14ac:dyDescent="0.3">
      <c r="A198" s="20">
        <v>9815</v>
      </c>
      <c r="B198" s="1">
        <v>16</v>
      </c>
      <c r="C198" s="1">
        <v>14011.875</v>
      </c>
      <c r="D198" s="21">
        <v>2</v>
      </c>
    </row>
    <row r="199" spans="1:4" x14ac:dyDescent="0.3">
      <c r="A199" s="20">
        <v>9899</v>
      </c>
      <c r="B199" s="1">
        <v>15</v>
      </c>
      <c r="C199" s="1">
        <v>1865.13333333333</v>
      </c>
      <c r="D199" s="21">
        <v>5</v>
      </c>
    </row>
    <row r="200" spans="1:4" x14ac:dyDescent="0.3">
      <c r="A200" s="20">
        <v>12680</v>
      </c>
      <c r="B200" s="1">
        <v>15</v>
      </c>
      <c r="C200" s="1">
        <v>2221.86666666667</v>
      </c>
      <c r="D200" s="21">
        <v>2</v>
      </c>
    </row>
    <row r="201" spans="1:4" x14ac:dyDescent="0.3">
      <c r="A201" s="20">
        <v>10531</v>
      </c>
      <c r="B201" s="1">
        <v>15</v>
      </c>
      <c r="C201" s="1">
        <v>2254.9333333333302</v>
      </c>
      <c r="D201" s="21">
        <v>4</v>
      </c>
    </row>
    <row r="202" spans="1:4" x14ac:dyDescent="0.3">
      <c r="A202" s="20">
        <v>7785</v>
      </c>
      <c r="B202" s="1">
        <v>15</v>
      </c>
      <c r="C202" s="1">
        <v>2681.3333333333298</v>
      </c>
      <c r="D202" s="21">
        <v>2</v>
      </c>
    </row>
    <row r="203" spans="1:4" x14ac:dyDescent="0.3">
      <c r="A203" s="20">
        <v>12682</v>
      </c>
      <c r="B203" s="1">
        <v>15</v>
      </c>
      <c r="C203" s="1">
        <v>2904.76000976563</v>
      </c>
      <c r="D203" s="21">
        <v>2</v>
      </c>
    </row>
    <row r="204" spans="1:4" x14ac:dyDescent="0.3">
      <c r="A204" s="20">
        <v>12681</v>
      </c>
      <c r="B204" s="1">
        <v>15</v>
      </c>
      <c r="C204" s="1">
        <v>4434.0493489583296</v>
      </c>
      <c r="D204" s="21">
        <v>1</v>
      </c>
    </row>
    <row r="205" spans="1:4" x14ac:dyDescent="0.3">
      <c r="A205" s="20">
        <v>13752</v>
      </c>
      <c r="B205" s="1">
        <v>15</v>
      </c>
      <c r="C205" s="1">
        <v>9414.4666666666708</v>
      </c>
      <c r="D205" s="21">
        <v>1</v>
      </c>
    </row>
    <row r="206" spans="1:4" x14ac:dyDescent="0.3">
      <c r="A206" s="20">
        <v>8242</v>
      </c>
      <c r="B206" s="1">
        <v>14</v>
      </c>
      <c r="C206" s="1">
        <v>1826.42857142857</v>
      </c>
      <c r="D206" s="21">
        <v>2</v>
      </c>
    </row>
    <row r="207" spans="1:4" x14ac:dyDescent="0.3">
      <c r="A207" s="20">
        <v>7776</v>
      </c>
      <c r="B207" s="1">
        <v>14</v>
      </c>
      <c r="C207" s="1">
        <v>2190.5714285714298</v>
      </c>
      <c r="D207" s="21">
        <v>1</v>
      </c>
    </row>
    <row r="208" spans="1:4" x14ac:dyDescent="0.3">
      <c r="A208" s="20">
        <v>8461</v>
      </c>
      <c r="B208" s="1">
        <v>14</v>
      </c>
      <c r="C208" s="1">
        <v>3055.9285714285702</v>
      </c>
      <c r="D208" s="21">
        <v>1</v>
      </c>
    </row>
    <row r="209" spans="1:4" x14ac:dyDescent="0.3">
      <c r="A209" s="20">
        <v>8441</v>
      </c>
      <c r="B209" s="1">
        <v>14</v>
      </c>
      <c r="C209" s="1">
        <v>3389.8571428571399</v>
      </c>
      <c r="D209" s="21">
        <v>1</v>
      </c>
    </row>
    <row r="210" spans="1:4" x14ac:dyDescent="0.3">
      <c r="A210" s="20">
        <v>8331</v>
      </c>
      <c r="B210" s="1">
        <v>14</v>
      </c>
      <c r="C210" s="1">
        <v>4562.6428571428596</v>
      </c>
      <c r="D210" s="21">
        <v>1</v>
      </c>
    </row>
    <row r="211" spans="1:4" x14ac:dyDescent="0.3">
      <c r="A211" s="20">
        <v>11168</v>
      </c>
      <c r="B211" s="1">
        <v>14</v>
      </c>
      <c r="C211" s="1">
        <v>7021.0714285714303</v>
      </c>
      <c r="D211" s="21">
        <v>1</v>
      </c>
    </row>
    <row r="212" spans="1:4" x14ac:dyDescent="0.3">
      <c r="A212" s="20">
        <v>8622</v>
      </c>
      <c r="B212" s="1">
        <v>14</v>
      </c>
      <c r="C212" s="1">
        <v>28250.299944196398</v>
      </c>
      <c r="D212" s="21">
        <v>1</v>
      </c>
    </row>
    <row r="213" spans="1:4" x14ac:dyDescent="0.3">
      <c r="A213" s="20">
        <v>8787</v>
      </c>
      <c r="B213" s="1">
        <v>13</v>
      </c>
      <c r="C213" s="1">
        <v>1326.1538461538501</v>
      </c>
      <c r="D213" s="21">
        <v>5</v>
      </c>
    </row>
    <row r="214" spans="1:4" x14ac:dyDescent="0.3">
      <c r="A214" s="20">
        <v>7541</v>
      </c>
      <c r="B214" s="1">
        <v>13</v>
      </c>
      <c r="C214" s="1">
        <v>1595.5384615384601</v>
      </c>
      <c r="D214" s="21">
        <v>2</v>
      </c>
    </row>
    <row r="215" spans="1:4" x14ac:dyDescent="0.3">
      <c r="A215" s="20">
        <v>8459</v>
      </c>
      <c r="B215" s="1">
        <v>13</v>
      </c>
      <c r="C215" s="1">
        <v>2802.6153846153802</v>
      </c>
      <c r="D215" s="21">
        <v>1</v>
      </c>
    </row>
    <row r="216" spans="1:4" x14ac:dyDescent="0.3">
      <c r="A216" s="20">
        <v>12703</v>
      </c>
      <c r="B216" s="1">
        <v>13</v>
      </c>
      <c r="C216" s="1">
        <v>3204.08154296875</v>
      </c>
      <c r="D216" s="21">
        <v>2</v>
      </c>
    </row>
    <row r="217" spans="1:4" x14ac:dyDescent="0.3">
      <c r="A217" s="20">
        <v>7858</v>
      </c>
      <c r="B217" s="1">
        <v>13</v>
      </c>
      <c r="C217" s="1">
        <v>3382.6153846153802</v>
      </c>
      <c r="D217" s="21">
        <v>1</v>
      </c>
    </row>
    <row r="218" spans="1:4" x14ac:dyDescent="0.3">
      <c r="A218" s="20">
        <v>11960</v>
      </c>
      <c r="B218" s="1">
        <v>13</v>
      </c>
      <c r="C218" s="1">
        <v>3433.8968787560102</v>
      </c>
      <c r="D218" s="21">
        <v>3</v>
      </c>
    </row>
    <row r="219" spans="1:4" x14ac:dyDescent="0.3">
      <c r="A219" s="20">
        <v>13749</v>
      </c>
      <c r="B219" s="1">
        <v>13</v>
      </c>
      <c r="C219" s="1">
        <v>4854.4615384615399</v>
      </c>
      <c r="D219" s="21">
        <v>2</v>
      </c>
    </row>
    <row r="220" spans="1:4" x14ac:dyDescent="0.3">
      <c r="A220" s="20">
        <v>7545</v>
      </c>
      <c r="B220" s="1">
        <v>13</v>
      </c>
      <c r="C220" s="1">
        <v>6981.7692307692296</v>
      </c>
      <c r="D220" s="21">
        <v>1</v>
      </c>
    </row>
    <row r="221" spans="1:4" x14ac:dyDescent="0.3">
      <c r="A221" s="20">
        <v>13501</v>
      </c>
      <c r="B221" s="1">
        <v>13</v>
      </c>
      <c r="C221" s="1">
        <v>11853.1538461538</v>
      </c>
      <c r="D221" s="21">
        <v>1</v>
      </c>
    </row>
    <row r="222" spans="1:4" x14ac:dyDescent="0.3">
      <c r="A222" s="20">
        <v>7554</v>
      </c>
      <c r="B222" s="1">
        <v>13</v>
      </c>
      <c r="C222" s="1">
        <v>12728.007662259601</v>
      </c>
      <c r="D222" s="21">
        <v>1</v>
      </c>
    </row>
    <row r="223" spans="1:4" x14ac:dyDescent="0.3">
      <c r="A223" s="20">
        <v>12799</v>
      </c>
      <c r="B223" s="1">
        <v>13</v>
      </c>
      <c r="C223" s="1">
        <v>15351.046274038499</v>
      </c>
      <c r="D223" s="21">
        <v>2</v>
      </c>
    </row>
    <row r="224" spans="1:4" x14ac:dyDescent="0.3">
      <c r="A224" s="20">
        <v>14349</v>
      </c>
      <c r="B224" s="1">
        <v>13</v>
      </c>
      <c r="C224" s="1">
        <v>32992</v>
      </c>
      <c r="D224" s="21">
        <v>1</v>
      </c>
    </row>
    <row r="225" spans="1:4" x14ac:dyDescent="0.3">
      <c r="A225" s="20">
        <v>10210</v>
      </c>
      <c r="B225" s="1">
        <v>12</v>
      </c>
      <c r="C225" s="1">
        <v>2375.1666666666702</v>
      </c>
      <c r="D225" s="21">
        <v>1</v>
      </c>
    </row>
    <row r="226" spans="1:4" x14ac:dyDescent="0.3">
      <c r="A226" s="20">
        <v>11108</v>
      </c>
      <c r="B226" s="1">
        <v>12</v>
      </c>
      <c r="C226" s="1">
        <v>3775.8333333333298</v>
      </c>
      <c r="D226" s="21">
        <v>1</v>
      </c>
    </row>
    <row r="227" spans="1:4" x14ac:dyDescent="0.3">
      <c r="A227" s="20">
        <v>12692</v>
      </c>
      <c r="B227" s="1">
        <v>12</v>
      </c>
      <c r="C227" s="1">
        <v>3978.9241536458298</v>
      </c>
      <c r="D227" s="21">
        <v>1</v>
      </c>
    </row>
    <row r="228" spans="1:4" x14ac:dyDescent="0.3">
      <c r="A228" s="20">
        <v>11113</v>
      </c>
      <c r="B228" s="1">
        <v>12</v>
      </c>
      <c r="C228" s="1">
        <v>4094.25</v>
      </c>
      <c r="D228" s="21">
        <v>1</v>
      </c>
    </row>
    <row r="229" spans="1:4" x14ac:dyDescent="0.3">
      <c r="A229" s="20">
        <v>8432</v>
      </c>
      <c r="B229" s="1">
        <v>12</v>
      </c>
      <c r="C229" s="1">
        <v>4157.75</v>
      </c>
      <c r="D229" s="21">
        <v>1</v>
      </c>
    </row>
    <row r="230" spans="1:4" x14ac:dyDescent="0.3">
      <c r="A230" s="20">
        <v>8770</v>
      </c>
      <c r="B230" s="1">
        <v>12</v>
      </c>
      <c r="C230" s="1">
        <v>4676.9166666666697</v>
      </c>
      <c r="D230" s="21">
        <v>1</v>
      </c>
    </row>
    <row r="231" spans="1:4" x14ac:dyDescent="0.3">
      <c r="A231" s="20">
        <v>8427</v>
      </c>
      <c r="B231" s="1">
        <v>12</v>
      </c>
      <c r="C231" s="1">
        <v>6380.8333333333303</v>
      </c>
      <c r="D231" s="21">
        <v>3</v>
      </c>
    </row>
    <row r="232" spans="1:4" x14ac:dyDescent="0.3">
      <c r="A232" s="20">
        <v>12502</v>
      </c>
      <c r="B232" s="1">
        <v>12</v>
      </c>
      <c r="C232" s="1">
        <v>11144.5</v>
      </c>
      <c r="D232" s="21">
        <v>1</v>
      </c>
    </row>
    <row r="233" spans="1:4" x14ac:dyDescent="0.3">
      <c r="A233" s="20">
        <v>12688</v>
      </c>
      <c r="B233" s="1">
        <v>11</v>
      </c>
      <c r="C233" s="1">
        <v>1030.37272505327</v>
      </c>
      <c r="D233" s="21">
        <v>2</v>
      </c>
    </row>
    <row r="234" spans="1:4" x14ac:dyDescent="0.3">
      <c r="A234" s="20">
        <v>12679</v>
      </c>
      <c r="B234" s="1">
        <v>11</v>
      </c>
      <c r="C234" s="1">
        <v>2709.6309037642</v>
      </c>
      <c r="D234" s="21">
        <v>1</v>
      </c>
    </row>
    <row r="235" spans="1:4" x14ac:dyDescent="0.3">
      <c r="A235" s="20">
        <v>8662</v>
      </c>
      <c r="B235" s="1">
        <v>11</v>
      </c>
      <c r="C235" s="1">
        <v>2715.4909002130698</v>
      </c>
      <c r="D235" s="21">
        <v>2</v>
      </c>
    </row>
    <row r="236" spans="1:4" x14ac:dyDescent="0.3">
      <c r="A236" s="20">
        <v>8447</v>
      </c>
      <c r="B236" s="1">
        <v>11</v>
      </c>
      <c r="C236" s="1">
        <v>2878.8181818181802</v>
      </c>
      <c r="D236" s="21">
        <v>2</v>
      </c>
    </row>
    <row r="237" spans="1:4" x14ac:dyDescent="0.3">
      <c r="A237" s="20">
        <v>7243</v>
      </c>
      <c r="B237" s="1">
        <v>11</v>
      </c>
      <c r="C237" s="1">
        <v>3169.0663396661898</v>
      </c>
      <c r="D237" s="21">
        <v>1</v>
      </c>
    </row>
    <row r="238" spans="1:4" x14ac:dyDescent="0.3">
      <c r="A238" s="20">
        <v>3302</v>
      </c>
      <c r="B238" s="1">
        <v>11</v>
      </c>
      <c r="C238" s="1">
        <v>3454.1454634233</v>
      </c>
      <c r="D238" s="21">
        <v>1</v>
      </c>
    </row>
    <row r="239" spans="1:4" x14ac:dyDescent="0.3">
      <c r="A239" s="20">
        <v>10239</v>
      </c>
      <c r="B239" s="1">
        <v>11</v>
      </c>
      <c r="C239" s="1">
        <v>6071.7745028409099</v>
      </c>
      <c r="D239" s="21">
        <v>1</v>
      </c>
    </row>
    <row r="240" spans="1:4" x14ac:dyDescent="0.3">
      <c r="A240" s="20">
        <v>11187</v>
      </c>
      <c r="B240" s="1">
        <v>11</v>
      </c>
      <c r="C240" s="1">
        <v>6299</v>
      </c>
      <c r="D240" s="21">
        <v>1</v>
      </c>
    </row>
    <row r="241" spans="1:4" x14ac:dyDescent="0.3">
      <c r="A241" s="20">
        <v>7529</v>
      </c>
      <c r="B241" s="1">
        <v>11</v>
      </c>
      <c r="C241" s="1">
        <v>6881.0909090909099</v>
      </c>
      <c r="D241" s="21">
        <v>1</v>
      </c>
    </row>
    <row r="242" spans="1:4" x14ac:dyDescent="0.3">
      <c r="A242" s="20">
        <v>3648</v>
      </c>
      <c r="B242" s="1">
        <v>11</v>
      </c>
      <c r="C242" s="1">
        <v>10847.0818536932</v>
      </c>
      <c r="D242" s="21">
        <v>1</v>
      </c>
    </row>
    <row r="243" spans="1:4" x14ac:dyDescent="0.3">
      <c r="A243" s="20">
        <v>7675</v>
      </c>
      <c r="B243" s="1">
        <v>10</v>
      </c>
      <c r="C243" s="1">
        <v>888.6</v>
      </c>
      <c r="D243" s="21">
        <v>2</v>
      </c>
    </row>
    <row r="244" spans="1:4" x14ac:dyDescent="0.3">
      <c r="A244" s="20">
        <v>8215</v>
      </c>
      <c r="B244" s="1">
        <v>10</v>
      </c>
      <c r="C244" s="1">
        <v>2488.9</v>
      </c>
      <c r="D244" s="21">
        <v>1</v>
      </c>
    </row>
    <row r="245" spans="1:4" x14ac:dyDescent="0.3">
      <c r="A245" s="20">
        <v>12748</v>
      </c>
      <c r="B245" s="1">
        <v>10</v>
      </c>
      <c r="C245" s="1">
        <v>2810</v>
      </c>
      <c r="D245" s="21">
        <v>3</v>
      </c>
    </row>
    <row r="246" spans="1:4" x14ac:dyDescent="0.3">
      <c r="A246" s="20">
        <v>8458</v>
      </c>
      <c r="B246" s="1">
        <v>10</v>
      </c>
      <c r="C246" s="1">
        <v>2856.6</v>
      </c>
      <c r="D246" s="21">
        <v>2</v>
      </c>
    </row>
    <row r="247" spans="1:4" x14ac:dyDescent="0.3">
      <c r="A247" s="20">
        <v>9789</v>
      </c>
      <c r="B247" s="1">
        <v>10</v>
      </c>
      <c r="C247" s="1">
        <v>3174.6700195312501</v>
      </c>
      <c r="D247" s="21">
        <v>4</v>
      </c>
    </row>
    <row r="248" spans="1:4" x14ac:dyDescent="0.3">
      <c r="A248" s="20">
        <v>7533</v>
      </c>
      <c r="B248" s="1">
        <v>10</v>
      </c>
      <c r="C248" s="1">
        <v>5432.9599609375</v>
      </c>
      <c r="D248" s="21">
        <v>49</v>
      </c>
    </row>
    <row r="249" spans="1:4" x14ac:dyDescent="0.3">
      <c r="A249" s="20">
        <v>13279</v>
      </c>
      <c r="B249" s="1">
        <v>10</v>
      </c>
      <c r="C249" s="1">
        <v>13477</v>
      </c>
      <c r="D249" s="21">
        <v>1</v>
      </c>
    </row>
    <row r="250" spans="1:4" x14ac:dyDescent="0.3">
      <c r="A250" s="20">
        <v>3266</v>
      </c>
      <c r="B250" s="1">
        <v>10</v>
      </c>
      <c r="C250" s="1">
        <v>23603</v>
      </c>
      <c r="D250" s="21">
        <v>1</v>
      </c>
    </row>
    <row r="251" spans="1:4" x14ac:dyDescent="0.3">
      <c r="A251" s="20">
        <v>3621</v>
      </c>
      <c r="B251" s="1">
        <v>9</v>
      </c>
      <c r="C251" s="1">
        <v>1822.8888888888901</v>
      </c>
      <c r="D251" s="21">
        <v>5</v>
      </c>
    </row>
    <row r="252" spans="1:4" x14ac:dyDescent="0.3">
      <c r="A252" s="20">
        <v>13918</v>
      </c>
      <c r="B252" s="1">
        <v>9</v>
      </c>
      <c r="C252" s="1">
        <v>2238.1111111111099</v>
      </c>
      <c r="D252" s="21">
        <v>1</v>
      </c>
    </row>
    <row r="253" spans="1:4" x14ac:dyDescent="0.3">
      <c r="A253" s="20">
        <v>13742</v>
      </c>
      <c r="B253" s="1">
        <v>9</v>
      </c>
      <c r="C253" s="1">
        <v>2250</v>
      </c>
      <c r="D253" s="21">
        <v>1</v>
      </c>
    </row>
    <row r="254" spans="1:4" x14ac:dyDescent="0.3">
      <c r="A254" s="20">
        <v>8330</v>
      </c>
      <c r="B254" s="1">
        <v>9</v>
      </c>
      <c r="C254" s="1">
        <v>2391.2222222222199</v>
      </c>
      <c r="D254" s="21">
        <v>12</v>
      </c>
    </row>
    <row r="255" spans="1:4" x14ac:dyDescent="0.3">
      <c r="A255" s="20">
        <v>12685</v>
      </c>
      <c r="B255" s="1">
        <v>9</v>
      </c>
      <c r="C255" s="1">
        <v>2425.4222005208298</v>
      </c>
      <c r="D255" s="21">
        <v>1</v>
      </c>
    </row>
    <row r="256" spans="1:4" x14ac:dyDescent="0.3">
      <c r="A256" s="20">
        <v>11583</v>
      </c>
      <c r="B256" s="1">
        <v>9</v>
      </c>
      <c r="C256" s="1">
        <v>2499</v>
      </c>
      <c r="D256" s="21">
        <v>1</v>
      </c>
    </row>
    <row r="257" spans="1:4" x14ac:dyDescent="0.3">
      <c r="A257" s="20">
        <v>11127</v>
      </c>
      <c r="B257" s="1">
        <v>9</v>
      </c>
      <c r="C257" s="1">
        <v>2931</v>
      </c>
      <c r="D257" s="21">
        <v>2</v>
      </c>
    </row>
    <row r="258" spans="1:4" x14ac:dyDescent="0.3">
      <c r="A258" s="20">
        <v>11264</v>
      </c>
      <c r="B258" s="1">
        <v>9</v>
      </c>
      <c r="C258" s="1">
        <v>3160</v>
      </c>
      <c r="D258" s="21">
        <v>1</v>
      </c>
    </row>
    <row r="259" spans="1:4" x14ac:dyDescent="0.3">
      <c r="A259" s="20">
        <v>14364</v>
      </c>
      <c r="B259" s="1">
        <v>9</v>
      </c>
      <c r="C259" s="1">
        <v>3453</v>
      </c>
      <c r="D259" s="21">
        <v>2</v>
      </c>
    </row>
    <row r="260" spans="1:4" x14ac:dyDescent="0.3">
      <c r="A260" s="20">
        <v>13209</v>
      </c>
      <c r="B260" s="1">
        <v>9</v>
      </c>
      <c r="C260" s="1">
        <v>4332.4444444444398</v>
      </c>
      <c r="D260" s="21">
        <v>1</v>
      </c>
    </row>
    <row r="261" spans="1:4" x14ac:dyDescent="0.3">
      <c r="A261" s="20">
        <v>14351</v>
      </c>
      <c r="B261" s="1">
        <v>9</v>
      </c>
      <c r="C261" s="1">
        <v>4998</v>
      </c>
      <c r="D261" s="21">
        <v>2</v>
      </c>
    </row>
    <row r="262" spans="1:4" x14ac:dyDescent="0.3">
      <c r="A262" s="20">
        <v>3620</v>
      </c>
      <c r="B262" s="1">
        <v>9</v>
      </c>
      <c r="C262" s="1">
        <v>5120.7777777777801</v>
      </c>
      <c r="D262" s="21">
        <v>1</v>
      </c>
    </row>
    <row r="263" spans="1:4" x14ac:dyDescent="0.3">
      <c r="A263" s="20">
        <v>11160</v>
      </c>
      <c r="B263" s="1">
        <v>9</v>
      </c>
      <c r="C263" s="1">
        <v>5912.5555555555602</v>
      </c>
      <c r="D263" s="21">
        <v>1</v>
      </c>
    </row>
    <row r="264" spans="1:4" x14ac:dyDescent="0.3">
      <c r="A264" s="20">
        <v>12661</v>
      </c>
      <c r="B264" s="1">
        <v>9</v>
      </c>
      <c r="C264" s="1">
        <v>7411.4888237847199</v>
      </c>
      <c r="D264" s="21">
        <v>1</v>
      </c>
    </row>
    <row r="265" spans="1:4" x14ac:dyDescent="0.3">
      <c r="A265" s="20">
        <v>8753</v>
      </c>
      <c r="B265" s="1">
        <v>9</v>
      </c>
      <c r="C265" s="1">
        <v>7886.9054904513896</v>
      </c>
      <c r="D265" s="21">
        <v>1</v>
      </c>
    </row>
    <row r="266" spans="1:4" x14ac:dyDescent="0.3">
      <c r="A266" s="20">
        <v>14248</v>
      </c>
      <c r="B266" s="1">
        <v>9</v>
      </c>
      <c r="C266" s="1">
        <v>9211.1111111111095</v>
      </c>
      <c r="D266" s="21">
        <v>2</v>
      </c>
    </row>
    <row r="267" spans="1:4" x14ac:dyDescent="0.3">
      <c r="A267" s="20">
        <v>11119</v>
      </c>
      <c r="B267" s="1">
        <v>9</v>
      </c>
      <c r="C267" s="1">
        <v>13551.333333333299</v>
      </c>
      <c r="D267" s="21">
        <v>1</v>
      </c>
    </row>
    <row r="268" spans="1:4" x14ac:dyDescent="0.3">
      <c r="A268" s="20">
        <v>11157</v>
      </c>
      <c r="B268" s="1">
        <v>9</v>
      </c>
      <c r="C268" s="1">
        <v>15393.333333333299</v>
      </c>
      <c r="D268" s="21">
        <v>1</v>
      </c>
    </row>
    <row r="269" spans="1:4" x14ac:dyDescent="0.3">
      <c r="A269" s="20">
        <v>12686</v>
      </c>
      <c r="B269" s="1">
        <v>8</v>
      </c>
      <c r="C269" s="1">
        <v>1601.19250488281</v>
      </c>
      <c r="D269" s="21">
        <v>1</v>
      </c>
    </row>
    <row r="270" spans="1:4" x14ac:dyDescent="0.3">
      <c r="A270" s="20">
        <v>529</v>
      </c>
      <c r="B270" s="1">
        <v>8</v>
      </c>
      <c r="C270" s="1">
        <v>1650</v>
      </c>
      <c r="D270" s="21">
        <v>1</v>
      </c>
    </row>
    <row r="271" spans="1:4" x14ac:dyDescent="0.3">
      <c r="A271" s="20">
        <v>12420</v>
      </c>
      <c r="B271" s="1">
        <v>8</v>
      </c>
      <c r="C271" s="1">
        <v>1722.05250549316</v>
      </c>
      <c r="D271" s="21">
        <v>2</v>
      </c>
    </row>
    <row r="272" spans="1:4" x14ac:dyDescent="0.3">
      <c r="A272" s="20">
        <v>8413</v>
      </c>
      <c r="B272" s="1">
        <v>8</v>
      </c>
      <c r="C272" s="1">
        <v>1958.25</v>
      </c>
      <c r="D272" s="21">
        <v>2</v>
      </c>
    </row>
    <row r="273" spans="1:4" x14ac:dyDescent="0.3">
      <c r="A273" s="20">
        <v>12702</v>
      </c>
      <c r="B273" s="1">
        <v>8</v>
      </c>
      <c r="C273" s="1">
        <v>2200.85009765625</v>
      </c>
      <c r="D273" s="21">
        <v>2</v>
      </c>
    </row>
    <row r="274" spans="1:4" x14ac:dyDescent="0.3">
      <c r="A274" s="20">
        <v>8436</v>
      </c>
      <c r="B274" s="1">
        <v>8</v>
      </c>
      <c r="C274" s="1">
        <v>2650.875</v>
      </c>
      <c r="D274" s="21">
        <v>1</v>
      </c>
    </row>
    <row r="275" spans="1:4" x14ac:dyDescent="0.3">
      <c r="A275" s="20">
        <v>8336</v>
      </c>
      <c r="B275" s="1">
        <v>8</v>
      </c>
      <c r="C275" s="1">
        <v>2658</v>
      </c>
      <c r="D275" s="21">
        <v>1</v>
      </c>
    </row>
    <row r="276" spans="1:4" x14ac:dyDescent="0.3">
      <c r="A276" s="20">
        <v>7806</v>
      </c>
      <c r="B276" s="1">
        <v>8</v>
      </c>
      <c r="C276" s="1">
        <v>3098.875</v>
      </c>
      <c r="D276" s="21">
        <v>1</v>
      </c>
    </row>
    <row r="277" spans="1:4" x14ac:dyDescent="0.3">
      <c r="A277" s="20">
        <v>9920</v>
      </c>
      <c r="B277" s="1">
        <v>8</v>
      </c>
      <c r="C277" s="1">
        <v>3115</v>
      </c>
      <c r="D277" s="21">
        <v>1</v>
      </c>
    </row>
    <row r="278" spans="1:4" x14ac:dyDescent="0.3">
      <c r="A278" s="20">
        <v>8326</v>
      </c>
      <c r="B278" s="1">
        <v>8</v>
      </c>
      <c r="C278" s="1">
        <v>3470.330078125</v>
      </c>
      <c r="D278" s="21">
        <v>1</v>
      </c>
    </row>
    <row r="279" spans="1:4" x14ac:dyDescent="0.3">
      <c r="A279" s="20">
        <v>8086</v>
      </c>
      <c r="B279" s="1">
        <v>8</v>
      </c>
      <c r="C279" s="1">
        <v>3858.375</v>
      </c>
      <c r="D279" s="21">
        <v>1</v>
      </c>
    </row>
    <row r="280" spans="1:4" x14ac:dyDescent="0.3">
      <c r="A280" s="20">
        <v>11953</v>
      </c>
      <c r="B280" s="1">
        <v>8</v>
      </c>
      <c r="C280" s="1">
        <v>3893.8775329589798</v>
      </c>
      <c r="D280" s="21">
        <v>6</v>
      </c>
    </row>
    <row r="281" spans="1:4" x14ac:dyDescent="0.3">
      <c r="A281" s="20">
        <v>8332</v>
      </c>
      <c r="B281" s="1">
        <v>8</v>
      </c>
      <c r="C281" s="1">
        <v>3985.25</v>
      </c>
      <c r="D281" s="21">
        <v>1</v>
      </c>
    </row>
    <row r="282" spans="1:4" x14ac:dyDescent="0.3">
      <c r="A282" s="20">
        <v>8796</v>
      </c>
      <c r="B282" s="1">
        <v>8</v>
      </c>
      <c r="C282" s="1">
        <v>3987</v>
      </c>
      <c r="D282" s="21">
        <v>1</v>
      </c>
    </row>
    <row r="283" spans="1:4" x14ac:dyDescent="0.3">
      <c r="A283" s="20">
        <v>3591</v>
      </c>
      <c r="B283" s="1">
        <v>8</v>
      </c>
      <c r="C283" s="1">
        <v>5014</v>
      </c>
      <c r="D283" s="21">
        <v>1</v>
      </c>
    </row>
    <row r="284" spans="1:4" x14ac:dyDescent="0.3">
      <c r="A284" s="20">
        <v>12920</v>
      </c>
      <c r="B284" s="1">
        <v>8</v>
      </c>
      <c r="C284" s="1">
        <v>5223.8775024414099</v>
      </c>
      <c r="D284" s="21">
        <v>1</v>
      </c>
    </row>
    <row r="285" spans="1:4" x14ac:dyDescent="0.3">
      <c r="A285" s="20">
        <v>3305</v>
      </c>
      <c r="B285" s="1">
        <v>8</v>
      </c>
      <c r="C285" s="1">
        <v>6302.875</v>
      </c>
      <c r="D285" s="21">
        <v>2</v>
      </c>
    </row>
    <row r="286" spans="1:4" x14ac:dyDescent="0.3">
      <c r="A286" s="20">
        <v>7526</v>
      </c>
      <c r="B286" s="1">
        <v>8</v>
      </c>
      <c r="C286" s="1">
        <v>6572.2200927734402</v>
      </c>
      <c r="D286" s="21">
        <v>2</v>
      </c>
    </row>
    <row r="287" spans="1:4" x14ac:dyDescent="0.3">
      <c r="A287" s="20">
        <v>8434</v>
      </c>
      <c r="B287" s="1">
        <v>8</v>
      </c>
      <c r="C287" s="1">
        <v>8433.25</v>
      </c>
      <c r="D287" s="21">
        <v>1</v>
      </c>
    </row>
    <row r="288" spans="1:4" x14ac:dyDescent="0.3">
      <c r="A288" s="20">
        <v>12302</v>
      </c>
      <c r="B288" s="1">
        <v>8</v>
      </c>
      <c r="C288" s="1">
        <v>9689.625</v>
      </c>
      <c r="D288" s="21">
        <v>1</v>
      </c>
    </row>
    <row r="289" spans="1:4" x14ac:dyDescent="0.3">
      <c r="A289" s="20">
        <v>14383</v>
      </c>
      <c r="B289" s="1">
        <v>8</v>
      </c>
      <c r="C289" s="1">
        <v>9958</v>
      </c>
      <c r="D289" s="21">
        <v>1</v>
      </c>
    </row>
    <row r="290" spans="1:4" x14ac:dyDescent="0.3">
      <c r="A290" s="20">
        <v>11129</v>
      </c>
      <c r="B290" s="1">
        <v>8</v>
      </c>
      <c r="C290" s="1">
        <v>10498.375</v>
      </c>
      <c r="D290" s="21">
        <v>1</v>
      </c>
    </row>
    <row r="291" spans="1:4" x14ac:dyDescent="0.3">
      <c r="A291" s="20">
        <v>7546</v>
      </c>
      <c r="B291" s="1">
        <v>8</v>
      </c>
      <c r="C291" s="1">
        <v>11983.875</v>
      </c>
      <c r="D291" s="21">
        <v>1</v>
      </c>
    </row>
    <row r="292" spans="1:4" x14ac:dyDescent="0.3">
      <c r="A292" s="20">
        <v>13192</v>
      </c>
      <c r="B292" s="1">
        <v>8</v>
      </c>
      <c r="C292" s="1">
        <v>13887.75</v>
      </c>
      <c r="D292" s="21">
        <v>1</v>
      </c>
    </row>
    <row r="293" spans="1:4" x14ac:dyDescent="0.3">
      <c r="A293" s="20">
        <v>13591</v>
      </c>
      <c r="B293" s="1">
        <v>8</v>
      </c>
      <c r="C293" s="1">
        <v>16209.875</v>
      </c>
      <c r="D293" s="21">
        <v>1</v>
      </c>
    </row>
    <row r="294" spans="1:4" x14ac:dyDescent="0.3">
      <c r="A294" s="20">
        <v>11112</v>
      </c>
      <c r="B294" s="1">
        <v>8</v>
      </c>
      <c r="C294" s="1">
        <v>22542.375</v>
      </c>
      <c r="D294" s="21">
        <v>1</v>
      </c>
    </row>
    <row r="295" spans="1:4" x14ac:dyDescent="0.3">
      <c r="A295" s="20">
        <v>12472</v>
      </c>
      <c r="B295" s="1">
        <v>8</v>
      </c>
      <c r="C295" s="1">
        <v>25920</v>
      </c>
      <c r="D295" s="21">
        <v>1</v>
      </c>
    </row>
    <row r="296" spans="1:4" x14ac:dyDescent="0.3">
      <c r="A296" s="20">
        <v>12505</v>
      </c>
      <c r="B296" s="1">
        <v>8</v>
      </c>
      <c r="C296" s="1">
        <v>32992</v>
      </c>
      <c r="D296" s="21">
        <v>1</v>
      </c>
    </row>
    <row r="297" spans="1:4" x14ac:dyDescent="0.3">
      <c r="A297" s="20">
        <v>12917</v>
      </c>
      <c r="B297" s="1">
        <v>8</v>
      </c>
      <c r="C297" s="1">
        <v>37499.925292968801</v>
      </c>
      <c r="D297" s="21">
        <v>1</v>
      </c>
    </row>
    <row r="298" spans="1:4" x14ac:dyDescent="0.3">
      <c r="A298" s="20">
        <v>8375</v>
      </c>
      <c r="B298" s="1">
        <v>7</v>
      </c>
      <c r="C298" s="1">
        <v>301</v>
      </c>
      <c r="D298" s="21">
        <v>2</v>
      </c>
    </row>
    <row r="299" spans="1:4" x14ac:dyDescent="0.3">
      <c r="A299" s="20">
        <v>7921</v>
      </c>
      <c r="B299" s="1">
        <v>7</v>
      </c>
      <c r="C299" s="1">
        <v>1222.1143275669599</v>
      </c>
      <c r="D299" s="21">
        <v>1</v>
      </c>
    </row>
    <row r="300" spans="1:4" x14ac:dyDescent="0.3">
      <c r="A300" s="20">
        <v>8411</v>
      </c>
      <c r="B300" s="1">
        <v>7</v>
      </c>
      <c r="C300" s="1">
        <v>1289.1428571428601</v>
      </c>
      <c r="D300" s="21">
        <v>1</v>
      </c>
    </row>
    <row r="301" spans="1:4" x14ac:dyDescent="0.3">
      <c r="A301" s="20">
        <v>8337</v>
      </c>
      <c r="B301" s="1">
        <v>7</v>
      </c>
      <c r="C301" s="1">
        <v>1569</v>
      </c>
      <c r="D301" s="21">
        <v>1</v>
      </c>
    </row>
    <row r="302" spans="1:4" x14ac:dyDescent="0.3">
      <c r="A302" s="20">
        <v>9910</v>
      </c>
      <c r="B302" s="1">
        <v>7</v>
      </c>
      <c r="C302" s="1">
        <v>1702.1428571428601</v>
      </c>
      <c r="D302" s="21">
        <v>20</v>
      </c>
    </row>
    <row r="303" spans="1:4" x14ac:dyDescent="0.3">
      <c r="A303" s="20">
        <v>8358</v>
      </c>
      <c r="B303" s="1">
        <v>7</v>
      </c>
      <c r="C303" s="1">
        <v>1753.02856445313</v>
      </c>
      <c r="D303" s="21">
        <v>2</v>
      </c>
    </row>
    <row r="304" spans="1:4" x14ac:dyDescent="0.3">
      <c r="A304" s="20">
        <v>9902</v>
      </c>
      <c r="B304" s="1">
        <v>7</v>
      </c>
      <c r="C304" s="1">
        <v>1916</v>
      </c>
      <c r="D304" s="21">
        <v>1</v>
      </c>
    </row>
    <row r="305" spans="1:4" x14ac:dyDescent="0.3">
      <c r="A305" s="20">
        <v>7804</v>
      </c>
      <c r="B305" s="1">
        <v>7</v>
      </c>
      <c r="C305" s="1">
        <v>2109.8571428571399</v>
      </c>
      <c r="D305" s="21">
        <v>1</v>
      </c>
    </row>
    <row r="306" spans="1:4" x14ac:dyDescent="0.3">
      <c r="A306" s="20">
        <v>7550</v>
      </c>
      <c r="B306" s="1">
        <v>7</v>
      </c>
      <c r="C306" s="1">
        <v>2451.7142857142899</v>
      </c>
      <c r="D306" s="21">
        <v>1</v>
      </c>
    </row>
    <row r="307" spans="1:4" x14ac:dyDescent="0.3">
      <c r="A307" s="20">
        <v>3276</v>
      </c>
      <c r="B307" s="1">
        <v>7</v>
      </c>
      <c r="C307" s="1">
        <v>2789.1428571428601</v>
      </c>
      <c r="D307" s="21">
        <v>1</v>
      </c>
    </row>
    <row r="308" spans="1:4" x14ac:dyDescent="0.3">
      <c r="A308" s="20">
        <v>7808</v>
      </c>
      <c r="B308" s="1">
        <v>7</v>
      </c>
      <c r="C308" s="1">
        <v>2983.8571428571399</v>
      </c>
      <c r="D308" s="21">
        <v>1</v>
      </c>
    </row>
    <row r="309" spans="1:4" x14ac:dyDescent="0.3">
      <c r="A309" s="20">
        <v>7704</v>
      </c>
      <c r="B309" s="1">
        <v>7</v>
      </c>
      <c r="C309" s="1">
        <v>3108.2857142857101</v>
      </c>
      <c r="D309" s="21">
        <v>5</v>
      </c>
    </row>
    <row r="310" spans="1:4" x14ac:dyDescent="0.3">
      <c r="A310" s="20">
        <v>8348</v>
      </c>
      <c r="B310" s="1">
        <v>7</v>
      </c>
      <c r="C310" s="1">
        <v>3134.7142857142899</v>
      </c>
      <c r="D310" s="21">
        <v>2</v>
      </c>
    </row>
    <row r="311" spans="1:4" x14ac:dyDescent="0.3">
      <c r="A311" s="20">
        <v>10209</v>
      </c>
      <c r="B311" s="1">
        <v>7</v>
      </c>
      <c r="C311" s="1">
        <v>3246.1514718192002</v>
      </c>
      <c r="D311" s="21">
        <v>2</v>
      </c>
    </row>
    <row r="312" spans="1:4" x14ac:dyDescent="0.3">
      <c r="A312" s="20">
        <v>13699</v>
      </c>
      <c r="B312" s="1">
        <v>7</v>
      </c>
      <c r="C312" s="1">
        <v>3281.4285714285702</v>
      </c>
      <c r="D312" s="21">
        <v>1</v>
      </c>
    </row>
    <row r="313" spans="1:4" x14ac:dyDescent="0.3">
      <c r="A313" s="20">
        <v>8214</v>
      </c>
      <c r="B313" s="1">
        <v>7</v>
      </c>
      <c r="C313" s="1">
        <v>3824.3314034598202</v>
      </c>
      <c r="D313" s="21">
        <v>1</v>
      </c>
    </row>
    <row r="314" spans="1:4" x14ac:dyDescent="0.3">
      <c r="A314" s="20">
        <v>13506</v>
      </c>
      <c r="B314" s="1">
        <v>7</v>
      </c>
      <c r="C314" s="1">
        <v>4147.8571428571404</v>
      </c>
      <c r="D314" s="21">
        <v>1</v>
      </c>
    </row>
    <row r="315" spans="1:4" x14ac:dyDescent="0.3">
      <c r="A315" s="20">
        <v>10207</v>
      </c>
      <c r="B315" s="1">
        <v>7</v>
      </c>
      <c r="C315" s="1">
        <v>4884.5714285714303</v>
      </c>
      <c r="D315" s="21">
        <v>1</v>
      </c>
    </row>
    <row r="316" spans="1:4" x14ac:dyDescent="0.3">
      <c r="A316" s="20">
        <v>9913</v>
      </c>
      <c r="B316" s="1">
        <v>7</v>
      </c>
      <c r="C316" s="1">
        <v>5039</v>
      </c>
      <c r="D316" s="21">
        <v>1</v>
      </c>
    </row>
    <row r="317" spans="1:4" x14ac:dyDescent="0.3">
      <c r="A317" s="20">
        <v>14338</v>
      </c>
      <c r="B317" s="1">
        <v>7</v>
      </c>
      <c r="C317" s="1">
        <v>5089</v>
      </c>
      <c r="D317" s="21">
        <v>2</v>
      </c>
    </row>
    <row r="318" spans="1:4" x14ac:dyDescent="0.3">
      <c r="A318" s="20">
        <v>11245</v>
      </c>
      <c r="B318" s="1">
        <v>7</v>
      </c>
      <c r="C318" s="1">
        <v>5232</v>
      </c>
      <c r="D318" s="21">
        <v>3</v>
      </c>
    </row>
    <row r="319" spans="1:4" x14ac:dyDescent="0.3">
      <c r="A319" s="20">
        <v>11150</v>
      </c>
      <c r="B319" s="1">
        <v>7</v>
      </c>
      <c r="C319" s="1">
        <v>5729</v>
      </c>
      <c r="D319" s="21">
        <v>1</v>
      </c>
    </row>
    <row r="320" spans="1:4" x14ac:dyDescent="0.3">
      <c r="A320" s="20">
        <v>11735</v>
      </c>
      <c r="B320" s="1">
        <v>7</v>
      </c>
      <c r="C320" s="1">
        <v>6069.2728445870498</v>
      </c>
      <c r="D320" s="21">
        <v>1</v>
      </c>
    </row>
    <row r="321" spans="1:4" x14ac:dyDescent="0.3">
      <c r="A321" s="20">
        <v>8762</v>
      </c>
      <c r="B321" s="1">
        <v>7</v>
      </c>
      <c r="C321" s="1">
        <v>6459.8571428571404</v>
      </c>
      <c r="D321" s="21">
        <v>1</v>
      </c>
    </row>
    <row r="322" spans="1:4" x14ac:dyDescent="0.3">
      <c r="A322" s="20">
        <v>12758</v>
      </c>
      <c r="B322" s="1">
        <v>7</v>
      </c>
      <c r="C322" s="1">
        <v>8022.2857142857101</v>
      </c>
      <c r="D322" s="21">
        <v>1</v>
      </c>
    </row>
    <row r="323" spans="1:4" x14ac:dyDescent="0.3">
      <c r="A323" s="20">
        <v>7528</v>
      </c>
      <c r="B323" s="1">
        <v>7</v>
      </c>
      <c r="C323" s="1">
        <v>8050.3999720982101</v>
      </c>
      <c r="D323" s="21">
        <v>3</v>
      </c>
    </row>
    <row r="324" spans="1:4" x14ac:dyDescent="0.3">
      <c r="A324" s="20">
        <v>7581</v>
      </c>
      <c r="B324" s="1">
        <v>7</v>
      </c>
      <c r="C324" s="1">
        <v>11579.242885044599</v>
      </c>
      <c r="D324" s="21">
        <v>1</v>
      </c>
    </row>
    <row r="325" spans="1:4" x14ac:dyDescent="0.3">
      <c r="A325" s="20">
        <v>11178</v>
      </c>
      <c r="B325" s="1">
        <v>7</v>
      </c>
      <c r="C325" s="1">
        <v>12003.857142857099</v>
      </c>
      <c r="D325" s="21">
        <v>1</v>
      </c>
    </row>
    <row r="326" spans="1:4" x14ac:dyDescent="0.3">
      <c r="A326" s="20">
        <v>14469</v>
      </c>
      <c r="B326" s="1">
        <v>7</v>
      </c>
      <c r="C326" s="1">
        <v>13304</v>
      </c>
      <c r="D326" s="21">
        <v>1</v>
      </c>
    </row>
    <row r="327" spans="1:4" x14ac:dyDescent="0.3">
      <c r="A327" s="20">
        <v>7576</v>
      </c>
      <c r="B327" s="1">
        <v>7</v>
      </c>
      <c r="C327" s="1">
        <v>18639.200055803602</v>
      </c>
      <c r="D327" s="21">
        <v>1</v>
      </c>
    </row>
    <row r="328" spans="1:4" x14ac:dyDescent="0.3">
      <c r="A328" s="20">
        <v>14374</v>
      </c>
      <c r="B328" s="1">
        <v>7</v>
      </c>
      <c r="C328" s="1">
        <v>19831</v>
      </c>
      <c r="D328" s="21">
        <v>1</v>
      </c>
    </row>
    <row r="329" spans="1:4" x14ac:dyDescent="0.3">
      <c r="A329" s="20">
        <v>7651</v>
      </c>
      <c r="B329" s="1">
        <v>7</v>
      </c>
      <c r="C329" s="1">
        <v>31063.442801339301</v>
      </c>
      <c r="D329" s="21">
        <v>1</v>
      </c>
    </row>
    <row r="330" spans="1:4" x14ac:dyDescent="0.3">
      <c r="A330" s="20">
        <v>14252</v>
      </c>
      <c r="B330" s="1">
        <v>7</v>
      </c>
      <c r="C330" s="1">
        <v>32992</v>
      </c>
      <c r="D330" s="21">
        <v>2</v>
      </c>
    </row>
    <row r="331" spans="1:4" x14ac:dyDescent="0.3">
      <c r="A331" s="20">
        <v>12864</v>
      </c>
      <c r="B331" s="1">
        <v>7</v>
      </c>
      <c r="C331" s="1">
        <v>49840.428571428602</v>
      </c>
      <c r="D331" s="21">
        <v>1</v>
      </c>
    </row>
    <row r="332" spans="1:4" x14ac:dyDescent="0.3">
      <c r="A332" s="20">
        <v>8410</v>
      </c>
      <c r="B332" s="1">
        <v>6</v>
      </c>
      <c r="C332" s="1">
        <v>772</v>
      </c>
      <c r="D332" s="21">
        <v>5</v>
      </c>
    </row>
    <row r="333" spans="1:4" x14ac:dyDescent="0.3">
      <c r="A333" s="20">
        <v>3645</v>
      </c>
      <c r="B333" s="1">
        <v>6</v>
      </c>
      <c r="C333" s="1">
        <v>1803.6666666666699</v>
      </c>
      <c r="D333" s="21">
        <v>7</v>
      </c>
    </row>
    <row r="334" spans="1:4" x14ac:dyDescent="0.3">
      <c r="A334" s="20">
        <v>8177</v>
      </c>
      <c r="B334" s="1">
        <v>6</v>
      </c>
      <c r="C334" s="1">
        <v>2163.5667317708298</v>
      </c>
      <c r="D334" s="21">
        <v>1</v>
      </c>
    </row>
    <row r="335" spans="1:4" x14ac:dyDescent="0.3">
      <c r="A335" s="20">
        <v>12684</v>
      </c>
      <c r="B335" s="1">
        <v>6</v>
      </c>
      <c r="C335" s="1">
        <v>2230.1599934895798</v>
      </c>
      <c r="D335" s="21">
        <v>6</v>
      </c>
    </row>
    <row r="336" spans="1:4" x14ac:dyDescent="0.3">
      <c r="A336" s="20">
        <v>7705</v>
      </c>
      <c r="B336" s="1">
        <v>6</v>
      </c>
      <c r="C336" s="1">
        <v>2465.1666666666702</v>
      </c>
      <c r="D336" s="21">
        <v>2</v>
      </c>
    </row>
    <row r="337" spans="1:4" x14ac:dyDescent="0.3">
      <c r="A337" s="20">
        <v>7530</v>
      </c>
      <c r="B337" s="1">
        <v>6</v>
      </c>
      <c r="C337" s="1">
        <v>2746.6666666666702</v>
      </c>
      <c r="D337" s="21">
        <v>1</v>
      </c>
    </row>
    <row r="338" spans="1:4" x14ac:dyDescent="0.3">
      <c r="A338" s="20">
        <v>8805</v>
      </c>
      <c r="B338" s="1">
        <v>6</v>
      </c>
      <c r="C338" s="1">
        <v>2766.8333333333298</v>
      </c>
      <c r="D338" s="21">
        <v>2</v>
      </c>
    </row>
    <row r="339" spans="1:4" x14ac:dyDescent="0.3">
      <c r="A339" s="20">
        <v>7990</v>
      </c>
      <c r="B339" s="1">
        <v>6</v>
      </c>
      <c r="C339" s="1">
        <v>2929.5</v>
      </c>
      <c r="D339" s="21">
        <v>1</v>
      </c>
    </row>
    <row r="340" spans="1:4" x14ac:dyDescent="0.3">
      <c r="A340" s="20">
        <v>7539</v>
      </c>
      <c r="B340" s="1">
        <v>6</v>
      </c>
      <c r="C340" s="1">
        <v>3258.3333333333298</v>
      </c>
      <c r="D340" s="21">
        <v>3</v>
      </c>
    </row>
    <row r="341" spans="1:4" x14ac:dyDescent="0.3">
      <c r="A341" s="20">
        <v>12945</v>
      </c>
      <c r="B341" s="1">
        <v>6</v>
      </c>
      <c r="C341" s="1">
        <v>3409</v>
      </c>
      <c r="D341" s="21">
        <v>2</v>
      </c>
    </row>
    <row r="342" spans="1:4" x14ac:dyDescent="0.3">
      <c r="A342" s="20">
        <v>7774</v>
      </c>
      <c r="B342" s="1">
        <v>6</v>
      </c>
      <c r="C342" s="1">
        <v>3519.5</v>
      </c>
      <c r="D342" s="21">
        <v>3</v>
      </c>
    </row>
    <row r="343" spans="1:4" x14ac:dyDescent="0.3">
      <c r="A343" s="20">
        <v>11246</v>
      </c>
      <c r="B343" s="1">
        <v>6</v>
      </c>
      <c r="C343" s="1">
        <v>3771.3333333333298</v>
      </c>
      <c r="D343" s="21">
        <v>1</v>
      </c>
    </row>
    <row r="344" spans="1:4" x14ac:dyDescent="0.3">
      <c r="A344" s="20">
        <v>13750</v>
      </c>
      <c r="B344" s="1">
        <v>6</v>
      </c>
      <c r="C344" s="1">
        <v>3936.5</v>
      </c>
      <c r="D344" s="21">
        <v>1</v>
      </c>
    </row>
    <row r="345" spans="1:4" x14ac:dyDescent="0.3">
      <c r="A345" s="20">
        <v>7818</v>
      </c>
      <c r="B345" s="1">
        <v>6</v>
      </c>
      <c r="C345" s="1">
        <v>5006.1666666666697</v>
      </c>
      <c r="D345" s="21">
        <v>2</v>
      </c>
    </row>
    <row r="346" spans="1:4" x14ac:dyDescent="0.3">
      <c r="A346" s="20">
        <v>7285</v>
      </c>
      <c r="B346" s="1">
        <v>6</v>
      </c>
      <c r="C346" s="1">
        <v>5114</v>
      </c>
      <c r="D346" s="21">
        <v>1</v>
      </c>
    </row>
    <row r="347" spans="1:4" x14ac:dyDescent="0.3">
      <c r="A347" s="20">
        <v>7781</v>
      </c>
      <c r="B347" s="1">
        <v>6</v>
      </c>
      <c r="C347" s="1">
        <v>6833.3166503906295</v>
      </c>
      <c r="D347" s="21">
        <v>1</v>
      </c>
    </row>
    <row r="348" spans="1:4" x14ac:dyDescent="0.3">
      <c r="A348" s="20">
        <v>8767</v>
      </c>
      <c r="B348" s="1">
        <v>6</v>
      </c>
      <c r="C348" s="1">
        <v>7254.6666666666697</v>
      </c>
      <c r="D348" s="21">
        <v>1</v>
      </c>
    </row>
    <row r="349" spans="1:4" x14ac:dyDescent="0.3">
      <c r="A349" s="20">
        <v>11173</v>
      </c>
      <c r="B349" s="1">
        <v>6</v>
      </c>
      <c r="C349" s="1">
        <v>7463.6666666666697</v>
      </c>
      <c r="D349" s="21">
        <v>1</v>
      </c>
    </row>
    <row r="350" spans="1:4" x14ac:dyDescent="0.3">
      <c r="A350" s="20">
        <v>13662</v>
      </c>
      <c r="B350" s="1">
        <v>6</v>
      </c>
      <c r="C350" s="1">
        <v>7561</v>
      </c>
      <c r="D350" s="21">
        <v>1</v>
      </c>
    </row>
    <row r="351" spans="1:4" x14ac:dyDescent="0.3">
      <c r="A351" s="20">
        <v>11130</v>
      </c>
      <c r="B351" s="1">
        <v>6</v>
      </c>
      <c r="C351" s="1">
        <v>8188.3333333333303</v>
      </c>
      <c r="D351" s="21">
        <v>1</v>
      </c>
    </row>
    <row r="352" spans="1:4" x14ac:dyDescent="0.3">
      <c r="A352" s="20">
        <v>11134</v>
      </c>
      <c r="B352" s="1">
        <v>6</v>
      </c>
      <c r="C352" s="1">
        <v>8327.3333333333303</v>
      </c>
      <c r="D352" s="21">
        <v>1</v>
      </c>
    </row>
    <row r="353" spans="1:4" x14ac:dyDescent="0.3">
      <c r="A353" s="20">
        <v>11122</v>
      </c>
      <c r="B353" s="1">
        <v>6</v>
      </c>
      <c r="C353" s="1">
        <v>8917.6666666666697</v>
      </c>
      <c r="D353" s="21">
        <v>1</v>
      </c>
    </row>
    <row r="354" spans="1:4" x14ac:dyDescent="0.3">
      <c r="A354" s="20">
        <v>14418</v>
      </c>
      <c r="B354" s="1">
        <v>6</v>
      </c>
      <c r="C354" s="1">
        <v>10805</v>
      </c>
      <c r="D354" s="21">
        <v>1</v>
      </c>
    </row>
    <row r="355" spans="1:4" x14ac:dyDescent="0.3">
      <c r="A355" s="20">
        <v>14407</v>
      </c>
      <c r="B355" s="1">
        <v>6</v>
      </c>
      <c r="C355" s="1">
        <v>16808</v>
      </c>
      <c r="D355" s="21">
        <v>1</v>
      </c>
    </row>
    <row r="356" spans="1:4" x14ac:dyDescent="0.3">
      <c r="A356" s="20">
        <v>11151</v>
      </c>
      <c r="B356" s="1">
        <v>6</v>
      </c>
      <c r="C356" s="1">
        <v>24044.666666666701</v>
      </c>
      <c r="D356" s="21">
        <v>1</v>
      </c>
    </row>
    <row r="357" spans="1:4" x14ac:dyDescent="0.3">
      <c r="A357" s="20">
        <v>14408</v>
      </c>
      <c r="B357" s="1">
        <v>6</v>
      </c>
      <c r="C357" s="1">
        <v>33992</v>
      </c>
      <c r="D357" s="21">
        <v>1</v>
      </c>
    </row>
    <row r="358" spans="1:4" x14ac:dyDescent="0.3">
      <c r="A358" s="20">
        <v>12795</v>
      </c>
      <c r="B358" s="1">
        <v>5</v>
      </c>
      <c r="C358" s="1">
        <v>685</v>
      </c>
      <c r="D358" s="21">
        <v>15</v>
      </c>
    </row>
    <row r="359" spans="1:4" x14ac:dyDescent="0.3">
      <c r="A359" s="20">
        <v>3012</v>
      </c>
      <c r="B359" s="1">
        <v>5</v>
      </c>
      <c r="C359" s="1">
        <v>976</v>
      </c>
      <c r="D359" s="21">
        <v>2</v>
      </c>
    </row>
    <row r="360" spans="1:4" x14ac:dyDescent="0.3">
      <c r="A360" s="20">
        <v>8367</v>
      </c>
      <c r="B360" s="1">
        <v>5</v>
      </c>
      <c r="C360" s="1">
        <v>1417.8</v>
      </c>
      <c r="D360" s="21">
        <v>3</v>
      </c>
    </row>
    <row r="361" spans="1:4" x14ac:dyDescent="0.3">
      <c r="A361" s="20">
        <v>8158</v>
      </c>
      <c r="B361" s="1">
        <v>5</v>
      </c>
      <c r="C361" s="1">
        <v>1480.2</v>
      </c>
      <c r="D361" s="21">
        <v>1</v>
      </c>
    </row>
    <row r="362" spans="1:4" x14ac:dyDescent="0.3">
      <c r="A362" s="20">
        <v>8390</v>
      </c>
      <c r="B362" s="1">
        <v>5</v>
      </c>
      <c r="C362" s="1">
        <v>1507.6</v>
      </c>
      <c r="D362" s="21">
        <v>1</v>
      </c>
    </row>
    <row r="363" spans="1:4" x14ac:dyDescent="0.3">
      <c r="A363" s="20">
        <v>8359</v>
      </c>
      <c r="B363" s="1">
        <v>5</v>
      </c>
      <c r="C363" s="1">
        <v>1778.4</v>
      </c>
      <c r="D363" s="21">
        <v>1</v>
      </c>
    </row>
    <row r="364" spans="1:4" x14ac:dyDescent="0.3">
      <c r="A364" s="20">
        <v>8272</v>
      </c>
      <c r="B364" s="1">
        <v>5</v>
      </c>
      <c r="C364" s="1">
        <v>1959.6</v>
      </c>
      <c r="D364" s="21">
        <v>1</v>
      </c>
    </row>
    <row r="365" spans="1:4" x14ac:dyDescent="0.3">
      <c r="A365" s="20">
        <v>13901</v>
      </c>
      <c r="B365" s="1">
        <v>5</v>
      </c>
      <c r="C365" s="1">
        <v>2000</v>
      </c>
      <c r="D365" s="21">
        <v>1</v>
      </c>
    </row>
    <row r="366" spans="1:4" x14ac:dyDescent="0.3">
      <c r="A366" s="20">
        <v>8255</v>
      </c>
      <c r="B366" s="1">
        <v>5</v>
      </c>
      <c r="C366" s="1">
        <v>2178.6</v>
      </c>
      <c r="D366" s="21">
        <v>1</v>
      </c>
    </row>
    <row r="367" spans="1:4" x14ac:dyDescent="0.3">
      <c r="A367" s="20">
        <v>12781</v>
      </c>
      <c r="B367" s="1">
        <v>5</v>
      </c>
      <c r="C367" s="1">
        <v>2532.6</v>
      </c>
      <c r="D367" s="21">
        <v>4</v>
      </c>
    </row>
    <row r="368" spans="1:4" x14ac:dyDescent="0.3">
      <c r="A368" s="20">
        <v>8352</v>
      </c>
      <c r="B368" s="1">
        <v>5</v>
      </c>
      <c r="C368" s="1">
        <v>2786</v>
      </c>
      <c r="D368" s="21">
        <v>3</v>
      </c>
    </row>
    <row r="369" spans="1:4" x14ac:dyDescent="0.3">
      <c r="A369" s="20">
        <v>9778</v>
      </c>
      <c r="B369" s="1">
        <v>5</v>
      </c>
      <c r="C369" s="1">
        <v>2801</v>
      </c>
      <c r="D369" s="21">
        <v>2</v>
      </c>
    </row>
    <row r="370" spans="1:4" x14ac:dyDescent="0.3">
      <c r="A370" s="20">
        <v>12482</v>
      </c>
      <c r="B370" s="1">
        <v>5</v>
      </c>
      <c r="C370" s="1">
        <v>3043.4720703124999</v>
      </c>
      <c r="D370" s="21">
        <v>1</v>
      </c>
    </row>
    <row r="371" spans="1:4" x14ac:dyDescent="0.3">
      <c r="A371" s="20">
        <v>10213</v>
      </c>
      <c r="B371" s="1">
        <v>5</v>
      </c>
      <c r="C371" s="1">
        <v>3293.6</v>
      </c>
      <c r="D371" s="21">
        <v>1</v>
      </c>
    </row>
    <row r="372" spans="1:4" x14ac:dyDescent="0.3">
      <c r="A372" s="20">
        <v>11958</v>
      </c>
      <c r="B372" s="1">
        <v>5</v>
      </c>
      <c r="C372" s="1">
        <v>3295.3240234374998</v>
      </c>
      <c r="D372" s="21">
        <v>1</v>
      </c>
    </row>
    <row r="373" spans="1:4" x14ac:dyDescent="0.3">
      <c r="A373" s="20">
        <v>8299</v>
      </c>
      <c r="B373" s="1">
        <v>5</v>
      </c>
      <c r="C373" s="1">
        <v>3444.8</v>
      </c>
      <c r="D373" s="21">
        <v>1</v>
      </c>
    </row>
    <row r="374" spans="1:4" x14ac:dyDescent="0.3">
      <c r="A374" s="20">
        <v>8312</v>
      </c>
      <c r="B374" s="1">
        <v>5</v>
      </c>
      <c r="C374" s="1">
        <v>3554.68798828125</v>
      </c>
      <c r="D374" s="21">
        <v>8</v>
      </c>
    </row>
    <row r="375" spans="1:4" x14ac:dyDescent="0.3">
      <c r="A375" s="20">
        <v>7772</v>
      </c>
      <c r="B375" s="1">
        <v>5</v>
      </c>
      <c r="C375" s="1">
        <v>3620.6</v>
      </c>
      <c r="D375" s="21">
        <v>2</v>
      </c>
    </row>
    <row r="376" spans="1:4" x14ac:dyDescent="0.3">
      <c r="A376" s="20">
        <v>8365</v>
      </c>
      <c r="B376" s="1">
        <v>5</v>
      </c>
      <c r="C376" s="1">
        <v>4899.9600585937496</v>
      </c>
      <c r="D376" s="21">
        <v>1</v>
      </c>
    </row>
    <row r="377" spans="1:4" x14ac:dyDescent="0.3">
      <c r="A377" s="20">
        <v>12469</v>
      </c>
      <c r="B377" s="1">
        <v>5</v>
      </c>
      <c r="C377" s="1">
        <v>5263.4</v>
      </c>
      <c r="D377" s="21">
        <v>1</v>
      </c>
    </row>
    <row r="378" spans="1:4" x14ac:dyDescent="0.3">
      <c r="A378" s="20">
        <v>10442</v>
      </c>
      <c r="B378" s="1">
        <v>5</v>
      </c>
      <c r="C378" s="1">
        <v>5902.4</v>
      </c>
      <c r="D378" s="21">
        <v>1</v>
      </c>
    </row>
    <row r="379" spans="1:4" x14ac:dyDescent="0.3">
      <c r="A379" s="20">
        <v>11109</v>
      </c>
      <c r="B379" s="1">
        <v>5</v>
      </c>
      <c r="C379" s="1">
        <v>5921.6</v>
      </c>
      <c r="D379" s="21">
        <v>1</v>
      </c>
    </row>
    <row r="380" spans="1:4" x14ac:dyDescent="0.3">
      <c r="A380" s="20">
        <v>13719</v>
      </c>
      <c r="B380" s="1">
        <v>5</v>
      </c>
      <c r="C380" s="1">
        <v>6019.6</v>
      </c>
      <c r="D380" s="21">
        <v>1</v>
      </c>
    </row>
    <row r="381" spans="1:4" x14ac:dyDescent="0.3">
      <c r="A381" s="20">
        <v>11159</v>
      </c>
      <c r="B381" s="1">
        <v>5</v>
      </c>
      <c r="C381" s="1">
        <v>6199.2</v>
      </c>
      <c r="D381" s="21">
        <v>1</v>
      </c>
    </row>
    <row r="382" spans="1:4" x14ac:dyDescent="0.3">
      <c r="A382" s="20">
        <v>7805</v>
      </c>
      <c r="B382" s="1">
        <v>5</v>
      </c>
      <c r="C382" s="1">
        <v>7140</v>
      </c>
      <c r="D382" s="21">
        <v>1</v>
      </c>
    </row>
    <row r="383" spans="1:4" x14ac:dyDescent="0.3">
      <c r="A383" s="20">
        <v>3234</v>
      </c>
      <c r="B383" s="1">
        <v>5</v>
      </c>
      <c r="C383" s="1">
        <v>8904.7000000000007</v>
      </c>
      <c r="D383" s="21">
        <v>2</v>
      </c>
    </row>
    <row r="384" spans="1:4" x14ac:dyDescent="0.3">
      <c r="A384" s="20">
        <v>9883</v>
      </c>
      <c r="B384" s="1">
        <v>5</v>
      </c>
      <c r="C384" s="1">
        <v>9848.4</v>
      </c>
      <c r="D384" s="21">
        <v>1</v>
      </c>
    </row>
    <row r="385" spans="1:4" x14ac:dyDescent="0.3">
      <c r="A385" s="20">
        <v>9891</v>
      </c>
      <c r="B385" s="1">
        <v>5</v>
      </c>
      <c r="C385" s="1">
        <v>10027.200000000001</v>
      </c>
      <c r="D385" s="21">
        <v>1</v>
      </c>
    </row>
    <row r="386" spans="1:4" x14ac:dyDescent="0.3">
      <c r="A386" s="20">
        <v>11131</v>
      </c>
      <c r="B386" s="1">
        <v>5</v>
      </c>
      <c r="C386" s="1">
        <v>10413.4</v>
      </c>
      <c r="D386" s="21">
        <v>1</v>
      </c>
    </row>
    <row r="387" spans="1:4" x14ac:dyDescent="0.3">
      <c r="A387" s="20">
        <v>8453</v>
      </c>
      <c r="B387" s="1">
        <v>5</v>
      </c>
      <c r="C387" s="1">
        <v>14589.8</v>
      </c>
      <c r="D387" s="21">
        <v>1</v>
      </c>
    </row>
    <row r="388" spans="1:4" x14ac:dyDescent="0.3">
      <c r="A388" s="20">
        <v>7540</v>
      </c>
      <c r="B388" s="1">
        <v>5</v>
      </c>
      <c r="C388" s="1">
        <v>14773.6</v>
      </c>
      <c r="D388" s="21">
        <v>1</v>
      </c>
    </row>
    <row r="389" spans="1:4" x14ac:dyDescent="0.3">
      <c r="A389" s="20">
        <v>12415</v>
      </c>
      <c r="B389" s="1">
        <v>5</v>
      </c>
      <c r="C389" s="1">
        <v>19700</v>
      </c>
      <c r="D389" s="21">
        <v>9</v>
      </c>
    </row>
    <row r="390" spans="1:4" x14ac:dyDescent="0.3">
      <c r="A390" s="20">
        <v>7641</v>
      </c>
      <c r="B390" s="1">
        <v>5</v>
      </c>
      <c r="C390" s="1">
        <v>20316.599999999999</v>
      </c>
      <c r="D390" s="21">
        <v>1</v>
      </c>
    </row>
    <row r="391" spans="1:4" x14ac:dyDescent="0.3">
      <c r="A391" s="20">
        <v>8763</v>
      </c>
      <c r="B391" s="1">
        <v>5</v>
      </c>
      <c r="C391" s="1">
        <v>20350</v>
      </c>
      <c r="D391" s="21">
        <v>1</v>
      </c>
    </row>
    <row r="392" spans="1:4" x14ac:dyDescent="0.3">
      <c r="A392" s="20">
        <v>12480</v>
      </c>
      <c r="B392" s="1">
        <v>5</v>
      </c>
      <c r="C392" s="1">
        <v>22176</v>
      </c>
      <c r="D392" s="21">
        <v>1</v>
      </c>
    </row>
    <row r="393" spans="1:4" x14ac:dyDescent="0.3">
      <c r="A393" s="20">
        <v>8623</v>
      </c>
      <c r="B393" s="1">
        <v>5</v>
      </c>
      <c r="C393" s="1">
        <v>24939.539843750001</v>
      </c>
      <c r="D393" s="21">
        <v>5</v>
      </c>
    </row>
    <row r="394" spans="1:4" x14ac:dyDescent="0.3">
      <c r="A394" s="20">
        <v>7569</v>
      </c>
      <c r="B394" s="1">
        <v>5</v>
      </c>
      <c r="C394" s="1">
        <v>36630.319921875001</v>
      </c>
      <c r="D394" s="21">
        <v>1</v>
      </c>
    </row>
    <row r="395" spans="1:4" x14ac:dyDescent="0.3">
      <c r="A395" s="20">
        <v>2105</v>
      </c>
      <c r="B395" s="1">
        <v>4</v>
      </c>
      <c r="C395" s="1">
        <v>89.045001983642607</v>
      </c>
      <c r="D395" s="21">
        <v>19</v>
      </c>
    </row>
    <row r="396" spans="1:4" x14ac:dyDescent="0.3">
      <c r="A396" s="20">
        <v>7750</v>
      </c>
      <c r="B396" s="1">
        <v>4</v>
      </c>
      <c r="C396" s="1">
        <v>169</v>
      </c>
      <c r="D396" s="21">
        <v>7</v>
      </c>
    </row>
    <row r="397" spans="1:4" x14ac:dyDescent="0.3">
      <c r="A397" s="20">
        <v>13565</v>
      </c>
      <c r="B397" s="1">
        <v>4</v>
      </c>
      <c r="C397" s="1">
        <v>366</v>
      </c>
      <c r="D397" s="21">
        <v>1</v>
      </c>
    </row>
    <row r="398" spans="1:4" x14ac:dyDescent="0.3">
      <c r="A398" s="20">
        <v>7692</v>
      </c>
      <c r="B398" s="1">
        <v>4</v>
      </c>
      <c r="C398" s="1">
        <v>383.25</v>
      </c>
      <c r="D398" s="21">
        <v>3</v>
      </c>
    </row>
    <row r="399" spans="1:4" x14ac:dyDescent="0.3">
      <c r="A399" s="20">
        <v>14110</v>
      </c>
      <c r="B399" s="1">
        <v>4</v>
      </c>
      <c r="C399" s="1">
        <v>670</v>
      </c>
      <c r="D399" s="21">
        <v>1</v>
      </c>
    </row>
    <row r="400" spans="1:4" x14ac:dyDescent="0.3">
      <c r="A400" s="20">
        <v>7208</v>
      </c>
      <c r="B400" s="1">
        <v>4</v>
      </c>
      <c r="C400" s="1">
        <v>837.5</v>
      </c>
      <c r="D400" s="21">
        <v>2</v>
      </c>
    </row>
    <row r="401" spans="1:4" x14ac:dyDescent="0.3">
      <c r="A401" s="20">
        <v>12691</v>
      </c>
      <c r="B401" s="1">
        <v>4</v>
      </c>
      <c r="C401" s="1">
        <v>1023.80999755859</v>
      </c>
      <c r="D401" s="21">
        <v>2</v>
      </c>
    </row>
    <row r="402" spans="1:4" x14ac:dyDescent="0.3">
      <c r="A402" s="20">
        <v>11275</v>
      </c>
      <c r="B402" s="1">
        <v>4</v>
      </c>
      <c r="C402" s="1">
        <v>1210.75</v>
      </c>
      <c r="D402" s="21">
        <v>1</v>
      </c>
    </row>
    <row r="403" spans="1:4" x14ac:dyDescent="0.3">
      <c r="A403" s="20">
        <v>7754</v>
      </c>
      <c r="B403" s="1">
        <v>4</v>
      </c>
      <c r="C403" s="1">
        <v>1325</v>
      </c>
      <c r="D403" s="21">
        <v>1</v>
      </c>
    </row>
    <row r="404" spans="1:4" x14ac:dyDescent="0.3">
      <c r="A404" s="20">
        <v>8765</v>
      </c>
      <c r="B404" s="1">
        <v>4</v>
      </c>
      <c r="C404" s="1">
        <v>1367.5</v>
      </c>
      <c r="D404" s="21">
        <v>1</v>
      </c>
    </row>
    <row r="405" spans="1:4" x14ac:dyDescent="0.3">
      <c r="A405" s="20">
        <v>14298</v>
      </c>
      <c r="B405" s="1">
        <v>4</v>
      </c>
      <c r="C405" s="1">
        <v>1610</v>
      </c>
      <c r="D405" s="21">
        <v>2</v>
      </c>
    </row>
    <row r="406" spans="1:4" x14ac:dyDescent="0.3">
      <c r="A406" s="20">
        <v>12995</v>
      </c>
      <c r="B406" s="1">
        <v>4</v>
      </c>
      <c r="C406" s="1">
        <v>1998.75</v>
      </c>
      <c r="D406" s="21">
        <v>6</v>
      </c>
    </row>
    <row r="407" spans="1:4" x14ac:dyDescent="0.3">
      <c r="A407" s="20">
        <v>8470</v>
      </c>
      <c r="B407" s="1">
        <v>4</v>
      </c>
      <c r="C407" s="1">
        <v>2130.75</v>
      </c>
      <c r="D407" s="21">
        <v>4</v>
      </c>
    </row>
    <row r="408" spans="1:4" x14ac:dyDescent="0.3">
      <c r="A408" s="20">
        <v>12690</v>
      </c>
      <c r="B408" s="1">
        <v>4</v>
      </c>
      <c r="C408" s="1">
        <v>2238.10009765625</v>
      </c>
      <c r="D408" s="21">
        <v>1</v>
      </c>
    </row>
    <row r="409" spans="1:4" x14ac:dyDescent="0.3">
      <c r="A409" s="20">
        <v>7643</v>
      </c>
      <c r="B409" s="1">
        <v>4</v>
      </c>
      <c r="C409" s="1">
        <v>2270</v>
      </c>
      <c r="D409" s="21">
        <v>1</v>
      </c>
    </row>
    <row r="410" spans="1:4" x14ac:dyDescent="0.3">
      <c r="A410" s="20">
        <v>13902</v>
      </c>
      <c r="B410" s="1">
        <v>4</v>
      </c>
      <c r="C410" s="1">
        <v>2455</v>
      </c>
      <c r="D410" s="21">
        <v>1</v>
      </c>
    </row>
    <row r="411" spans="1:4" x14ac:dyDescent="0.3">
      <c r="A411" s="20">
        <v>12809</v>
      </c>
      <c r="B411" s="1">
        <v>4</v>
      </c>
      <c r="C411" s="1">
        <v>2618.63989257813</v>
      </c>
      <c r="D411" s="21">
        <v>7</v>
      </c>
    </row>
    <row r="412" spans="1:4" x14ac:dyDescent="0.3">
      <c r="A412" s="20">
        <v>8389</v>
      </c>
      <c r="B412" s="1">
        <v>4</v>
      </c>
      <c r="C412" s="1">
        <v>2620</v>
      </c>
      <c r="D412" s="21">
        <v>1</v>
      </c>
    </row>
    <row r="413" spans="1:4" x14ac:dyDescent="0.3">
      <c r="A413" s="20">
        <v>11267</v>
      </c>
      <c r="B413" s="1">
        <v>4</v>
      </c>
      <c r="C413" s="1">
        <v>2656.07006835938</v>
      </c>
      <c r="D413" s="21">
        <v>4</v>
      </c>
    </row>
    <row r="414" spans="1:4" x14ac:dyDescent="0.3">
      <c r="A414" s="20">
        <v>8362</v>
      </c>
      <c r="B414" s="1">
        <v>4</v>
      </c>
      <c r="C414" s="1">
        <v>2701.5</v>
      </c>
      <c r="D414" s="21">
        <v>3</v>
      </c>
    </row>
    <row r="415" spans="1:4" x14ac:dyDescent="0.3">
      <c r="A415" s="20">
        <v>2356</v>
      </c>
      <c r="B415" s="1">
        <v>4</v>
      </c>
      <c r="C415" s="1">
        <v>2740</v>
      </c>
      <c r="D415" s="21">
        <v>2</v>
      </c>
    </row>
    <row r="416" spans="1:4" x14ac:dyDescent="0.3">
      <c r="A416" s="20">
        <v>12750</v>
      </c>
      <c r="B416" s="1">
        <v>4</v>
      </c>
      <c r="C416" s="1">
        <v>2847.4599609375</v>
      </c>
      <c r="D416" s="21">
        <v>7</v>
      </c>
    </row>
    <row r="417" spans="1:4" x14ac:dyDescent="0.3">
      <c r="A417" s="20">
        <v>9898</v>
      </c>
      <c r="B417" s="1">
        <v>4</v>
      </c>
      <c r="C417" s="1">
        <v>3071.5</v>
      </c>
      <c r="D417" s="21">
        <v>1</v>
      </c>
    </row>
    <row r="418" spans="1:4" x14ac:dyDescent="0.3">
      <c r="A418" s="20">
        <v>7811</v>
      </c>
      <c r="B418" s="1">
        <v>4</v>
      </c>
      <c r="C418" s="1">
        <v>3135</v>
      </c>
      <c r="D418" s="21">
        <v>1</v>
      </c>
    </row>
    <row r="419" spans="1:4" x14ac:dyDescent="0.3">
      <c r="A419" s="20">
        <v>10218</v>
      </c>
      <c r="B419" s="1">
        <v>4</v>
      </c>
      <c r="C419" s="1">
        <v>3157.75</v>
      </c>
      <c r="D419" s="21">
        <v>1</v>
      </c>
    </row>
    <row r="420" spans="1:4" x14ac:dyDescent="0.3">
      <c r="A420" s="20">
        <v>12453</v>
      </c>
      <c r="B420" s="1">
        <v>4</v>
      </c>
      <c r="C420" s="1">
        <v>3176.5250244140602</v>
      </c>
      <c r="D420" s="21">
        <v>2</v>
      </c>
    </row>
    <row r="421" spans="1:4" x14ac:dyDescent="0.3">
      <c r="A421" s="20">
        <v>8455</v>
      </c>
      <c r="B421" s="1">
        <v>4</v>
      </c>
      <c r="C421" s="1">
        <v>3191</v>
      </c>
      <c r="D421" s="21">
        <v>3</v>
      </c>
    </row>
    <row r="422" spans="1:4" x14ac:dyDescent="0.3">
      <c r="A422" s="20">
        <v>12757</v>
      </c>
      <c r="B422" s="1">
        <v>4</v>
      </c>
      <c r="C422" s="1">
        <v>3203.38989257813</v>
      </c>
      <c r="D422" s="21">
        <v>3</v>
      </c>
    </row>
    <row r="423" spans="1:4" x14ac:dyDescent="0.3">
      <c r="A423" s="20">
        <v>7820</v>
      </c>
      <c r="B423" s="1">
        <v>4</v>
      </c>
      <c r="C423" s="1">
        <v>3529.5</v>
      </c>
      <c r="D423" s="21">
        <v>1</v>
      </c>
    </row>
    <row r="424" spans="1:4" x14ac:dyDescent="0.3">
      <c r="A424" s="20">
        <v>1045</v>
      </c>
      <c r="B424" s="1">
        <v>4</v>
      </c>
      <c r="C424" s="1">
        <v>3668</v>
      </c>
      <c r="D424" s="21">
        <v>3</v>
      </c>
    </row>
    <row r="425" spans="1:4" x14ac:dyDescent="0.3">
      <c r="A425" s="20">
        <v>7809</v>
      </c>
      <c r="B425" s="1">
        <v>4</v>
      </c>
      <c r="C425" s="1">
        <v>3948</v>
      </c>
      <c r="D425" s="21">
        <v>2</v>
      </c>
    </row>
    <row r="426" spans="1:4" x14ac:dyDescent="0.3">
      <c r="A426" s="20">
        <v>1046</v>
      </c>
      <c r="B426" s="1">
        <v>4</v>
      </c>
      <c r="C426" s="1">
        <v>3986.75</v>
      </c>
      <c r="D426" s="21">
        <v>3</v>
      </c>
    </row>
    <row r="427" spans="1:4" x14ac:dyDescent="0.3">
      <c r="A427" s="20">
        <v>12404</v>
      </c>
      <c r="B427" s="1">
        <v>4</v>
      </c>
      <c r="C427" s="1">
        <v>4115.81982421875</v>
      </c>
      <c r="D427" s="21">
        <v>2</v>
      </c>
    </row>
    <row r="428" spans="1:4" x14ac:dyDescent="0.3">
      <c r="A428" s="20">
        <v>8785</v>
      </c>
      <c r="B428" s="1">
        <v>4</v>
      </c>
      <c r="C428" s="1">
        <v>4116</v>
      </c>
      <c r="D428" s="21">
        <v>1</v>
      </c>
    </row>
    <row r="429" spans="1:4" x14ac:dyDescent="0.3">
      <c r="A429" s="20">
        <v>8782</v>
      </c>
      <c r="B429" s="1">
        <v>4</v>
      </c>
      <c r="C429" s="1">
        <v>4141.25</v>
      </c>
      <c r="D429" s="21">
        <v>1</v>
      </c>
    </row>
    <row r="430" spans="1:4" x14ac:dyDescent="0.3">
      <c r="A430" s="20">
        <v>10421</v>
      </c>
      <c r="B430" s="1">
        <v>4</v>
      </c>
      <c r="C430" s="1">
        <v>4261</v>
      </c>
      <c r="D430" s="21">
        <v>2</v>
      </c>
    </row>
    <row r="431" spans="1:4" x14ac:dyDescent="0.3">
      <c r="A431" s="20">
        <v>11241</v>
      </c>
      <c r="B431" s="1">
        <v>4</v>
      </c>
      <c r="C431" s="1">
        <v>4360</v>
      </c>
      <c r="D431" s="21">
        <v>5</v>
      </c>
    </row>
    <row r="432" spans="1:4" x14ac:dyDescent="0.3">
      <c r="A432" s="20">
        <v>9932</v>
      </c>
      <c r="B432" s="1">
        <v>4</v>
      </c>
      <c r="C432" s="1">
        <v>4846</v>
      </c>
      <c r="D432" s="21">
        <v>1</v>
      </c>
    </row>
    <row r="433" spans="1:4" x14ac:dyDescent="0.3">
      <c r="A433" s="20">
        <v>8454</v>
      </c>
      <c r="B433" s="1">
        <v>4</v>
      </c>
      <c r="C433" s="1">
        <v>5153.25</v>
      </c>
      <c r="D433" s="21">
        <v>1</v>
      </c>
    </row>
    <row r="434" spans="1:4" x14ac:dyDescent="0.3">
      <c r="A434" s="20">
        <v>8073</v>
      </c>
      <c r="B434" s="1">
        <v>4</v>
      </c>
      <c r="C434" s="1">
        <v>5345</v>
      </c>
      <c r="D434" s="21">
        <v>1</v>
      </c>
    </row>
    <row r="435" spans="1:4" x14ac:dyDescent="0.3">
      <c r="A435" s="20">
        <v>11142</v>
      </c>
      <c r="B435" s="1">
        <v>4</v>
      </c>
      <c r="C435" s="1">
        <v>5981.75</v>
      </c>
      <c r="D435" s="21">
        <v>1</v>
      </c>
    </row>
    <row r="436" spans="1:4" x14ac:dyDescent="0.3">
      <c r="A436" s="20">
        <v>11906</v>
      </c>
      <c r="B436" s="1">
        <v>4</v>
      </c>
      <c r="C436" s="1">
        <v>5998</v>
      </c>
      <c r="D436" s="21">
        <v>2</v>
      </c>
    </row>
    <row r="437" spans="1:4" x14ac:dyDescent="0.3">
      <c r="A437" s="20">
        <v>9896</v>
      </c>
      <c r="B437" s="1">
        <v>4</v>
      </c>
      <c r="C437" s="1">
        <v>6064.75</v>
      </c>
      <c r="D437" s="21">
        <v>1</v>
      </c>
    </row>
    <row r="438" spans="1:4" x14ac:dyDescent="0.3">
      <c r="A438" s="20">
        <v>9934</v>
      </c>
      <c r="B438" s="1">
        <v>4</v>
      </c>
      <c r="C438" s="1">
        <v>6072.25</v>
      </c>
      <c r="D438" s="21">
        <v>1</v>
      </c>
    </row>
    <row r="439" spans="1:4" x14ac:dyDescent="0.3">
      <c r="A439" s="20">
        <v>10219</v>
      </c>
      <c r="B439" s="1">
        <v>4</v>
      </c>
      <c r="C439" s="1">
        <v>6082.25</v>
      </c>
      <c r="D439" s="21">
        <v>1</v>
      </c>
    </row>
    <row r="440" spans="1:4" x14ac:dyDescent="0.3">
      <c r="A440" s="20">
        <v>7571</v>
      </c>
      <c r="B440" s="1">
        <v>4</v>
      </c>
      <c r="C440" s="1">
        <v>6234.25</v>
      </c>
      <c r="D440" s="21">
        <v>1</v>
      </c>
    </row>
    <row r="441" spans="1:4" x14ac:dyDescent="0.3">
      <c r="A441" s="20">
        <v>8807</v>
      </c>
      <c r="B441" s="1">
        <v>4</v>
      </c>
      <c r="C441" s="1">
        <v>6332.75</v>
      </c>
      <c r="D441" s="21">
        <v>1</v>
      </c>
    </row>
    <row r="442" spans="1:4" x14ac:dyDescent="0.3">
      <c r="A442" s="20">
        <v>8423</v>
      </c>
      <c r="B442" s="1">
        <v>4</v>
      </c>
      <c r="C442" s="1">
        <v>7891</v>
      </c>
      <c r="D442" s="21">
        <v>3</v>
      </c>
    </row>
    <row r="443" spans="1:4" x14ac:dyDescent="0.3">
      <c r="A443" s="20">
        <v>12986</v>
      </c>
      <c r="B443" s="1">
        <v>4</v>
      </c>
      <c r="C443" s="1">
        <v>8089</v>
      </c>
      <c r="D443" s="21">
        <v>2</v>
      </c>
    </row>
    <row r="444" spans="1:4" x14ac:dyDescent="0.3">
      <c r="A444" s="20">
        <v>8198</v>
      </c>
      <c r="B444" s="1">
        <v>4</v>
      </c>
      <c r="C444" s="1">
        <v>9641</v>
      </c>
      <c r="D444" s="21">
        <v>1</v>
      </c>
    </row>
    <row r="445" spans="1:4" x14ac:dyDescent="0.3">
      <c r="A445" s="20">
        <v>8683</v>
      </c>
      <c r="B445" s="1">
        <v>4</v>
      </c>
      <c r="C445" s="1">
        <v>9675.75</v>
      </c>
      <c r="D445" s="21">
        <v>1</v>
      </c>
    </row>
    <row r="446" spans="1:4" x14ac:dyDescent="0.3">
      <c r="A446" s="20">
        <v>8417</v>
      </c>
      <c r="B446" s="1">
        <v>4</v>
      </c>
      <c r="C446" s="1">
        <v>10440.5</v>
      </c>
      <c r="D446" s="21">
        <v>1</v>
      </c>
    </row>
    <row r="447" spans="1:4" x14ac:dyDescent="0.3">
      <c r="A447" s="20">
        <v>8808</v>
      </c>
      <c r="B447" s="1">
        <v>4</v>
      </c>
      <c r="C447" s="1">
        <v>10510.75</v>
      </c>
      <c r="D447" s="21">
        <v>1</v>
      </c>
    </row>
    <row r="448" spans="1:4" x14ac:dyDescent="0.3">
      <c r="A448" s="20">
        <v>11265</v>
      </c>
      <c r="B448" s="1">
        <v>4</v>
      </c>
      <c r="C448" s="1">
        <v>14550.5</v>
      </c>
      <c r="D448" s="21">
        <v>1</v>
      </c>
    </row>
    <row r="449" spans="1:4" x14ac:dyDescent="0.3">
      <c r="A449" s="20">
        <v>7566</v>
      </c>
      <c r="B449" s="1">
        <v>4</v>
      </c>
      <c r="C449" s="1">
        <v>16810.350097656301</v>
      </c>
      <c r="D449" s="21">
        <v>1</v>
      </c>
    </row>
    <row r="450" spans="1:4" x14ac:dyDescent="0.3">
      <c r="A450" s="20">
        <v>12806</v>
      </c>
      <c r="B450" s="1">
        <v>4</v>
      </c>
      <c r="C450" s="1">
        <v>25423.69921875</v>
      </c>
      <c r="D450" s="21">
        <v>1</v>
      </c>
    </row>
    <row r="451" spans="1:4" x14ac:dyDescent="0.3">
      <c r="A451" s="20">
        <v>13743</v>
      </c>
      <c r="B451" s="1">
        <v>3</v>
      </c>
      <c r="C451" s="1">
        <v>8</v>
      </c>
      <c r="D451" s="21">
        <v>7</v>
      </c>
    </row>
    <row r="452" spans="1:4" x14ac:dyDescent="0.3">
      <c r="A452" s="20">
        <v>7756</v>
      </c>
      <c r="B452" s="1">
        <v>3</v>
      </c>
      <c r="C452" s="1">
        <v>25.697999954223601</v>
      </c>
      <c r="D452" s="21">
        <v>13</v>
      </c>
    </row>
    <row r="453" spans="1:4" x14ac:dyDescent="0.3">
      <c r="A453" s="20">
        <v>7691</v>
      </c>
      <c r="B453" s="1">
        <v>3</v>
      </c>
      <c r="C453" s="1">
        <v>84</v>
      </c>
      <c r="D453" s="21">
        <v>4</v>
      </c>
    </row>
    <row r="454" spans="1:4" x14ac:dyDescent="0.3">
      <c r="A454" s="20">
        <v>10208</v>
      </c>
      <c r="B454" s="1">
        <v>3</v>
      </c>
      <c r="C454" s="1">
        <v>411</v>
      </c>
      <c r="D454" s="21">
        <v>1</v>
      </c>
    </row>
    <row r="455" spans="1:4" x14ac:dyDescent="0.3">
      <c r="A455" s="20">
        <v>2853</v>
      </c>
      <c r="B455" s="1">
        <v>3</v>
      </c>
      <c r="C455" s="1">
        <v>596.66666666666697</v>
      </c>
      <c r="D455" s="21">
        <v>3</v>
      </c>
    </row>
    <row r="456" spans="1:4" x14ac:dyDescent="0.3">
      <c r="A456" s="20">
        <v>8661</v>
      </c>
      <c r="B456" s="1">
        <v>3</v>
      </c>
      <c r="C456" s="1">
        <v>700</v>
      </c>
      <c r="D456" s="21">
        <v>1</v>
      </c>
    </row>
    <row r="457" spans="1:4" x14ac:dyDescent="0.3">
      <c r="A457" s="20">
        <v>7767</v>
      </c>
      <c r="B457" s="1">
        <v>3</v>
      </c>
      <c r="C457" s="1">
        <v>735</v>
      </c>
      <c r="D457" s="21">
        <v>2</v>
      </c>
    </row>
    <row r="458" spans="1:4" x14ac:dyDescent="0.3">
      <c r="A458" s="20">
        <v>8327</v>
      </c>
      <c r="B458" s="1">
        <v>3</v>
      </c>
      <c r="C458" s="1">
        <v>759.33333333333303</v>
      </c>
      <c r="D458" s="21">
        <v>7</v>
      </c>
    </row>
    <row r="459" spans="1:4" x14ac:dyDescent="0.3">
      <c r="A459" s="20">
        <v>8316</v>
      </c>
      <c r="B459" s="1">
        <v>3</v>
      </c>
      <c r="C459" s="1">
        <v>771.33333333333303</v>
      </c>
      <c r="D459" s="21">
        <v>3</v>
      </c>
    </row>
    <row r="460" spans="1:4" x14ac:dyDescent="0.3">
      <c r="A460" s="20">
        <v>8328</v>
      </c>
      <c r="B460" s="1">
        <v>3</v>
      </c>
      <c r="C460" s="1">
        <v>1044</v>
      </c>
      <c r="D460" s="21">
        <v>23</v>
      </c>
    </row>
    <row r="461" spans="1:4" x14ac:dyDescent="0.3">
      <c r="A461" s="20">
        <v>9792</v>
      </c>
      <c r="B461" s="1">
        <v>3</v>
      </c>
      <c r="C461" s="1">
        <v>1512</v>
      </c>
      <c r="D461" s="21">
        <v>1</v>
      </c>
    </row>
    <row r="462" spans="1:4" x14ac:dyDescent="0.3">
      <c r="A462" s="20">
        <v>8322</v>
      </c>
      <c r="B462" s="1">
        <v>3</v>
      </c>
      <c r="C462" s="1">
        <v>1691</v>
      </c>
      <c r="D462" s="21">
        <v>1</v>
      </c>
    </row>
    <row r="463" spans="1:4" x14ac:dyDescent="0.3">
      <c r="A463" s="20">
        <v>14353</v>
      </c>
      <c r="B463" s="1">
        <v>3</v>
      </c>
      <c r="C463" s="1">
        <v>2010</v>
      </c>
      <c r="D463" s="21">
        <v>2</v>
      </c>
    </row>
    <row r="464" spans="1:4" x14ac:dyDescent="0.3">
      <c r="A464" s="20">
        <v>11982</v>
      </c>
      <c r="B464" s="1">
        <v>3</v>
      </c>
      <c r="C464" s="1">
        <v>2100</v>
      </c>
      <c r="D464" s="21">
        <v>3</v>
      </c>
    </row>
    <row r="465" spans="1:4" x14ac:dyDescent="0.3">
      <c r="A465" s="20">
        <v>12500</v>
      </c>
      <c r="B465" s="1">
        <v>3</v>
      </c>
      <c r="C465" s="1">
        <v>2119</v>
      </c>
      <c r="D465" s="21">
        <v>1</v>
      </c>
    </row>
    <row r="466" spans="1:4" x14ac:dyDescent="0.3">
      <c r="A466" s="20">
        <v>4435</v>
      </c>
      <c r="B466" s="1">
        <v>3</v>
      </c>
      <c r="C466" s="1">
        <v>2203.6666666666702</v>
      </c>
      <c r="D466" s="21">
        <v>4</v>
      </c>
    </row>
    <row r="467" spans="1:4" x14ac:dyDescent="0.3">
      <c r="A467" s="20">
        <v>12888</v>
      </c>
      <c r="B467" s="1">
        <v>3</v>
      </c>
      <c r="C467" s="1">
        <v>2273.080078125</v>
      </c>
      <c r="D467" s="21">
        <v>5</v>
      </c>
    </row>
    <row r="468" spans="1:4" x14ac:dyDescent="0.3">
      <c r="A468" s="20">
        <v>8803</v>
      </c>
      <c r="B468" s="1">
        <v>3</v>
      </c>
      <c r="C468" s="1">
        <v>2623.3333333333298</v>
      </c>
      <c r="D468" s="21">
        <v>1</v>
      </c>
    </row>
    <row r="469" spans="1:4" x14ac:dyDescent="0.3">
      <c r="A469" s="20">
        <v>10526</v>
      </c>
      <c r="B469" s="1">
        <v>3</v>
      </c>
      <c r="C469" s="1">
        <v>2670</v>
      </c>
      <c r="D469" s="21">
        <v>1</v>
      </c>
    </row>
    <row r="470" spans="1:4" x14ac:dyDescent="0.3">
      <c r="A470" s="20">
        <v>11911</v>
      </c>
      <c r="B470" s="1">
        <v>3</v>
      </c>
      <c r="C470" s="1">
        <v>2782</v>
      </c>
      <c r="D470" s="21">
        <v>1</v>
      </c>
    </row>
    <row r="471" spans="1:4" x14ac:dyDescent="0.3">
      <c r="A471" s="20">
        <v>12763</v>
      </c>
      <c r="B471" s="1">
        <v>3</v>
      </c>
      <c r="C471" s="1">
        <v>2919</v>
      </c>
      <c r="D471" s="21">
        <v>3</v>
      </c>
    </row>
    <row r="472" spans="1:4" x14ac:dyDescent="0.3">
      <c r="A472" s="20">
        <v>8364</v>
      </c>
      <c r="B472" s="1">
        <v>3</v>
      </c>
      <c r="C472" s="1">
        <v>2959.7000325520798</v>
      </c>
      <c r="D472" s="21">
        <v>1</v>
      </c>
    </row>
    <row r="473" spans="1:4" x14ac:dyDescent="0.3">
      <c r="A473" s="20">
        <v>12999</v>
      </c>
      <c r="B473" s="1">
        <v>3</v>
      </c>
      <c r="C473" s="1">
        <v>2972</v>
      </c>
      <c r="D473" s="21">
        <v>5</v>
      </c>
    </row>
    <row r="474" spans="1:4" x14ac:dyDescent="0.3">
      <c r="A474" s="20">
        <v>8639</v>
      </c>
      <c r="B474" s="1">
        <v>3</v>
      </c>
      <c r="C474" s="1">
        <v>3014.7999674479202</v>
      </c>
      <c r="D474" s="21">
        <v>1</v>
      </c>
    </row>
    <row r="475" spans="1:4" x14ac:dyDescent="0.3">
      <c r="A475" s="20">
        <v>14292</v>
      </c>
      <c r="B475" s="1">
        <v>3</v>
      </c>
      <c r="C475" s="1">
        <v>3041</v>
      </c>
      <c r="D475" s="21">
        <v>1</v>
      </c>
    </row>
    <row r="476" spans="1:4" x14ac:dyDescent="0.3">
      <c r="A476" s="20">
        <v>8649</v>
      </c>
      <c r="B476" s="1">
        <v>3</v>
      </c>
      <c r="C476" s="1">
        <v>3593.21997070313</v>
      </c>
      <c r="D476" s="21">
        <v>1</v>
      </c>
    </row>
    <row r="477" spans="1:4" x14ac:dyDescent="0.3">
      <c r="A477" s="20">
        <v>9823</v>
      </c>
      <c r="B477" s="1">
        <v>3</v>
      </c>
      <c r="C477" s="1">
        <v>3685</v>
      </c>
      <c r="D477" s="21">
        <v>1</v>
      </c>
    </row>
    <row r="478" spans="1:4" x14ac:dyDescent="0.3">
      <c r="A478" s="20">
        <v>10240</v>
      </c>
      <c r="B478" s="1">
        <v>3</v>
      </c>
      <c r="C478" s="1">
        <v>3927.25</v>
      </c>
      <c r="D478" s="21">
        <v>1</v>
      </c>
    </row>
    <row r="479" spans="1:4" x14ac:dyDescent="0.3">
      <c r="A479" s="20">
        <v>9943</v>
      </c>
      <c r="B479" s="1">
        <v>3</v>
      </c>
      <c r="C479" s="1">
        <v>3933.3333333333298</v>
      </c>
      <c r="D479" s="21">
        <v>1</v>
      </c>
    </row>
    <row r="480" spans="1:4" x14ac:dyDescent="0.3">
      <c r="A480" s="20">
        <v>7726</v>
      </c>
      <c r="B480" s="1">
        <v>3</v>
      </c>
      <c r="C480" s="1">
        <v>4013</v>
      </c>
      <c r="D480" s="21">
        <v>1</v>
      </c>
    </row>
    <row r="481" spans="1:4" x14ac:dyDescent="0.3">
      <c r="A481" s="20">
        <v>7835</v>
      </c>
      <c r="B481" s="1">
        <v>3</v>
      </c>
      <c r="C481" s="1">
        <v>4259.0499674479197</v>
      </c>
      <c r="D481" s="21">
        <v>3</v>
      </c>
    </row>
    <row r="482" spans="1:4" x14ac:dyDescent="0.3">
      <c r="A482" s="20">
        <v>9894</v>
      </c>
      <c r="B482" s="1">
        <v>3</v>
      </c>
      <c r="C482" s="1">
        <v>4521</v>
      </c>
      <c r="D482" s="21">
        <v>1</v>
      </c>
    </row>
    <row r="483" spans="1:4" x14ac:dyDescent="0.3">
      <c r="A483" s="20">
        <v>7817</v>
      </c>
      <c r="B483" s="1">
        <v>3</v>
      </c>
      <c r="C483" s="1">
        <v>4525.6666666666697</v>
      </c>
      <c r="D483" s="21">
        <v>1</v>
      </c>
    </row>
    <row r="484" spans="1:4" x14ac:dyDescent="0.3">
      <c r="A484" s="20">
        <v>10553</v>
      </c>
      <c r="B484" s="1">
        <v>3</v>
      </c>
      <c r="C484" s="1">
        <v>4571.7399088541697</v>
      </c>
      <c r="D484" s="21">
        <v>5</v>
      </c>
    </row>
    <row r="485" spans="1:4" x14ac:dyDescent="0.3">
      <c r="A485" s="20">
        <v>9924</v>
      </c>
      <c r="B485" s="1">
        <v>3</v>
      </c>
      <c r="C485" s="1">
        <v>4627.3333333333303</v>
      </c>
      <c r="D485" s="21">
        <v>1</v>
      </c>
    </row>
    <row r="486" spans="1:4" x14ac:dyDescent="0.3">
      <c r="A486" s="20">
        <v>9923</v>
      </c>
      <c r="B486" s="1">
        <v>3</v>
      </c>
      <c r="C486" s="1">
        <v>4687</v>
      </c>
      <c r="D486" s="21">
        <v>1</v>
      </c>
    </row>
    <row r="487" spans="1:4" x14ac:dyDescent="0.3">
      <c r="A487" s="20">
        <v>10418</v>
      </c>
      <c r="B487" s="1">
        <v>3</v>
      </c>
      <c r="C487" s="1">
        <v>4708.6666666666697</v>
      </c>
      <c r="D487" s="21">
        <v>1</v>
      </c>
    </row>
    <row r="488" spans="1:4" x14ac:dyDescent="0.3">
      <c r="A488" s="20">
        <v>12675</v>
      </c>
      <c r="B488" s="1">
        <v>3</v>
      </c>
      <c r="C488" s="1">
        <v>5258</v>
      </c>
      <c r="D488" s="21">
        <v>1</v>
      </c>
    </row>
    <row r="489" spans="1:4" x14ac:dyDescent="0.3">
      <c r="A489" s="20">
        <v>9941</v>
      </c>
      <c r="B489" s="1">
        <v>3</v>
      </c>
      <c r="C489" s="1">
        <v>5579.3333333333303</v>
      </c>
      <c r="D489" s="21">
        <v>1</v>
      </c>
    </row>
    <row r="490" spans="1:4" x14ac:dyDescent="0.3">
      <c r="A490" s="20">
        <v>10198</v>
      </c>
      <c r="B490" s="1">
        <v>3</v>
      </c>
      <c r="C490" s="1">
        <v>5895</v>
      </c>
      <c r="D490" s="21">
        <v>2</v>
      </c>
    </row>
    <row r="491" spans="1:4" x14ac:dyDescent="0.3">
      <c r="A491" s="20">
        <v>8169</v>
      </c>
      <c r="B491" s="1">
        <v>3</v>
      </c>
      <c r="C491" s="1">
        <v>5975</v>
      </c>
      <c r="D491" s="21">
        <v>1</v>
      </c>
    </row>
    <row r="492" spans="1:4" x14ac:dyDescent="0.3">
      <c r="A492" s="20">
        <v>13733</v>
      </c>
      <c r="B492" s="1">
        <v>3</v>
      </c>
      <c r="C492" s="1">
        <v>6119</v>
      </c>
      <c r="D492" s="21">
        <v>1</v>
      </c>
    </row>
    <row r="493" spans="1:4" x14ac:dyDescent="0.3">
      <c r="A493" s="20">
        <v>8083</v>
      </c>
      <c r="B493" s="1">
        <v>3</v>
      </c>
      <c r="C493" s="1">
        <v>6429.3333333333303</v>
      </c>
      <c r="D493" s="21">
        <v>1</v>
      </c>
    </row>
    <row r="494" spans="1:4" x14ac:dyDescent="0.3">
      <c r="A494" s="20">
        <v>7638</v>
      </c>
      <c r="B494" s="1">
        <v>3</v>
      </c>
      <c r="C494" s="1">
        <v>6740.6666666666697</v>
      </c>
      <c r="D494" s="21">
        <v>1</v>
      </c>
    </row>
    <row r="495" spans="1:4" x14ac:dyDescent="0.3">
      <c r="A495" s="20">
        <v>7644</v>
      </c>
      <c r="B495" s="1">
        <v>3</v>
      </c>
      <c r="C495" s="1">
        <v>7013.6666666666697</v>
      </c>
      <c r="D495" s="21">
        <v>1</v>
      </c>
    </row>
    <row r="496" spans="1:4" x14ac:dyDescent="0.3">
      <c r="A496" s="20">
        <v>11932</v>
      </c>
      <c r="B496" s="1">
        <v>3</v>
      </c>
      <c r="C496" s="1">
        <v>7333.1634114583303</v>
      </c>
      <c r="D496" s="21">
        <v>1</v>
      </c>
    </row>
    <row r="497" spans="1:4" x14ac:dyDescent="0.3">
      <c r="A497" s="20">
        <v>9885</v>
      </c>
      <c r="B497" s="1">
        <v>3</v>
      </c>
      <c r="C497" s="1">
        <v>7498.3333333333303</v>
      </c>
      <c r="D497" s="21">
        <v>1</v>
      </c>
    </row>
    <row r="498" spans="1:4" x14ac:dyDescent="0.3">
      <c r="A498" s="20">
        <v>8484</v>
      </c>
      <c r="B498" s="1">
        <v>3</v>
      </c>
      <c r="C498" s="1">
        <v>7951.9734700520803</v>
      </c>
      <c r="D498" s="21">
        <v>2</v>
      </c>
    </row>
    <row r="499" spans="1:4" x14ac:dyDescent="0.3">
      <c r="A499" s="20">
        <v>8374</v>
      </c>
      <c r="B499" s="1">
        <v>3</v>
      </c>
      <c r="C499" s="1">
        <v>8022.6666666666697</v>
      </c>
      <c r="D499" s="21">
        <v>1</v>
      </c>
    </row>
    <row r="500" spans="1:4" x14ac:dyDescent="0.3">
      <c r="A500" s="20">
        <v>13508</v>
      </c>
      <c r="B500" s="1">
        <v>3</v>
      </c>
      <c r="C500" s="1">
        <v>8283.6666666666697</v>
      </c>
      <c r="D500" s="21">
        <v>1</v>
      </c>
    </row>
    <row r="501" spans="1:4" x14ac:dyDescent="0.3">
      <c r="A501" s="20">
        <v>14264</v>
      </c>
      <c r="B501" s="1">
        <v>3</v>
      </c>
      <c r="C501" s="1">
        <v>8454</v>
      </c>
      <c r="D501" s="21">
        <v>1</v>
      </c>
    </row>
    <row r="502" spans="1:4" x14ac:dyDescent="0.3">
      <c r="A502" s="20">
        <v>7677</v>
      </c>
      <c r="B502" s="1">
        <v>3</v>
      </c>
      <c r="C502" s="1">
        <v>9001</v>
      </c>
      <c r="D502" s="21">
        <v>2</v>
      </c>
    </row>
    <row r="503" spans="1:4" x14ac:dyDescent="0.3">
      <c r="A503" s="20">
        <v>14387</v>
      </c>
      <c r="B503" s="1">
        <v>3</v>
      </c>
      <c r="C503" s="1">
        <v>10381</v>
      </c>
      <c r="D503" s="21">
        <v>4</v>
      </c>
    </row>
    <row r="504" spans="1:4" x14ac:dyDescent="0.3">
      <c r="A504" s="20">
        <v>14424</v>
      </c>
      <c r="B504" s="1">
        <v>3</v>
      </c>
      <c r="C504" s="1">
        <v>11356</v>
      </c>
      <c r="D504" s="21">
        <v>1</v>
      </c>
    </row>
    <row r="505" spans="1:4" x14ac:dyDescent="0.3">
      <c r="A505" s="20">
        <v>12843</v>
      </c>
      <c r="B505" s="1">
        <v>3</v>
      </c>
      <c r="C505" s="1">
        <v>11822.033528645799</v>
      </c>
      <c r="D505" s="21">
        <v>1</v>
      </c>
    </row>
    <row r="506" spans="1:4" x14ac:dyDescent="0.3">
      <c r="A506" s="20">
        <v>9880</v>
      </c>
      <c r="B506" s="1">
        <v>3</v>
      </c>
      <c r="C506" s="1">
        <v>12224</v>
      </c>
      <c r="D506" s="21">
        <v>2</v>
      </c>
    </row>
    <row r="507" spans="1:4" x14ac:dyDescent="0.3">
      <c r="A507" s="20">
        <v>9881</v>
      </c>
      <c r="B507" s="1">
        <v>3</v>
      </c>
      <c r="C507" s="1">
        <v>12871</v>
      </c>
      <c r="D507" s="21">
        <v>1</v>
      </c>
    </row>
    <row r="508" spans="1:4" x14ac:dyDescent="0.3">
      <c r="A508" s="20">
        <v>3604</v>
      </c>
      <c r="B508" s="1">
        <v>3</v>
      </c>
      <c r="C508" s="1">
        <v>13662</v>
      </c>
      <c r="D508" s="21">
        <v>1</v>
      </c>
    </row>
    <row r="509" spans="1:4" x14ac:dyDescent="0.3">
      <c r="A509" s="20">
        <v>14410</v>
      </c>
      <c r="B509" s="1">
        <v>3</v>
      </c>
      <c r="C509" s="1">
        <v>15778</v>
      </c>
      <c r="D509" s="21">
        <v>1</v>
      </c>
    </row>
    <row r="510" spans="1:4" x14ac:dyDescent="0.3">
      <c r="A510" s="20">
        <v>7506</v>
      </c>
      <c r="B510" s="1">
        <v>3</v>
      </c>
      <c r="C510" s="1">
        <v>19428.333333333299</v>
      </c>
      <c r="D510" s="21">
        <v>1</v>
      </c>
    </row>
    <row r="511" spans="1:4" x14ac:dyDescent="0.3">
      <c r="A511" s="20">
        <v>7555</v>
      </c>
      <c r="B511" s="1">
        <v>3</v>
      </c>
      <c r="C511" s="1">
        <v>21735</v>
      </c>
      <c r="D511" s="21">
        <v>1</v>
      </c>
    </row>
    <row r="512" spans="1:4" x14ac:dyDescent="0.3">
      <c r="A512" s="20">
        <v>11111</v>
      </c>
      <c r="B512" s="1">
        <v>3</v>
      </c>
      <c r="C512" s="1">
        <v>27710</v>
      </c>
      <c r="D512" s="21">
        <v>1</v>
      </c>
    </row>
    <row r="513" spans="1:4" x14ac:dyDescent="0.3">
      <c r="A513" s="20">
        <v>8464</v>
      </c>
      <c r="B513" s="1">
        <v>3</v>
      </c>
      <c r="C513" s="1">
        <v>28423</v>
      </c>
      <c r="D513" s="21">
        <v>1</v>
      </c>
    </row>
    <row r="514" spans="1:4" x14ac:dyDescent="0.3">
      <c r="A514" s="20">
        <v>13253</v>
      </c>
      <c r="B514" s="1">
        <v>3</v>
      </c>
      <c r="C514" s="1">
        <v>36830</v>
      </c>
      <c r="D514" s="21">
        <v>1</v>
      </c>
    </row>
    <row r="515" spans="1:4" x14ac:dyDescent="0.3">
      <c r="A515" s="20">
        <v>12760</v>
      </c>
      <c r="B515" s="1">
        <v>3</v>
      </c>
      <c r="C515" s="1">
        <v>49000</v>
      </c>
      <c r="D515" s="21">
        <v>1</v>
      </c>
    </row>
    <row r="516" spans="1:4" x14ac:dyDescent="0.3">
      <c r="A516" s="20">
        <v>4439</v>
      </c>
      <c r="B516" s="1">
        <v>2</v>
      </c>
      <c r="C516" s="1">
        <v>144.85700225830101</v>
      </c>
      <c r="D516" s="21">
        <v>5</v>
      </c>
    </row>
    <row r="517" spans="1:4" x14ac:dyDescent="0.3">
      <c r="A517" s="20">
        <v>2336</v>
      </c>
      <c r="B517" s="1">
        <v>2</v>
      </c>
      <c r="C517" s="1">
        <v>158</v>
      </c>
      <c r="D517" s="21">
        <v>4</v>
      </c>
    </row>
    <row r="518" spans="1:4" x14ac:dyDescent="0.3">
      <c r="A518" s="20">
        <v>8075</v>
      </c>
      <c r="B518" s="1">
        <v>2</v>
      </c>
      <c r="C518" s="1">
        <v>174.5</v>
      </c>
      <c r="D518" s="21">
        <v>1</v>
      </c>
    </row>
    <row r="519" spans="1:4" x14ac:dyDescent="0.3">
      <c r="A519" s="20">
        <v>7146</v>
      </c>
      <c r="B519" s="1">
        <v>2</v>
      </c>
      <c r="C519" s="1">
        <v>187.5</v>
      </c>
      <c r="D519" s="21">
        <v>1</v>
      </c>
    </row>
    <row r="520" spans="1:4" x14ac:dyDescent="0.3">
      <c r="A520" s="20">
        <v>9142</v>
      </c>
      <c r="B520" s="1">
        <v>2</v>
      </c>
      <c r="C520" s="1">
        <v>262.5</v>
      </c>
      <c r="D520" s="21">
        <v>1</v>
      </c>
    </row>
    <row r="521" spans="1:4" x14ac:dyDescent="0.3">
      <c r="A521" s="20">
        <v>2119</v>
      </c>
      <c r="B521" s="1">
        <v>2</v>
      </c>
      <c r="C521" s="1">
        <v>441</v>
      </c>
      <c r="D521" s="21">
        <v>1</v>
      </c>
    </row>
    <row r="522" spans="1:4" x14ac:dyDescent="0.3">
      <c r="A522" s="20">
        <v>2366</v>
      </c>
      <c r="B522" s="1">
        <v>2</v>
      </c>
      <c r="C522" s="1">
        <v>698.25</v>
      </c>
      <c r="D522" s="21">
        <v>7</v>
      </c>
    </row>
    <row r="523" spans="1:4" x14ac:dyDescent="0.3">
      <c r="A523" s="20">
        <v>7911</v>
      </c>
      <c r="B523" s="1">
        <v>2</v>
      </c>
      <c r="C523" s="1">
        <v>1312.5</v>
      </c>
      <c r="D523" s="21">
        <v>1</v>
      </c>
    </row>
    <row r="524" spans="1:4" x14ac:dyDescent="0.3">
      <c r="A524" s="20">
        <v>8370</v>
      </c>
      <c r="B524" s="1">
        <v>2</v>
      </c>
      <c r="C524" s="1">
        <v>1565</v>
      </c>
      <c r="D524" s="21">
        <v>5</v>
      </c>
    </row>
    <row r="525" spans="1:4" x14ac:dyDescent="0.3">
      <c r="A525" s="20">
        <v>7721</v>
      </c>
      <c r="B525" s="1">
        <v>2</v>
      </c>
      <c r="C525" s="1">
        <v>1861.5</v>
      </c>
      <c r="D525" s="21">
        <v>1</v>
      </c>
    </row>
    <row r="526" spans="1:4" x14ac:dyDescent="0.3">
      <c r="A526" s="20">
        <v>12423</v>
      </c>
      <c r="B526" s="1">
        <v>2</v>
      </c>
      <c r="C526" s="1">
        <v>1998.36999511719</v>
      </c>
      <c r="D526" s="21">
        <v>1</v>
      </c>
    </row>
    <row r="527" spans="1:4" x14ac:dyDescent="0.3">
      <c r="A527" s="20">
        <v>7807</v>
      </c>
      <c r="B527" s="1">
        <v>2</v>
      </c>
      <c r="C527" s="1">
        <v>2226</v>
      </c>
      <c r="D527" s="21">
        <v>1</v>
      </c>
    </row>
    <row r="528" spans="1:4" x14ac:dyDescent="0.3">
      <c r="A528" s="20">
        <v>8171</v>
      </c>
      <c r="B528" s="1">
        <v>2</v>
      </c>
      <c r="C528" s="1">
        <v>2299</v>
      </c>
      <c r="D528" s="21">
        <v>3</v>
      </c>
    </row>
    <row r="529" spans="1:4" x14ac:dyDescent="0.3">
      <c r="A529" s="20">
        <v>12683</v>
      </c>
      <c r="B529" s="1">
        <v>2</v>
      </c>
      <c r="C529" s="1">
        <v>2380.94995117188</v>
      </c>
      <c r="D529" s="21">
        <v>1</v>
      </c>
    </row>
    <row r="530" spans="1:4" x14ac:dyDescent="0.3">
      <c r="A530" s="20">
        <v>10515</v>
      </c>
      <c r="B530" s="1">
        <v>2</v>
      </c>
      <c r="C530" s="1">
        <v>2404</v>
      </c>
      <c r="D530" s="21">
        <v>1</v>
      </c>
    </row>
    <row r="531" spans="1:4" x14ac:dyDescent="0.3">
      <c r="A531" s="20">
        <v>10875</v>
      </c>
      <c r="B531" s="1">
        <v>2</v>
      </c>
      <c r="C531" s="1">
        <v>2407</v>
      </c>
      <c r="D531" s="21">
        <v>1</v>
      </c>
    </row>
    <row r="532" spans="1:4" x14ac:dyDescent="0.3">
      <c r="A532" s="20">
        <v>7882</v>
      </c>
      <c r="B532" s="1">
        <v>2</v>
      </c>
      <c r="C532" s="1">
        <v>2468</v>
      </c>
      <c r="D532" s="21">
        <v>1</v>
      </c>
    </row>
    <row r="533" spans="1:4" x14ac:dyDescent="0.3">
      <c r="A533" s="20">
        <v>10530</v>
      </c>
      <c r="B533" s="1">
        <v>2</v>
      </c>
      <c r="C533" s="1">
        <v>2473.72998046875</v>
      </c>
      <c r="D533" s="21">
        <v>1</v>
      </c>
    </row>
    <row r="534" spans="1:4" x14ac:dyDescent="0.3">
      <c r="A534" s="20">
        <v>12689</v>
      </c>
      <c r="B534" s="1">
        <v>2</v>
      </c>
      <c r="C534" s="1">
        <v>2666.669921875</v>
      </c>
      <c r="D534" s="21">
        <v>1</v>
      </c>
    </row>
    <row r="535" spans="1:4" x14ac:dyDescent="0.3">
      <c r="A535" s="20">
        <v>10522</v>
      </c>
      <c r="B535" s="1">
        <v>2</v>
      </c>
      <c r="C535" s="1">
        <v>2717</v>
      </c>
      <c r="D535" s="21">
        <v>3</v>
      </c>
    </row>
    <row r="536" spans="1:4" x14ac:dyDescent="0.3">
      <c r="A536" s="20">
        <v>8244</v>
      </c>
      <c r="B536" s="1">
        <v>2</v>
      </c>
      <c r="C536" s="1">
        <v>2859</v>
      </c>
      <c r="D536" s="21">
        <v>1</v>
      </c>
    </row>
    <row r="537" spans="1:4" x14ac:dyDescent="0.3">
      <c r="A537" s="20">
        <v>8755</v>
      </c>
      <c r="B537" s="1">
        <v>2</v>
      </c>
      <c r="C537" s="1">
        <v>2877</v>
      </c>
      <c r="D537" s="21">
        <v>5</v>
      </c>
    </row>
    <row r="538" spans="1:4" x14ac:dyDescent="0.3">
      <c r="A538" s="20">
        <v>7213</v>
      </c>
      <c r="B538" s="1">
        <v>2</v>
      </c>
      <c r="C538" s="1">
        <v>2880</v>
      </c>
      <c r="D538" s="21">
        <v>2</v>
      </c>
    </row>
    <row r="539" spans="1:4" x14ac:dyDescent="0.3">
      <c r="A539" s="20">
        <v>14112</v>
      </c>
      <c r="B539" s="1">
        <v>2</v>
      </c>
      <c r="C539" s="1">
        <v>2885.5999755859398</v>
      </c>
      <c r="D539" s="21">
        <v>1</v>
      </c>
    </row>
    <row r="540" spans="1:4" x14ac:dyDescent="0.3">
      <c r="A540" s="20">
        <v>8250</v>
      </c>
      <c r="B540" s="1">
        <v>2</v>
      </c>
      <c r="C540" s="1">
        <v>2890</v>
      </c>
      <c r="D540" s="21">
        <v>1</v>
      </c>
    </row>
    <row r="541" spans="1:4" x14ac:dyDescent="0.3">
      <c r="A541" s="20">
        <v>12433</v>
      </c>
      <c r="B541" s="1">
        <v>2</v>
      </c>
      <c r="C541" s="1">
        <v>3074</v>
      </c>
      <c r="D541" s="21">
        <v>1</v>
      </c>
    </row>
    <row r="542" spans="1:4" x14ac:dyDescent="0.3">
      <c r="A542" s="20">
        <v>14294</v>
      </c>
      <c r="B542" s="1">
        <v>2</v>
      </c>
      <c r="C542" s="1">
        <v>3143</v>
      </c>
      <c r="D542" s="21">
        <v>1</v>
      </c>
    </row>
    <row r="543" spans="1:4" x14ac:dyDescent="0.3">
      <c r="A543" s="20">
        <v>7488</v>
      </c>
      <c r="B543" s="1">
        <v>2</v>
      </c>
      <c r="C543" s="1">
        <v>3207</v>
      </c>
      <c r="D543" s="21">
        <v>7</v>
      </c>
    </row>
    <row r="544" spans="1:4" x14ac:dyDescent="0.3">
      <c r="A544" s="20">
        <v>14159</v>
      </c>
      <c r="B544" s="1">
        <v>2</v>
      </c>
      <c r="C544" s="1">
        <v>3233.05004882813</v>
      </c>
      <c r="D544" s="21">
        <v>1</v>
      </c>
    </row>
    <row r="545" spans="1:4" x14ac:dyDescent="0.3">
      <c r="A545" s="20">
        <v>13935</v>
      </c>
      <c r="B545" s="1">
        <v>2</v>
      </c>
      <c r="C545" s="1">
        <v>3310</v>
      </c>
      <c r="D545" s="21">
        <v>17</v>
      </c>
    </row>
    <row r="546" spans="1:4" x14ac:dyDescent="0.3">
      <c r="A546" s="20">
        <v>7869</v>
      </c>
      <c r="B546" s="1">
        <v>2</v>
      </c>
      <c r="C546" s="1">
        <v>3460.5</v>
      </c>
      <c r="D546" s="21">
        <v>2</v>
      </c>
    </row>
    <row r="547" spans="1:4" x14ac:dyDescent="0.3">
      <c r="A547" s="20">
        <v>8066</v>
      </c>
      <c r="B547" s="1">
        <v>2</v>
      </c>
      <c r="C547" s="1">
        <v>3662.5</v>
      </c>
      <c r="D547" s="21">
        <v>1</v>
      </c>
    </row>
    <row r="548" spans="1:4" x14ac:dyDescent="0.3">
      <c r="A548" s="20">
        <v>9786</v>
      </c>
      <c r="B548" s="1">
        <v>2</v>
      </c>
      <c r="C548" s="1">
        <v>3942</v>
      </c>
      <c r="D548" s="21">
        <v>1</v>
      </c>
    </row>
    <row r="549" spans="1:4" x14ac:dyDescent="0.3">
      <c r="A549" s="20">
        <v>14291</v>
      </c>
      <c r="B549" s="1">
        <v>2</v>
      </c>
      <c r="C549" s="1">
        <v>3988</v>
      </c>
      <c r="D549" s="21">
        <v>1</v>
      </c>
    </row>
    <row r="550" spans="1:4" x14ac:dyDescent="0.3">
      <c r="A550" s="20">
        <v>8779</v>
      </c>
      <c r="B550" s="1">
        <v>2</v>
      </c>
      <c r="C550" s="1">
        <v>4346</v>
      </c>
      <c r="D550" s="21">
        <v>1</v>
      </c>
    </row>
    <row r="551" spans="1:4" x14ac:dyDescent="0.3">
      <c r="A551" s="20">
        <v>12930</v>
      </c>
      <c r="B551" s="1">
        <v>2</v>
      </c>
      <c r="C551" s="1">
        <v>4852</v>
      </c>
      <c r="D551" s="21">
        <v>2</v>
      </c>
    </row>
    <row r="552" spans="1:4" x14ac:dyDescent="0.3">
      <c r="A552" s="20">
        <v>7717</v>
      </c>
      <c r="B552" s="1">
        <v>2</v>
      </c>
      <c r="C552" s="1">
        <v>4994</v>
      </c>
      <c r="D552" s="21">
        <v>1</v>
      </c>
    </row>
    <row r="553" spans="1:4" x14ac:dyDescent="0.3">
      <c r="A553" s="20">
        <v>13357</v>
      </c>
      <c r="B553" s="1">
        <v>2</v>
      </c>
      <c r="C553" s="1">
        <v>5270</v>
      </c>
      <c r="D553" s="21">
        <v>1</v>
      </c>
    </row>
    <row r="554" spans="1:4" x14ac:dyDescent="0.3">
      <c r="A554" s="20">
        <v>11167</v>
      </c>
      <c r="B554" s="1">
        <v>2</v>
      </c>
      <c r="C554" s="1">
        <v>5562</v>
      </c>
      <c r="D554" s="21">
        <v>2</v>
      </c>
    </row>
    <row r="555" spans="1:4" x14ac:dyDescent="0.3">
      <c r="A555" s="20">
        <v>11588</v>
      </c>
      <c r="B555" s="1">
        <v>2</v>
      </c>
      <c r="C555" s="1">
        <v>5725</v>
      </c>
      <c r="D555" s="21">
        <v>1</v>
      </c>
    </row>
    <row r="556" spans="1:4" x14ac:dyDescent="0.3">
      <c r="A556" s="20">
        <v>8363</v>
      </c>
      <c r="B556" s="1">
        <v>2</v>
      </c>
      <c r="C556" s="1">
        <v>5842</v>
      </c>
      <c r="D556" s="21">
        <v>1</v>
      </c>
    </row>
    <row r="557" spans="1:4" x14ac:dyDescent="0.3">
      <c r="A557" s="20">
        <v>8285</v>
      </c>
      <c r="B557" s="1">
        <v>2</v>
      </c>
      <c r="C557" s="1">
        <v>5851</v>
      </c>
      <c r="D557" s="21">
        <v>1</v>
      </c>
    </row>
    <row r="558" spans="1:4" x14ac:dyDescent="0.3">
      <c r="A558" s="20">
        <v>7448</v>
      </c>
      <c r="B558" s="1">
        <v>2</v>
      </c>
      <c r="C558" s="1">
        <v>5956</v>
      </c>
      <c r="D558" s="21">
        <v>1</v>
      </c>
    </row>
    <row r="559" spans="1:4" x14ac:dyDescent="0.3">
      <c r="A559" s="20">
        <v>7823</v>
      </c>
      <c r="B559" s="1">
        <v>2</v>
      </c>
      <c r="C559" s="1">
        <v>6102.5</v>
      </c>
      <c r="D559" s="21">
        <v>1</v>
      </c>
    </row>
    <row r="560" spans="1:4" x14ac:dyDescent="0.3">
      <c r="A560" s="20">
        <v>13928</v>
      </c>
      <c r="B560" s="1">
        <v>2</v>
      </c>
      <c r="C560" s="1">
        <v>6202</v>
      </c>
      <c r="D560" s="21">
        <v>1</v>
      </c>
    </row>
    <row r="561" spans="1:4" x14ac:dyDescent="0.3">
      <c r="A561" s="20">
        <v>8176</v>
      </c>
      <c r="B561" s="1">
        <v>2</v>
      </c>
      <c r="C561" s="1">
        <v>6382</v>
      </c>
      <c r="D561" s="21">
        <v>1</v>
      </c>
    </row>
    <row r="562" spans="1:4" x14ac:dyDescent="0.3">
      <c r="A562" s="20">
        <v>8269</v>
      </c>
      <c r="B562" s="1">
        <v>2</v>
      </c>
      <c r="C562" s="1">
        <v>6445</v>
      </c>
      <c r="D562" s="21">
        <v>1</v>
      </c>
    </row>
    <row r="563" spans="1:4" x14ac:dyDescent="0.3">
      <c r="A563" s="20">
        <v>8680</v>
      </c>
      <c r="B563" s="1">
        <v>2</v>
      </c>
      <c r="C563" s="1">
        <v>6615.2548828125</v>
      </c>
      <c r="D563" s="21">
        <v>1</v>
      </c>
    </row>
    <row r="564" spans="1:4" x14ac:dyDescent="0.3">
      <c r="A564" s="20">
        <v>13589</v>
      </c>
      <c r="B564" s="1">
        <v>2</v>
      </c>
      <c r="C564" s="1">
        <v>6762</v>
      </c>
      <c r="D564" s="21">
        <v>1</v>
      </c>
    </row>
    <row r="565" spans="1:4" x14ac:dyDescent="0.3">
      <c r="A565" s="20">
        <v>8817</v>
      </c>
      <c r="B565" s="1">
        <v>2</v>
      </c>
      <c r="C565" s="1">
        <v>7494</v>
      </c>
      <c r="D565" s="21">
        <v>1</v>
      </c>
    </row>
    <row r="566" spans="1:4" x14ac:dyDescent="0.3">
      <c r="A566" s="20">
        <v>8373</v>
      </c>
      <c r="B566" s="1">
        <v>2</v>
      </c>
      <c r="C566" s="1">
        <v>7568.5</v>
      </c>
      <c r="D566" s="21">
        <v>1</v>
      </c>
    </row>
    <row r="567" spans="1:4" x14ac:dyDescent="0.3">
      <c r="A567" s="20">
        <v>12921</v>
      </c>
      <c r="B567" s="1">
        <v>2</v>
      </c>
      <c r="C567" s="1">
        <v>7584.7448730468795</v>
      </c>
      <c r="D567" s="21">
        <v>2</v>
      </c>
    </row>
    <row r="568" spans="1:4" x14ac:dyDescent="0.3">
      <c r="A568" s="20">
        <v>7556</v>
      </c>
      <c r="B568" s="1">
        <v>2</v>
      </c>
      <c r="C568" s="1">
        <v>7852.89013671875</v>
      </c>
      <c r="D568" s="21">
        <v>1</v>
      </c>
    </row>
    <row r="569" spans="1:4" x14ac:dyDescent="0.3">
      <c r="A569" s="20">
        <v>12511</v>
      </c>
      <c r="B569" s="1">
        <v>2</v>
      </c>
      <c r="C569" s="1">
        <v>7950</v>
      </c>
      <c r="D569" s="21">
        <v>3</v>
      </c>
    </row>
    <row r="570" spans="1:4" x14ac:dyDescent="0.3">
      <c r="A570" s="20">
        <v>8139</v>
      </c>
      <c r="B570" s="1">
        <v>2</v>
      </c>
      <c r="C570" s="1">
        <v>8155.5</v>
      </c>
      <c r="D570" s="21">
        <v>1</v>
      </c>
    </row>
    <row r="571" spans="1:4" x14ac:dyDescent="0.3">
      <c r="A571" s="20">
        <v>12512</v>
      </c>
      <c r="B571" s="1">
        <v>2</v>
      </c>
      <c r="C571" s="1">
        <v>8227</v>
      </c>
      <c r="D571" s="21">
        <v>1</v>
      </c>
    </row>
    <row r="572" spans="1:4" x14ac:dyDescent="0.3">
      <c r="A572" s="20">
        <v>7813</v>
      </c>
      <c r="B572" s="1">
        <v>2</v>
      </c>
      <c r="C572" s="1">
        <v>8475</v>
      </c>
      <c r="D572" s="21">
        <v>1</v>
      </c>
    </row>
    <row r="573" spans="1:4" x14ac:dyDescent="0.3">
      <c r="A573" s="20">
        <v>14386</v>
      </c>
      <c r="B573" s="1">
        <v>2</v>
      </c>
      <c r="C573" s="1">
        <v>10339</v>
      </c>
      <c r="D573" s="21">
        <v>1</v>
      </c>
    </row>
    <row r="574" spans="1:4" x14ac:dyDescent="0.3">
      <c r="A574" s="20">
        <v>10532</v>
      </c>
      <c r="B574" s="1">
        <v>2</v>
      </c>
      <c r="C574" s="1">
        <v>10340</v>
      </c>
      <c r="D574" s="21">
        <v>1</v>
      </c>
    </row>
    <row r="575" spans="1:4" x14ac:dyDescent="0.3">
      <c r="A575" s="20">
        <v>8105</v>
      </c>
      <c r="B575" s="1">
        <v>2</v>
      </c>
      <c r="C575" s="1">
        <v>10500</v>
      </c>
      <c r="D575" s="21">
        <v>2</v>
      </c>
    </row>
    <row r="576" spans="1:4" x14ac:dyDescent="0.3">
      <c r="A576" s="20">
        <v>14360</v>
      </c>
      <c r="B576" s="1">
        <v>2</v>
      </c>
      <c r="C576" s="1">
        <v>10905</v>
      </c>
      <c r="D576" s="21">
        <v>1</v>
      </c>
    </row>
    <row r="577" spans="1:4" x14ac:dyDescent="0.3">
      <c r="A577" s="20">
        <v>7855</v>
      </c>
      <c r="B577" s="1">
        <v>2</v>
      </c>
      <c r="C577" s="1">
        <v>10958</v>
      </c>
      <c r="D577" s="21">
        <v>1</v>
      </c>
    </row>
    <row r="578" spans="1:4" x14ac:dyDescent="0.3">
      <c r="A578" s="20">
        <v>7649</v>
      </c>
      <c r="B578" s="1">
        <v>2</v>
      </c>
      <c r="C578" s="1">
        <v>11096</v>
      </c>
      <c r="D578" s="21">
        <v>1</v>
      </c>
    </row>
    <row r="579" spans="1:4" x14ac:dyDescent="0.3">
      <c r="A579" s="20">
        <v>8629</v>
      </c>
      <c r="B579" s="1">
        <v>2</v>
      </c>
      <c r="C579" s="1">
        <v>11466</v>
      </c>
      <c r="D579" s="21">
        <v>6</v>
      </c>
    </row>
    <row r="580" spans="1:4" x14ac:dyDescent="0.3">
      <c r="A580" s="20">
        <v>10513</v>
      </c>
      <c r="B580" s="1">
        <v>2</v>
      </c>
      <c r="C580" s="1">
        <v>11508.5</v>
      </c>
      <c r="D580" s="21">
        <v>2</v>
      </c>
    </row>
    <row r="581" spans="1:4" x14ac:dyDescent="0.3">
      <c r="A581" s="20">
        <v>14244</v>
      </c>
      <c r="B581" s="1">
        <v>2</v>
      </c>
      <c r="C581" s="1">
        <v>12000</v>
      </c>
      <c r="D581" s="21">
        <v>1</v>
      </c>
    </row>
    <row r="582" spans="1:4" x14ac:dyDescent="0.3">
      <c r="A582" s="20">
        <v>13502</v>
      </c>
      <c r="B582" s="1">
        <v>2</v>
      </c>
      <c r="C582" s="1">
        <v>12064</v>
      </c>
      <c r="D582" s="21">
        <v>2</v>
      </c>
    </row>
    <row r="583" spans="1:4" x14ac:dyDescent="0.3">
      <c r="A583" s="20">
        <v>9874</v>
      </c>
      <c r="B583" s="1">
        <v>2</v>
      </c>
      <c r="C583" s="1">
        <v>12098</v>
      </c>
      <c r="D583" s="21">
        <v>1</v>
      </c>
    </row>
    <row r="584" spans="1:4" x14ac:dyDescent="0.3">
      <c r="A584" s="20">
        <v>14449</v>
      </c>
      <c r="B584" s="1">
        <v>2</v>
      </c>
      <c r="C584" s="1">
        <v>12797</v>
      </c>
      <c r="D584" s="21">
        <v>1</v>
      </c>
    </row>
    <row r="585" spans="1:4" x14ac:dyDescent="0.3">
      <c r="A585" s="20">
        <v>8209</v>
      </c>
      <c r="B585" s="1">
        <v>2</v>
      </c>
      <c r="C585" s="1">
        <v>12935</v>
      </c>
      <c r="D585" s="21">
        <v>2</v>
      </c>
    </row>
    <row r="586" spans="1:4" x14ac:dyDescent="0.3">
      <c r="A586" s="20">
        <v>9888</v>
      </c>
      <c r="B586" s="1">
        <v>2</v>
      </c>
      <c r="C586" s="1">
        <v>13999</v>
      </c>
      <c r="D586" s="21">
        <v>1</v>
      </c>
    </row>
    <row r="587" spans="1:4" x14ac:dyDescent="0.3">
      <c r="A587" s="20">
        <v>13507</v>
      </c>
      <c r="B587" s="1">
        <v>2</v>
      </c>
      <c r="C587" s="1">
        <v>15159</v>
      </c>
      <c r="D587" s="21">
        <v>1</v>
      </c>
    </row>
    <row r="588" spans="1:4" x14ac:dyDescent="0.3">
      <c r="A588" s="20">
        <v>14246</v>
      </c>
      <c r="B588" s="1">
        <v>2</v>
      </c>
      <c r="C588" s="1">
        <v>15375</v>
      </c>
      <c r="D588" s="21">
        <v>1</v>
      </c>
    </row>
    <row r="589" spans="1:4" x14ac:dyDescent="0.3">
      <c r="A589" s="20">
        <v>8419</v>
      </c>
      <c r="B589" s="1">
        <v>2</v>
      </c>
      <c r="C589" s="1">
        <v>16442.5</v>
      </c>
      <c r="D589" s="21">
        <v>1</v>
      </c>
    </row>
    <row r="590" spans="1:4" x14ac:dyDescent="0.3">
      <c r="A590" s="20">
        <v>1207</v>
      </c>
      <c r="B590" s="1">
        <v>2</v>
      </c>
      <c r="C590" s="1">
        <v>18374</v>
      </c>
      <c r="D590" s="21">
        <v>1</v>
      </c>
    </row>
    <row r="591" spans="1:4" x14ac:dyDescent="0.3">
      <c r="A591" s="20">
        <v>8195</v>
      </c>
      <c r="B591" s="1">
        <v>2</v>
      </c>
      <c r="C591" s="1">
        <v>18829</v>
      </c>
      <c r="D591" s="21">
        <v>1</v>
      </c>
    </row>
    <row r="592" spans="1:4" x14ac:dyDescent="0.3">
      <c r="A592" s="20">
        <v>8471</v>
      </c>
      <c r="B592" s="1">
        <v>2</v>
      </c>
      <c r="C592" s="1">
        <v>19915.5</v>
      </c>
      <c r="D592" s="21">
        <v>1</v>
      </c>
    </row>
    <row r="593" spans="1:4" x14ac:dyDescent="0.3">
      <c r="A593" s="20">
        <v>7570</v>
      </c>
      <c r="B593" s="1">
        <v>2</v>
      </c>
      <c r="C593" s="1">
        <v>20296.599609375</v>
      </c>
      <c r="D593" s="21">
        <v>1</v>
      </c>
    </row>
    <row r="594" spans="1:4" x14ac:dyDescent="0.3">
      <c r="A594" s="20">
        <v>7542</v>
      </c>
      <c r="B594" s="1">
        <v>2</v>
      </c>
      <c r="C594" s="1">
        <v>21062.5</v>
      </c>
      <c r="D594" s="21">
        <v>1</v>
      </c>
    </row>
    <row r="595" spans="1:4" x14ac:dyDescent="0.3">
      <c r="A595" s="20">
        <v>12712</v>
      </c>
      <c r="B595" s="1">
        <v>2</v>
      </c>
      <c r="C595" s="1">
        <v>22100</v>
      </c>
      <c r="D595" s="21">
        <v>1</v>
      </c>
    </row>
    <row r="596" spans="1:4" x14ac:dyDescent="0.3">
      <c r="A596" s="20">
        <v>371</v>
      </c>
      <c r="B596" s="1">
        <v>2</v>
      </c>
      <c r="C596" s="1">
        <v>22888</v>
      </c>
      <c r="D596" s="21">
        <v>1</v>
      </c>
    </row>
    <row r="597" spans="1:4" x14ac:dyDescent="0.3">
      <c r="A597" s="20">
        <v>7664</v>
      </c>
      <c r="B597" s="1">
        <v>2</v>
      </c>
      <c r="C597" s="1">
        <v>24000</v>
      </c>
      <c r="D597" s="21">
        <v>1</v>
      </c>
    </row>
    <row r="598" spans="1:4" x14ac:dyDescent="0.3">
      <c r="A598" s="20">
        <v>7438</v>
      </c>
      <c r="B598" s="1">
        <v>2</v>
      </c>
      <c r="C598" s="1">
        <v>31741</v>
      </c>
      <c r="D598" s="21">
        <v>1</v>
      </c>
    </row>
    <row r="599" spans="1:4" x14ac:dyDescent="0.3">
      <c r="A599" s="20">
        <v>7584</v>
      </c>
      <c r="B599" s="1">
        <v>2</v>
      </c>
      <c r="C599" s="1">
        <v>42514</v>
      </c>
      <c r="D599" s="21">
        <v>1</v>
      </c>
    </row>
    <row r="600" spans="1:4" x14ac:dyDescent="0.3">
      <c r="A600" s="20">
        <v>12490</v>
      </c>
      <c r="B600" s="1">
        <v>2</v>
      </c>
      <c r="C600" s="1">
        <v>162500</v>
      </c>
      <c r="D600" s="21">
        <v>1</v>
      </c>
    </row>
    <row r="601" spans="1:4" x14ac:dyDescent="0.3">
      <c r="A601" s="20">
        <v>6925</v>
      </c>
      <c r="B601" s="1">
        <v>1</v>
      </c>
      <c r="C601" s="1">
        <v>147.06900024414099</v>
      </c>
      <c r="D601" s="21">
        <v>2</v>
      </c>
    </row>
    <row r="602" spans="1:4" x14ac:dyDescent="0.3">
      <c r="A602" s="20">
        <v>7674</v>
      </c>
      <c r="B602" s="1">
        <v>1</v>
      </c>
      <c r="C602" s="1">
        <v>204.75</v>
      </c>
      <c r="D602" s="21">
        <v>2</v>
      </c>
    </row>
    <row r="603" spans="1:4" x14ac:dyDescent="0.3">
      <c r="A603" s="20">
        <v>9150</v>
      </c>
      <c r="B603" s="1">
        <v>1</v>
      </c>
      <c r="C603" s="1">
        <v>210.080001831055</v>
      </c>
      <c r="D603" s="21">
        <v>1</v>
      </c>
    </row>
    <row r="604" spans="1:4" x14ac:dyDescent="0.3">
      <c r="A604" s="20">
        <v>335</v>
      </c>
      <c r="B604" s="1">
        <v>1</v>
      </c>
      <c r="C604" s="1">
        <v>220</v>
      </c>
      <c r="D604" s="21">
        <v>350</v>
      </c>
    </row>
    <row r="605" spans="1:4" x14ac:dyDescent="0.3">
      <c r="A605" s="20">
        <v>12281</v>
      </c>
      <c r="B605" s="1">
        <v>1</v>
      </c>
      <c r="C605" s="1">
        <v>230</v>
      </c>
      <c r="D605" s="21">
        <v>3</v>
      </c>
    </row>
    <row r="606" spans="1:4" x14ac:dyDescent="0.3">
      <c r="A606" s="20">
        <v>9803</v>
      </c>
      <c r="B606" s="1">
        <v>1</v>
      </c>
      <c r="C606" s="1">
        <v>354</v>
      </c>
      <c r="D606" s="21">
        <v>1</v>
      </c>
    </row>
    <row r="607" spans="1:4" x14ac:dyDescent="0.3">
      <c r="A607" s="20">
        <v>337</v>
      </c>
      <c r="B607" s="1">
        <v>1</v>
      </c>
      <c r="C607" s="1">
        <v>516</v>
      </c>
      <c r="D607" s="21">
        <v>10</v>
      </c>
    </row>
    <row r="608" spans="1:4" x14ac:dyDescent="0.3">
      <c r="A608" s="20">
        <v>12744</v>
      </c>
      <c r="B608" s="1">
        <v>1</v>
      </c>
      <c r="C608" s="1">
        <v>530</v>
      </c>
      <c r="D608" s="21">
        <v>20</v>
      </c>
    </row>
    <row r="609" spans="1:4" x14ac:dyDescent="0.3">
      <c r="A609" s="20">
        <v>9917</v>
      </c>
      <c r="B609" s="1">
        <v>1</v>
      </c>
      <c r="C609" s="1">
        <v>708</v>
      </c>
      <c r="D609" s="21">
        <v>15</v>
      </c>
    </row>
    <row r="610" spans="1:4" x14ac:dyDescent="0.3">
      <c r="A610" s="20">
        <v>12911</v>
      </c>
      <c r="B610" s="1">
        <v>1</v>
      </c>
      <c r="C610" s="1">
        <v>720</v>
      </c>
      <c r="D610" s="21">
        <v>200</v>
      </c>
    </row>
    <row r="611" spans="1:4" x14ac:dyDescent="0.3">
      <c r="A611" s="20">
        <v>3031</v>
      </c>
      <c r="B611" s="1">
        <v>1</v>
      </c>
      <c r="C611" s="1">
        <v>725</v>
      </c>
      <c r="D611" s="21">
        <v>3</v>
      </c>
    </row>
    <row r="612" spans="1:4" x14ac:dyDescent="0.3">
      <c r="A612" s="20">
        <v>12522</v>
      </c>
      <c r="B612" s="1">
        <v>1</v>
      </c>
      <c r="C612" s="1">
        <v>800</v>
      </c>
      <c r="D612" s="21">
        <v>122</v>
      </c>
    </row>
    <row r="613" spans="1:4" x14ac:dyDescent="0.3">
      <c r="A613" s="20">
        <v>8777</v>
      </c>
      <c r="B613" s="1">
        <v>1</v>
      </c>
      <c r="C613" s="1">
        <v>961</v>
      </c>
      <c r="D613" s="21">
        <v>10</v>
      </c>
    </row>
    <row r="614" spans="1:4" x14ac:dyDescent="0.3">
      <c r="A614" s="20">
        <v>12419</v>
      </c>
      <c r="B614" s="1">
        <v>1</v>
      </c>
      <c r="C614" s="1">
        <v>1080</v>
      </c>
      <c r="D614" s="21">
        <v>1</v>
      </c>
    </row>
    <row r="615" spans="1:4" x14ac:dyDescent="0.3">
      <c r="A615" s="20">
        <v>12557</v>
      </c>
      <c r="B615" s="1">
        <v>1</v>
      </c>
      <c r="C615" s="1">
        <v>1359</v>
      </c>
      <c r="D615" s="21">
        <v>2</v>
      </c>
    </row>
    <row r="616" spans="1:4" x14ac:dyDescent="0.3">
      <c r="A616" s="20">
        <v>7881</v>
      </c>
      <c r="B616" s="1">
        <v>1</v>
      </c>
      <c r="C616" s="1">
        <v>1470</v>
      </c>
      <c r="D616" s="21">
        <v>1</v>
      </c>
    </row>
    <row r="617" spans="1:4" x14ac:dyDescent="0.3">
      <c r="A617" s="20">
        <v>7936</v>
      </c>
      <c r="B617" s="1">
        <v>1</v>
      </c>
      <c r="C617" s="1">
        <v>1495</v>
      </c>
      <c r="D617" s="21">
        <v>1</v>
      </c>
    </row>
    <row r="618" spans="1:4" x14ac:dyDescent="0.3">
      <c r="A618" s="20">
        <v>12687</v>
      </c>
      <c r="B618" s="1">
        <v>1</v>
      </c>
      <c r="C618" s="1">
        <v>1547.61999511719</v>
      </c>
      <c r="D618" s="21">
        <v>1</v>
      </c>
    </row>
    <row r="619" spans="1:4" x14ac:dyDescent="0.3">
      <c r="A619" s="20">
        <v>8187</v>
      </c>
      <c r="B619" s="1">
        <v>1</v>
      </c>
      <c r="C619" s="1">
        <v>1559</v>
      </c>
      <c r="D619" s="21">
        <v>1</v>
      </c>
    </row>
    <row r="620" spans="1:4" x14ac:dyDescent="0.3">
      <c r="A620" s="20">
        <v>3952</v>
      </c>
      <c r="B620" s="1">
        <v>1</v>
      </c>
      <c r="C620" s="1">
        <v>1634</v>
      </c>
      <c r="D620" s="21">
        <v>10</v>
      </c>
    </row>
    <row r="621" spans="1:4" x14ac:dyDescent="0.3">
      <c r="A621" s="20">
        <v>10400</v>
      </c>
      <c r="B621" s="1">
        <v>1</v>
      </c>
      <c r="C621" s="1">
        <v>1643</v>
      </c>
      <c r="D621" s="21">
        <v>1</v>
      </c>
    </row>
    <row r="622" spans="1:4" x14ac:dyDescent="0.3">
      <c r="A622" s="20">
        <v>8141</v>
      </c>
      <c r="B622" s="1">
        <v>1</v>
      </c>
      <c r="C622" s="1">
        <v>1726</v>
      </c>
      <c r="D622" s="21">
        <v>1</v>
      </c>
    </row>
    <row r="623" spans="1:4" x14ac:dyDescent="0.3">
      <c r="A623" s="20">
        <v>8253</v>
      </c>
      <c r="B623" s="1">
        <v>1</v>
      </c>
      <c r="C623" s="1">
        <v>1778</v>
      </c>
      <c r="D623" s="21">
        <v>1</v>
      </c>
    </row>
    <row r="624" spans="1:4" x14ac:dyDescent="0.3">
      <c r="A624" s="20">
        <v>7722</v>
      </c>
      <c r="B624" s="1">
        <v>1</v>
      </c>
      <c r="C624" s="1">
        <v>1880</v>
      </c>
      <c r="D624" s="21">
        <v>1</v>
      </c>
    </row>
    <row r="625" spans="1:4" x14ac:dyDescent="0.3">
      <c r="A625" s="20">
        <v>8407</v>
      </c>
      <c r="B625" s="1">
        <v>1</v>
      </c>
      <c r="C625" s="1">
        <v>1880</v>
      </c>
      <c r="D625" s="21">
        <v>1</v>
      </c>
    </row>
    <row r="626" spans="1:4" x14ac:dyDescent="0.3">
      <c r="A626" s="20">
        <v>12486</v>
      </c>
      <c r="B626" s="1">
        <v>1</v>
      </c>
      <c r="C626" s="1">
        <v>2119</v>
      </c>
      <c r="D626" s="21">
        <v>1</v>
      </c>
    </row>
    <row r="627" spans="1:4" x14ac:dyDescent="0.3">
      <c r="A627" s="20">
        <v>8333</v>
      </c>
      <c r="B627" s="1">
        <v>1</v>
      </c>
      <c r="C627" s="1">
        <v>2164</v>
      </c>
      <c r="D627" s="21">
        <v>6</v>
      </c>
    </row>
    <row r="628" spans="1:4" x14ac:dyDescent="0.3">
      <c r="A628" s="20">
        <v>7777</v>
      </c>
      <c r="B628" s="1">
        <v>1</v>
      </c>
      <c r="C628" s="1">
        <v>2173</v>
      </c>
      <c r="D628" s="21">
        <v>1</v>
      </c>
    </row>
    <row r="629" spans="1:4" x14ac:dyDescent="0.3">
      <c r="A629" s="20">
        <v>7449</v>
      </c>
      <c r="B629" s="1">
        <v>1</v>
      </c>
      <c r="C629" s="1">
        <v>2176</v>
      </c>
      <c r="D629" s="21">
        <v>1</v>
      </c>
    </row>
    <row r="630" spans="1:4" x14ac:dyDescent="0.3">
      <c r="A630" s="20">
        <v>9933</v>
      </c>
      <c r="B630" s="1">
        <v>1</v>
      </c>
      <c r="C630" s="1">
        <v>2268</v>
      </c>
      <c r="D630" s="21">
        <v>1</v>
      </c>
    </row>
    <row r="631" spans="1:4" x14ac:dyDescent="0.3">
      <c r="A631" s="20">
        <v>13681</v>
      </c>
      <c r="B631" s="1">
        <v>1</v>
      </c>
      <c r="C631" s="1">
        <v>2310</v>
      </c>
      <c r="D631" s="21">
        <v>1</v>
      </c>
    </row>
    <row r="632" spans="1:4" x14ac:dyDescent="0.3">
      <c r="A632" s="20">
        <v>13919</v>
      </c>
      <c r="B632" s="1">
        <v>1</v>
      </c>
      <c r="C632" s="1">
        <v>2318</v>
      </c>
      <c r="D632" s="21">
        <v>1</v>
      </c>
    </row>
    <row r="633" spans="1:4" x14ac:dyDescent="0.3">
      <c r="A633" s="20">
        <v>7816</v>
      </c>
      <c r="B633" s="1">
        <v>1</v>
      </c>
      <c r="C633" s="1">
        <v>2352</v>
      </c>
      <c r="D633" s="21">
        <v>4</v>
      </c>
    </row>
    <row r="634" spans="1:4" x14ac:dyDescent="0.3">
      <c r="A634" s="20">
        <v>8648</v>
      </c>
      <c r="B634" s="1">
        <v>1</v>
      </c>
      <c r="C634" s="1">
        <v>2446.5</v>
      </c>
      <c r="D634" s="21">
        <v>2</v>
      </c>
    </row>
    <row r="635" spans="1:4" x14ac:dyDescent="0.3">
      <c r="A635" s="20">
        <v>8284</v>
      </c>
      <c r="B635" s="1">
        <v>1</v>
      </c>
      <c r="C635" s="1">
        <v>2466</v>
      </c>
      <c r="D635" s="21">
        <v>1</v>
      </c>
    </row>
    <row r="636" spans="1:4" x14ac:dyDescent="0.3">
      <c r="A636" s="20">
        <v>360</v>
      </c>
      <c r="B636" s="1">
        <v>1</v>
      </c>
      <c r="C636" s="1">
        <v>2490</v>
      </c>
      <c r="D636" s="21">
        <v>1</v>
      </c>
    </row>
    <row r="637" spans="1:4" x14ac:dyDescent="0.3">
      <c r="A637" s="20">
        <v>9855</v>
      </c>
      <c r="B637" s="1">
        <v>1</v>
      </c>
      <c r="C637" s="1">
        <v>2506</v>
      </c>
      <c r="D637" s="21">
        <v>1</v>
      </c>
    </row>
    <row r="638" spans="1:4" x14ac:dyDescent="0.3">
      <c r="A638" s="20">
        <v>7868</v>
      </c>
      <c r="B638" s="1">
        <v>1</v>
      </c>
      <c r="C638" s="1">
        <v>2512</v>
      </c>
      <c r="D638" s="21">
        <v>1</v>
      </c>
    </row>
    <row r="639" spans="1:4" x14ac:dyDescent="0.3">
      <c r="A639" s="20">
        <v>8376</v>
      </c>
      <c r="B639" s="1">
        <v>1</v>
      </c>
      <c r="C639" s="1">
        <v>2540</v>
      </c>
      <c r="D639" s="21">
        <v>1</v>
      </c>
    </row>
    <row r="640" spans="1:4" x14ac:dyDescent="0.3">
      <c r="A640" s="20">
        <v>7493</v>
      </c>
      <c r="B640" s="1">
        <v>1</v>
      </c>
      <c r="C640" s="1">
        <v>2549</v>
      </c>
      <c r="D640" s="21">
        <v>1</v>
      </c>
    </row>
    <row r="641" spans="1:4" x14ac:dyDescent="0.3">
      <c r="A641" s="20">
        <v>7788</v>
      </c>
      <c r="B641" s="1">
        <v>1</v>
      </c>
      <c r="C641" s="1">
        <v>2584</v>
      </c>
      <c r="D641" s="21">
        <v>1</v>
      </c>
    </row>
    <row r="642" spans="1:4" x14ac:dyDescent="0.3">
      <c r="A642" s="20">
        <v>12431</v>
      </c>
      <c r="B642" s="1">
        <v>1</v>
      </c>
      <c r="C642" s="1">
        <v>2671.19995117188</v>
      </c>
      <c r="D642" s="21">
        <v>1</v>
      </c>
    </row>
    <row r="643" spans="1:4" x14ac:dyDescent="0.3">
      <c r="A643" s="20">
        <v>8349</v>
      </c>
      <c r="B643" s="1">
        <v>1</v>
      </c>
      <c r="C643" s="1">
        <v>2701</v>
      </c>
      <c r="D643" s="21">
        <v>2</v>
      </c>
    </row>
    <row r="644" spans="1:4" x14ac:dyDescent="0.3">
      <c r="A644" s="20">
        <v>8334</v>
      </c>
      <c r="B644" s="1">
        <v>1</v>
      </c>
      <c r="C644" s="1">
        <v>2721</v>
      </c>
      <c r="D644" s="21">
        <v>1</v>
      </c>
    </row>
    <row r="645" spans="1:4" x14ac:dyDescent="0.3">
      <c r="A645" s="20">
        <v>9825</v>
      </c>
      <c r="B645" s="1">
        <v>1</v>
      </c>
      <c r="C645" s="1">
        <v>2764</v>
      </c>
      <c r="D645" s="21">
        <v>1</v>
      </c>
    </row>
    <row r="646" spans="1:4" x14ac:dyDescent="0.3">
      <c r="A646" s="20">
        <v>10547</v>
      </c>
      <c r="B646" s="1">
        <v>1</v>
      </c>
      <c r="C646" s="1">
        <v>2955</v>
      </c>
      <c r="D646" s="21">
        <v>1</v>
      </c>
    </row>
    <row r="647" spans="1:4" x14ac:dyDescent="0.3">
      <c r="A647" s="20">
        <v>13934</v>
      </c>
      <c r="B647" s="1">
        <v>1</v>
      </c>
      <c r="C647" s="1">
        <v>2997.30004882813</v>
      </c>
      <c r="D647" s="21">
        <v>5</v>
      </c>
    </row>
    <row r="648" spans="1:4" x14ac:dyDescent="0.3">
      <c r="A648" s="20">
        <v>9774</v>
      </c>
      <c r="B648" s="1">
        <v>1</v>
      </c>
      <c r="C648" s="1">
        <v>3035</v>
      </c>
      <c r="D648" s="21">
        <v>1</v>
      </c>
    </row>
    <row r="649" spans="1:4" x14ac:dyDescent="0.3">
      <c r="A649" s="20">
        <v>8067</v>
      </c>
      <c r="B649" s="1">
        <v>1</v>
      </c>
      <c r="C649" s="1">
        <v>3042</v>
      </c>
      <c r="D649" s="21">
        <v>1</v>
      </c>
    </row>
    <row r="650" spans="1:4" x14ac:dyDescent="0.3">
      <c r="A650" s="20">
        <v>10445</v>
      </c>
      <c r="B650" s="1">
        <v>1</v>
      </c>
      <c r="C650" s="1">
        <v>3066</v>
      </c>
      <c r="D650" s="21">
        <v>5</v>
      </c>
    </row>
    <row r="651" spans="1:4" x14ac:dyDescent="0.3">
      <c r="A651" s="20">
        <v>8292</v>
      </c>
      <c r="B651" s="1">
        <v>1</v>
      </c>
      <c r="C651" s="1">
        <v>3125</v>
      </c>
      <c r="D651" s="21">
        <v>1</v>
      </c>
    </row>
    <row r="652" spans="1:4" x14ac:dyDescent="0.3">
      <c r="A652" s="20">
        <v>8342</v>
      </c>
      <c r="B652" s="1">
        <v>1</v>
      </c>
      <c r="C652" s="1">
        <v>3166</v>
      </c>
      <c r="D652" s="21">
        <v>2</v>
      </c>
    </row>
    <row r="653" spans="1:4" x14ac:dyDescent="0.3">
      <c r="A653" s="20">
        <v>9922</v>
      </c>
      <c r="B653" s="1">
        <v>1</v>
      </c>
      <c r="C653" s="1">
        <v>3326</v>
      </c>
      <c r="D653" s="21">
        <v>1</v>
      </c>
    </row>
    <row r="654" spans="1:4" x14ac:dyDescent="0.3">
      <c r="A654" s="20">
        <v>11179</v>
      </c>
      <c r="B654" s="1">
        <v>1</v>
      </c>
      <c r="C654" s="1">
        <v>3345</v>
      </c>
      <c r="D654" s="21">
        <v>1</v>
      </c>
    </row>
    <row r="655" spans="1:4" x14ac:dyDescent="0.3">
      <c r="A655" s="20">
        <v>9942</v>
      </c>
      <c r="B655" s="1">
        <v>1</v>
      </c>
      <c r="C655" s="1">
        <v>3368</v>
      </c>
      <c r="D655" s="21">
        <v>1</v>
      </c>
    </row>
    <row r="656" spans="1:4" x14ac:dyDescent="0.3">
      <c r="A656" s="20">
        <v>13924</v>
      </c>
      <c r="B656" s="1">
        <v>1</v>
      </c>
      <c r="C656" s="1">
        <v>3420</v>
      </c>
      <c r="D656" s="21">
        <v>40</v>
      </c>
    </row>
    <row r="657" spans="1:4" x14ac:dyDescent="0.3">
      <c r="A657" s="20">
        <v>7703</v>
      </c>
      <c r="B657" s="1">
        <v>1</v>
      </c>
      <c r="C657" s="1">
        <v>3448</v>
      </c>
      <c r="D657" s="21">
        <v>5</v>
      </c>
    </row>
    <row r="658" spans="1:4" x14ac:dyDescent="0.3">
      <c r="A658" s="20">
        <v>10761</v>
      </c>
      <c r="B658" s="1">
        <v>1</v>
      </c>
      <c r="C658" s="1">
        <v>3463</v>
      </c>
      <c r="D658" s="21">
        <v>1</v>
      </c>
    </row>
    <row r="659" spans="1:4" x14ac:dyDescent="0.3">
      <c r="A659" s="20">
        <v>7490</v>
      </c>
      <c r="B659" s="1">
        <v>1</v>
      </c>
      <c r="C659" s="1">
        <v>3464</v>
      </c>
      <c r="D659" s="21">
        <v>2</v>
      </c>
    </row>
    <row r="660" spans="1:4" x14ac:dyDescent="0.3">
      <c r="A660" s="20">
        <v>7780</v>
      </c>
      <c r="B660" s="1">
        <v>1</v>
      </c>
      <c r="C660" s="1">
        <v>3487</v>
      </c>
      <c r="D660" s="21">
        <v>1</v>
      </c>
    </row>
    <row r="661" spans="1:4" x14ac:dyDescent="0.3">
      <c r="A661" s="20">
        <v>12727</v>
      </c>
      <c r="B661" s="1">
        <v>1</v>
      </c>
      <c r="C661" s="1">
        <v>3500</v>
      </c>
      <c r="D661" s="21">
        <v>1</v>
      </c>
    </row>
    <row r="662" spans="1:4" x14ac:dyDescent="0.3">
      <c r="A662" s="20">
        <v>12726</v>
      </c>
      <c r="B662" s="1">
        <v>1</v>
      </c>
      <c r="C662" s="1">
        <v>3559.32006835938</v>
      </c>
      <c r="D662" s="21">
        <v>2</v>
      </c>
    </row>
    <row r="663" spans="1:4" x14ac:dyDescent="0.3">
      <c r="A663" s="20">
        <v>10772</v>
      </c>
      <c r="B663" s="1">
        <v>1</v>
      </c>
      <c r="C663" s="1">
        <v>3594</v>
      </c>
      <c r="D663" s="21">
        <v>2</v>
      </c>
    </row>
    <row r="664" spans="1:4" x14ac:dyDescent="0.3">
      <c r="A664" s="20">
        <v>3607</v>
      </c>
      <c r="B664" s="1">
        <v>1</v>
      </c>
      <c r="C664" s="1">
        <v>3618</v>
      </c>
      <c r="D664" s="21">
        <v>12</v>
      </c>
    </row>
    <row r="665" spans="1:4" x14ac:dyDescent="0.3">
      <c r="A665" s="20">
        <v>10546</v>
      </c>
      <c r="B665" s="1">
        <v>1</v>
      </c>
      <c r="C665" s="1">
        <v>3752</v>
      </c>
      <c r="D665" s="21">
        <v>1</v>
      </c>
    </row>
    <row r="666" spans="1:4" x14ac:dyDescent="0.3">
      <c r="A666" s="20">
        <v>8173</v>
      </c>
      <c r="B666" s="1">
        <v>1</v>
      </c>
      <c r="C666" s="1">
        <v>3839</v>
      </c>
      <c r="D666" s="21">
        <v>1</v>
      </c>
    </row>
    <row r="667" spans="1:4" x14ac:dyDescent="0.3">
      <c r="A667" s="20">
        <v>11177</v>
      </c>
      <c r="B667" s="1">
        <v>1</v>
      </c>
      <c r="C667" s="1">
        <v>3982</v>
      </c>
      <c r="D667" s="21">
        <v>2</v>
      </c>
    </row>
    <row r="668" spans="1:4" x14ac:dyDescent="0.3">
      <c r="A668" s="20">
        <v>9773</v>
      </c>
      <c r="B668" s="1">
        <v>1</v>
      </c>
      <c r="C668" s="1">
        <v>4006.80004882813</v>
      </c>
      <c r="D668" s="21">
        <v>1</v>
      </c>
    </row>
    <row r="669" spans="1:4" x14ac:dyDescent="0.3">
      <c r="A669" s="20">
        <v>8360</v>
      </c>
      <c r="B669" s="1">
        <v>1</v>
      </c>
      <c r="C669" s="1">
        <v>4074</v>
      </c>
      <c r="D669" s="21">
        <v>1</v>
      </c>
    </row>
    <row r="670" spans="1:4" x14ac:dyDescent="0.3">
      <c r="A670" s="20">
        <v>9905</v>
      </c>
      <c r="B670" s="1">
        <v>1</v>
      </c>
      <c r="C670" s="1">
        <v>4106</v>
      </c>
      <c r="D670" s="21">
        <v>1</v>
      </c>
    </row>
    <row r="671" spans="1:4" x14ac:dyDescent="0.3">
      <c r="A671" s="20">
        <v>7819</v>
      </c>
      <c r="B671" s="1">
        <v>1</v>
      </c>
      <c r="C671" s="1">
        <v>4133</v>
      </c>
      <c r="D671" s="21">
        <v>1</v>
      </c>
    </row>
    <row r="672" spans="1:4" x14ac:dyDescent="0.3">
      <c r="A672" s="20">
        <v>8388</v>
      </c>
      <c r="B672" s="1">
        <v>1</v>
      </c>
      <c r="C672" s="1">
        <v>4142</v>
      </c>
      <c r="D672" s="21">
        <v>1</v>
      </c>
    </row>
    <row r="673" spans="1:4" x14ac:dyDescent="0.3">
      <c r="A673" s="20">
        <v>12403</v>
      </c>
      <c r="B673" s="1">
        <v>1</v>
      </c>
      <c r="C673" s="1">
        <v>4145.35986328125</v>
      </c>
      <c r="D673" s="21">
        <v>1</v>
      </c>
    </row>
    <row r="674" spans="1:4" x14ac:dyDescent="0.3">
      <c r="A674" s="20">
        <v>7896</v>
      </c>
      <c r="B674" s="1">
        <v>1</v>
      </c>
      <c r="C674" s="1">
        <v>4166</v>
      </c>
      <c r="D674" s="21">
        <v>1</v>
      </c>
    </row>
    <row r="675" spans="1:4" x14ac:dyDescent="0.3">
      <c r="A675" s="20">
        <v>8344</v>
      </c>
      <c r="B675" s="1">
        <v>1</v>
      </c>
      <c r="C675" s="1">
        <v>4221</v>
      </c>
      <c r="D675" s="21">
        <v>1</v>
      </c>
    </row>
    <row r="676" spans="1:4" x14ac:dyDescent="0.3">
      <c r="A676" s="20">
        <v>7538</v>
      </c>
      <c r="B676" s="1">
        <v>1</v>
      </c>
      <c r="C676" s="1">
        <v>4328</v>
      </c>
      <c r="D676" s="21">
        <v>1</v>
      </c>
    </row>
    <row r="677" spans="1:4" x14ac:dyDescent="0.3">
      <c r="A677" s="20">
        <v>12444</v>
      </c>
      <c r="B677" s="1">
        <v>1</v>
      </c>
      <c r="C677" s="1">
        <v>4346</v>
      </c>
      <c r="D677" s="21">
        <v>1</v>
      </c>
    </row>
    <row r="678" spans="1:4" x14ac:dyDescent="0.3">
      <c r="A678" s="20">
        <v>9802</v>
      </c>
      <c r="B678" s="1">
        <v>1</v>
      </c>
      <c r="C678" s="1">
        <v>4370</v>
      </c>
      <c r="D678" s="21">
        <v>1</v>
      </c>
    </row>
    <row r="679" spans="1:4" x14ac:dyDescent="0.3">
      <c r="A679" s="20">
        <v>7854</v>
      </c>
      <c r="B679" s="1">
        <v>1</v>
      </c>
      <c r="C679" s="1">
        <v>4400</v>
      </c>
      <c r="D679" s="21">
        <v>2</v>
      </c>
    </row>
    <row r="680" spans="1:4" x14ac:dyDescent="0.3">
      <c r="A680" s="20">
        <v>11905</v>
      </c>
      <c r="B680" s="1">
        <v>1</v>
      </c>
      <c r="C680" s="1">
        <v>4404.66015625</v>
      </c>
      <c r="D680" s="21">
        <v>1</v>
      </c>
    </row>
    <row r="681" spans="1:4" x14ac:dyDescent="0.3">
      <c r="A681" s="20">
        <v>12994</v>
      </c>
      <c r="B681" s="1">
        <v>1</v>
      </c>
      <c r="C681" s="1">
        <v>4697</v>
      </c>
      <c r="D681" s="21">
        <v>2</v>
      </c>
    </row>
    <row r="682" spans="1:4" x14ac:dyDescent="0.3">
      <c r="A682" s="20">
        <v>7920</v>
      </c>
      <c r="B682" s="1">
        <v>1</v>
      </c>
      <c r="C682" s="1">
        <v>4714</v>
      </c>
      <c r="D682" s="21">
        <v>1</v>
      </c>
    </row>
    <row r="683" spans="1:4" x14ac:dyDescent="0.3">
      <c r="A683" s="20">
        <v>13267</v>
      </c>
      <c r="B683" s="1">
        <v>1</v>
      </c>
      <c r="C683" s="1">
        <v>4726</v>
      </c>
      <c r="D683" s="21">
        <v>1</v>
      </c>
    </row>
    <row r="684" spans="1:4" x14ac:dyDescent="0.3">
      <c r="A684" s="20">
        <v>7472</v>
      </c>
      <c r="B684" s="1">
        <v>1</v>
      </c>
      <c r="C684" s="1">
        <v>4800</v>
      </c>
      <c r="D684" s="21">
        <v>1</v>
      </c>
    </row>
    <row r="685" spans="1:4" x14ac:dyDescent="0.3">
      <c r="A685" s="20">
        <v>7790</v>
      </c>
      <c r="B685" s="1">
        <v>1</v>
      </c>
      <c r="C685" s="1">
        <v>4812.14013671875</v>
      </c>
      <c r="D685" s="21">
        <v>1</v>
      </c>
    </row>
    <row r="686" spans="1:4" x14ac:dyDescent="0.3">
      <c r="A686" s="20">
        <v>12958</v>
      </c>
      <c r="B686" s="1">
        <v>1</v>
      </c>
      <c r="C686" s="1">
        <v>4822</v>
      </c>
      <c r="D686" s="21">
        <v>1</v>
      </c>
    </row>
    <row r="687" spans="1:4" x14ac:dyDescent="0.3">
      <c r="A687" s="20">
        <v>12882</v>
      </c>
      <c r="B687" s="1">
        <v>1</v>
      </c>
      <c r="C687" s="1">
        <v>4884</v>
      </c>
      <c r="D687" s="21">
        <v>2</v>
      </c>
    </row>
    <row r="688" spans="1:4" x14ac:dyDescent="0.3">
      <c r="A688" s="20">
        <v>10422</v>
      </c>
      <c r="B688" s="1">
        <v>1</v>
      </c>
      <c r="C688" s="1">
        <v>4928</v>
      </c>
      <c r="D688" s="21">
        <v>1</v>
      </c>
    </row>
    <row r="689" spans="1:4" x14ac:dyDescent="0.3">
      <c r="A689" s="20">
        <v>13452</v>
      </c>
      <c r="B689" s="1">
        <v>1</v>
      </c>
      <c r="C689" s="1">
        <v>4984</v>
      </c>
      <c r="D689" s="21">
        <v>1</v>
      </c>
    </row>
    <row r="690" spans="1:4" x14ac:dyDescent="0.3">
      <c r="A690" s="20">
        <v>8366</v>
      </c>
      <c r="B690" s="1">
        <v>1</v>
      </c>
      <c r="C690" s="1">
        <v>5013</v>
      </c>
      <c r="D690" s="21">
        <v>1</v>
      </c>
    </row>
    <row r="691" spans="1:4" x14ac:dyDescent="0.3">
      <c r="A691" s="20">
        <v>13358</v>
      </c>
      <c r="B691" s="1">
        <v>1</v>
      </c>
      <c r="C691" s="1">
        <v>5081</v>
      </c>
      <c r="D691" s="21">
        <v>1</v>
      </c>
    </row>
    <row r="692" spans="1:4" x14ac:dyDescent="0.3">
      <c r="A692" s="20">
        <v>12390</v>
      </c>
      <c r="B692" s="1">
        <v>1</v>
      </c>
      <c r="C692" s="1">
        <v>5161</v>
      </c>
      <c r="D692" s="21">
        <v>1</v>
      </c>
    </row>
    <row r="693" spans="1:4" x14ac:dyDescent="0.3">
      <c r="A693" s="20">
        <v>8712</v>
      </c>
      <c r="B693" s="1">
        <v>1</v>
      </c>
      <c r="C693" s="1">
        <v>5456</v>
      </c>
      <c r="D693" s="21">
        <v>5</v>
      </c>
    </row>
    <row r="694" spans="1:4" x14ac:dyDescent="0.3">
      <c r="A694" s="20">
        <v>8660</v>
      </c>
      <c r="B694" s="1">
        <v>1</v>
      </c>
      <c r="C694" s="1">
        <v>5618.47021484375</v>
      </c>
      <c r="D694" s="21">
        <v>2</v>
      </c>
    </row>
    <row r="695" spans="1:4" x14ac:dyDescent="0.3">
      <c r="A695" s="20">
        <v>12099</v>
      </c>
      <c r="B695" s="1">
        <v>1</v>
      </c>
      <c r="C695" s="1">
        <v>5700</v>
      </c>
      <c r="D695" s="21">
        <v>9</v>
      </c>
    </row>
    <row r="696" spans="1:4" x14ac:dyDescent="0.3">
      <c r="A696" s="20">
        <v>9921</v>
      </c>
      <c r="B696" s="1">
        <v>1</v>
      </c>
      <c r="C696" s="1">
        <v>5846</v>
      </c>
      <c r="D696" s="21">
        <v>1</v>
      </c>
    </row>
    <row r="697" spans="1:4" x14ac:dyDescent="0.3">
      <c r="A697" s="20">
        <v>13718</v>
      </c>
      <c r="B697" s="1">
        <v>1</v>
      </c>
      <c r="C697" s="1">
        <v>5891</v>
      </c>
      <c r="D697" s="21">
        <v>5</v>
      </c>
    </row>
    <row r="698" spans="1:4" x14ac:dyDescent="0.3">
      <c r="A698" s="20">
        <v>7544</v>
      </c>
      <c r="B698" s="1">
        <v>1</v>
      </c>
      <c r="C698" s="1">
        <v>5967</v>
      </c>
      <c r="D698" s="21">
        <v>5</v>
      </c>
    </row>
    <row r="699" spans="1:4" x14ac:dyDescent="0.3">
      <c r="A699" s="20">
        <v>9906</v>
      </c>
      <c r="B699" s="1">
        <v>1</v>
      </c>
      <c r="C699" s="1">
        <v>5973</v>
      </c>
      <c r="D699" s="21">
        <v>1</v>
      </c>
    </row>
    <row r="700" spans="1:4" x14ac:dyDescent="0.3">
      <c r="A700" s="20">
        <v>10242</v>
      </c>
      <c r="B700" s="1">
        <v>1</v>
      </c>
      <c r="C700" s="1">
        <v>5973</v>
      </c>
      <c r="D700" s="21">
        <v>1</v>
      </c>
    </row>
    <row r="701" spans="1:4" x14ac:dyDescent="0.3">
      <c r="A701" s="20">
        <v>7821</v>
      </c>
      <c r="B701" s="1">
        <v>1</v>
      </c>
      <c r="C701" s="1">
        <v>6009</v>
      </c>
      <c r="D701" s="21">
        <v>1</v>
      </c>
    </row>
    <row r="702" spans="1:4" x14ac:dyDescent="0.3">
      <c r="A702" s="20">
        <v>9927</v>
      </c>
      <c r="B702" s="1">
        <v>1</v>
      </c>
      <c r="C702" s="1">
        <v>6130</v>
      </c>
      <c r="D702" s="21">
        <v>2</v>
      </c>
    </row>
    <row r="703" spans="1:4" x14ac:dyDescent="0.3">
      <c r="A703" s="20">
        <v>8245</v>
      </c>
      <c r="B703" s="1">
        <v>1</v>
      </c>
      <c r="C703" s="1">
        <v>6341</v>
      </c>
      <c r="D703" s="21">
        <v>1</v>
      </c>
    </row>
    <row r="704" spans="1:4" x14ac:dyDescent="0.3">
      <c r="A704" s="20">
        <v>8739</v>
      </c>
      <c r="B704" s="1">
        <v>1</v>
      </c>
      <c r="C704" s="1">
        <v>6451</v>
      </c>
      <c r="D704" s="21">
        <v>1</v>
      </c>
    </row>
    <row r="705" spans="1:4" x14ac:dyDescent="0.3">
      <c r="A705" s="20">
        <v>8116</v>
      </c>
      <c r="B705" s="1">
        <v>1</v>
      </c>
      <c r="C705" s="1">
        <v>6466</v>
      </c>
      <c r="D705" s="21">
        <v>1</v>
      </c>
    </row>
    <row r="706" spans="1:4" x14ac:dyDescent="0.3">
      <c r="A706" s="20">
        <v>8706</v>
      </c>
      <c r="B706" s="1">
        <v>1</v>
      </c>
      <c r="C706" s="1">
        <v>6610</v>
      </c>
      <c r="D706" s="21">
        <v>1</v>
      </c>
    </row>
    <row r="707" spans="1:4" x14ac:dyDescent="0.3">
      <c r="A707" s="20">
        <v>7495</v>
      </c>
      <c r="B707" s="1">
        <v>1</v>
      </c>
      <c r="C707" s="1">
        <v>6619</v>
      </c>
      <c r="D707" s="21">
        <v>1</v>
      </c>
    </row>
    <row r="708" spans="1:4" x14ac:dyDescent="0.3">
      <c r="A708" s="20">
        <v>8179</v>
      </c>
      <c r="B708" s="1">
        <v>1</v>
      </c>
      <c r="C708" s="1">
        <v>6793</v>
      </c>
      <c r="D708" s="21">
        <v>1</v>
      </c>
    </row>
    <row r="709" spans="1:4" x14ac:dyDescent="0.3">
      <c r="A709" s="20">
        <v>11258</v>
      </c>
      <c r="B709" s="1">
        <v>1</v>
      </c>
      <c r="C709" s="1">
        <v>6855.85986328125</v>
      </c>
      <c r="D709" s="21">
        <v>1</v>
      </c>
    </row>
    <row r="710" spans="1:4" x14ac:dyDescent="0.3">
      <c r="A710" s="20">
        <v>3617</v>
      </c>
      <c r="B710" s="1">
        <v>1</v>
      </c>
      <c r="C710" s="1">
        <v>6908</v>
      </c>
      <c r="D710" s="21">
        <v>1</v>
      </c>
    </row>
    <row r="711" spans="1:4" x14ac:dyDescent="0.3">
      <c r="A711" s="20">
        <v>11185</v>
      </c>
      <c r="B711" s="1">
        <v>1</v>
      </c>
      <c r="C711" s="1">
        <v>6941</v>
      </c>
      <c r="D711" s="21">
        <v>1</v>
      </c>
    </row>
    <row r="712" spans="1:4" x14ac:dyDescent="0.3">
      <c r="A712" s="20">
        <v>8148</v>
      </c>
      <c r="B712" s="1">
        <v>1</v>
      </c>
      <c r="C712" s="1">
        <v>6949</v>
      </c>
      <c r="D712" s="21">
        <v>1</v>
      </c>
    </row>
    <row r="713" spans="1:4" x14ac:dyDescent="0.3">
      <c r="A713" s="20">
        <v>7543</v>
      </c>
      <c r="B713" s="1">
        <v>1</v>
      </c>
      <c r="C713" s="1">
        <v>7194</v>
      </c>
      <c r="D713" s="21">
        <v>1</v>
      </c>
    </row>
    <row r="714" spans="1:4" x14ac:dyDescent="0.3">
      <c r="A714" s="20">
        <v>10404</v>
      </c>
      <c r="B714" s="1">
        <v>1</v>
      </c>
      <c r="C714" s="1">
        <v>7203</v>
      </c>
      <c r="D714" s="21">
        <v>1</v>
      </c>
    </row>
    <row r="715" spans="1:4" x14ac:dyDescent="0.3">
      <c r="A715" s="20">
        <v>7471</v>
      </c>
      <c r="B715" s="1">
        <v>1</v>
      </c>
      <c r="C715" s="1">
        <v>7203</v>
      </c>
      <c r="D715" s="21">
        <v>1</v>
      </c>
    </row>
    <row r="716" spans="1:4" x14ac:dyDescent="0.3">
      <c r="A716" s="20">
        <v>9930</v>
      </c>
      <c r="B716" s="1">
        <v>1</v>
      </c>
      <c r="C716" s="1">
        <v>7314</v>
      </c>
      <c r="D716" s="21">
        <v>1</v>
      </c>
    </row>
    <row r="717" spans="1:4" x14ac:dyDescent="0.3">
      <c r="A717" s="20">
        <v>8147</v>
      </c>
      <c r="B717" s="1">
        <v>1</v>
      </c>
      <c r="C717" s="1">
        <v>7360</v>
      </c>
      <c r="D717" s="21">
        <v>2</v>
      </c>
    </row>
    <row r="718" spans="1:4" x14ac:dyDescent="0.3">
      <c r="A718" s="20">
        <v>3576</v>
      </c>
      <c r="B718" s="1">
        <v>1</v>
      </c>
      <c r="C718" s="1">
        <v>7449</v>
      </c>
      <c r="D718" s="21">
        <v>1</v>
      </c>
    </row>
    <row r="719" spans="1:4" x14ac:dyDescent="0.3">
      <c r="A719" s="20">
        <v>12452</v>
      </c>
      <c r="B719" s="1">
        <v>1</v>
      </c>
      <c r="C719" s="1">
        <v>7605</v>
      </c>
      <c r="D719" s="21">
        <v>1</v>
      </c>
    </row>
    <row r="720" spans="1:4" x14ac:dyDescent="0.3">
      <c r="A720" s="20">
        <v>12903</v>
      </c>
      <c r="B720" s="1">
        <v>1</v>
      </c>
      <c r="C720" s="1">
        <v>7625</v>
      </c>
      <c r="D720" s="21">
        <v>2</v>
      </c>
    </row>
    <row r="721" spans="1:4" x14ac:dyDescent="0.3">
      <c r="A721" s="20">
        <v>11164</v>
      </c>
      <c r="B721" s="1">
        <v>1</v>
      </c>
      <c r="C721" s="1">
        <v>7625</v>
      </c>
      <c r="D721" s="21">
        <v>1</v>
      </c>
    </row>
    <row r="722" spans="1:4" x14ac:dyDescent="0.3">
      <c r="A722" s="20">
        <v>12386</v>
      </c>
      <c r="B722" s="1">
        <v>1</v>
      </c>
      <c r="C722" s="1">
        <v>7681</v>
      </c>
      <c r="D722" s="21">
        <v>1</v>
      </c>
    </row>
    <row r="723" spans="1:4" x14ac:dyDescent="0.3">
      <c r="A723" s="20">
        <v>8240</v>
      </c>
      <c r="B723" s="1">
        <v>1</v>
      </c>
      <c r="C723" s="1">
        <v>7952</v>
      </c>
      <c r="D723" s="21">
        <v>1</v>
      </c>
    </row>
    <row r="724" spans="1:4" x14ac:dyDescent="0.3">
      <c r="A724" s="20">
        <v>8260</v>
      </c>
      <c r="B724" s="1">
        <v>1</v>
      </c>
      <c r="C724" s="1">
        <v>8099</v>
      </c>
      <c r="D724" s="21">
        <v>1</v>
      </c>
    </row>
    <row r="725" spans="1:4" x14ac:dyDescent="0.3">
      <c r="A725" s="20">
        <v>7620</v>
      </c>
      <c r="B725" s="1">
        <v>1</v>
      </c>
      <c r="C725" s="1">
        <v>8488</v>
      </c>
      <c r="D725" s="21">
        <v>2</v>
      </c>
    </row>
    <row r="726" spans="1:4" x14ac:dyDescent="0.3">
      <c r="A726" s="20">
        <v>12585</v>
      </c>
      <c r="B726" s="1">
        <v>1</v>
      </c>
      <c r="C726" s="1">
        <v>8506</v>
      </c>
      <c r="D726" s="21">
        <v>60</v>
      </c>
    </row>
    <row r="727" spans="1:4" x14ac:dyDescent="0.3">
      <c r="A727" s="20">
        <v>13963</v>
      </c>
      <c r="B727" s="1">
        <v>1</v>
      </c>
      <c r="C727" s="1">
        <v>8660</v>
      </c>
      <c r="D727" s="21">
        <v>7</v>
      </c>
    </row>
    <row r="728" spans="1:4" x14ac:dyDescent="0.3">
      <c r="A728" s="20">
        <v>7626</v>
      </c>
      <c r="B728" s="1">
        <v>1</v>
      </c>
      <c r="C728" s="1">
        <v>8788</v>
      </c>
      <c r="D728" s="21">
        <v>1</v>
      </c>
    </row>
    <row r="729" spans="1:4" x14ac:dyDescent="0.3">
      <c r="A729" s="20">
        <v>12663</v>
      </c>
      <c r="B729" s="1">
        <v>1</v>
      </c>
      <c r="C729" s="1">
        <v>9249</v>
      </c>
      <c r="D729" s="21">
        <v>1</v>
      </c>
    </row>
    <row r="730" spans="1:4" x14ac:dyDescent="0.3">
      <c r="A730" s="20">
        <v>12856</v>
      </c>
      <c r="B730" s="1">
        <v>1</v>
      </c>
      <c r="C730" s="1">
        <v>9540</v>
      </c>
      <c r="D730" s="21">
        <v>1</v>
      </c>
    </row>
    <row r="731" spans="1:4" x14ac:dyDescent="0.3">
      <c r="A731" s="20">
        <v>13720</v>
      </c>
      <c r="B731" s="1">
        <v>1</v>
      </c>
      <c r="C731" s="1">
        <v>9613</v>
      </c>
      <c r="D731" s="21">
        <v>8</v>
      </c>
    </row>
    <row r="732" spans="1:4" x14ac:dyDescent="0.3">
      <c r="A732" s="20">
        <v>9879</v>
      </c>
      <c r="B732" s="1">
        <v>1</v>
      </c>
      <c r="C732" s="1">
        <v>9766</v>
      </c>
      <c r="D732" s="21">
        <v>1</v>
      </c>
    </row>
    <row r="733" spans="1:4" x14ac:dyDescent="0.3">
      <c r="A733" s="20">
        <v>11115</v>
      </c>
      <c r="B733" s="1">
        <v>1</v>
      </c>
      <c r="C733" s="1">
        <v>9805</v>
      </c>
      <c r="D733" s="21">
        <v>1</v>
      </c>
    </row>
    <row r="734" spans="1:4" x14ac:dyDescent="0.3">
      <c r="A734" s="20">
        <v>7885</v>
      </c>
      <c r="B734" s="1">
        <v>1</v>
      </c>
      <c r="C734" s="1">
        <v>9944</v>
      </c>
      <c r="D734" s="21">
        <v>1</v>
      </c>
    </row>
    <row r="735" spans="1:4" x14ac:dyDescent="0.3">
      <c r="A735" s="20">
        <v>8070</v>
      </c>
      <c r="B735" s="1">
        <v>1</v>
      </c>
      <c r="C735" s="1">
        <v>10013</v>
      </c>
      <c r="D735" s="21">
        <v>1</v>
      </c>
    </row>
    <row r="736" spans="1:4" x14ac:dyDescent="0.3">
      <c r="A736" s="20">
        <v>12448</v>
      </c>
      <c r="B736" s="1">
        <v>1</v>
      </c>
      <c r="C736" s="1">
        <v>10070</v>
      </c>
      <c r="D736" s="21">
        <v>1</v>
      </c>
    </row>
    <row r="737" spans="1:4" x14ac:dyDescent="0.3">
      <c r="A737" s="20">
        <v>14385</v>
      </c>
      <c r="B737" s="1">
        <v>1</v>
      </c>
      <c r="C737" s="1">
        <v>10212</v>
      </c>
      <c r="D737" s="21">
        <v>1</v>
      </c>
    </row>
    <row r="738" spans="1:4" x14ac:dyDescent="0.3">
      <c r="A738" s="20">
        <v>8213</v>
      </c>
      <c r="B738" s="1">
        <v>1</v>
      </c>
      <c r="C738" s="1">
        <v>10300</v>
      </c>
      <c r="D738" s="21">
        <v>1</v>
      </c>
    </row>
    <row r="739" spans="1:4" x14ac:dyDescent="0.3">
      <c r="A739" s="20">
        <v>9830</v>
      </c>
      <c r="B739" s="1">
        <v>1</v>
      </c>
      <c r="C739" s="1">
        <v>10324</v>
      </c>
      <c r="D739" s="21">
        <v>1</v>
      </c>
    </row>
    <row r="740" spans="1:4" x14ac:dyDescent="0.3">
      <c r="A740" s="20">
        <v>14368</v>
      </c>
      <c r="B740" s="1">
        <v>1</v>
      </c>
      <c r="C740" s="1">
        <v>10373</v>
      </c>
      <c r="D740" s="21">
        <v>1</v>
      </c>
    </row>
    <row r="741" spans="1:4" x14ac:dyDescent="0.3">
      <c r="A741" s="20">
        <v>14414</v>
      </c>
      <c r="B741" s="1">
        <v>1</v>
      </c>
      <c r="C741" s="1">
        <v>10381</v>
      </c>
      <c r="D741" s="21">
        <v>3</v>
      </c>
    </row>
    <row r="742" spans="1:4" x14ac:dyDescent="0.3">
      <c r="A742" s="20">
        <v>7993</v>
      </c>
      <c r="B742" s="1">
        <v>1</v>
      </c>
      <c r="C742" s="1">
        <v>10420</v>
      </c>
      <c r="D742" s="21">
        <v>10</v>
      </c>
    </row>
    <row r="743" spans="1:4" x14ac:dyDescent="0.3">
      <c r="A743" s="20">
        <v>14367</v>
      </c>
      <c r="B743" s="1">
        <v>1</v>
      </c>
      <c r="C743" s="1">
        <v>10492</v>
      </c>
      <c r="D743" s="21">
        <v>1</v>
      </c>
    </row>
    <row r="744" spans="1:4" x14ac:dyDescent="0.3">
      <c r="A744" s="20">
        <v>14388</v>
      </c>
      <c r="B744" s="1">
        <v>1</v>
      </c>
      <c r="C744" s="1">
        <v>10508</v>
      </c>
      <c r="D744" s="21">
        <v>1</v>
      </c>
    </row>
    <row r="745" spans="1:4" x14ac:dyDescent="0.3">
      <c r="A745" s="20">
        <v>11243</v>
      </c>
      <c r="B745" s="1">
        <v>1</v>
      </c>
      <c r="C745" s="1">
        <v>10593.2001953125</v>
      </c>
      <c r="D745" s="21">
        <v>2</v>
      </c>
    </row>
    <row r="746" spans="1:4" x14ac:dyDescent="0.3">
      <c r="A746" s="20">
        <v>14370</v>
      </c>
      <c r="B746" s="1">
        <v>1</v>
      </c>
      <c r="C746" s="1">
        <v>10610</v>
      </c>
      <c r="D746" s="21">
        <v>1</v>
      </c>
    </row>
    <row r="747" spans="1:4" x14ac:dyDescent="0.3">
      <c r="A747" s="20">
        <v>8146</v>
      </c>
      <c r="B747" s="1">
        <v>1</v>
      </c>
      <c r="C747" s="1">
        <v>10618</v>
      </c>
      <c r="D747" s="21">
        <v>1</v>
      </c>
    </row>
    <row r="748" spans="1:4" x14ac:dyDescent="0.3">
      <c r="A748" s="20">
        <v>14416</v>
      </c>
      <c r="B748" s="1">
        <v>1</v>
      </c>
      <c r="C748" s="1">
        <v>10636</v>
      </c>
      <c r="D748" s="21">
        <v>1</v>
      </c>
    </row>
    <row r="749" spans="1:4" x14ac:dyDescent="0.3">
      <c r="A749" s="20">
        <v>14262</v>
      </c>
      <c r="B749" s="1">
        <v>1</v>
      </c>
      <c r="C749" s="1">
        <v>10813</v>
      </c>
      <c r="D749" s="21">
        <v>1</v>
      </c>
    </row>
    <row r="750" spans="1:4" x14ac:dyDescent="0.3">
      <c r="A750" s="20">
        <v>14412</v>
      </c>
      <c r="B750" s="1">
        <v>1</v>
      </c>
      <c r="C750" s="1">
        <v>11064</v>
      </c>
      <c r="D750" s="21">
        <v>1</v>
      </c>
    </row>
    <row r="751" spans="1:4" x14ac:dyDescent="0.3">
      <c r="A751" s="20">
        <v>9877</v>
      </c>
      <c r="B751" s="1">
        <v>1</v>
      </c>
      <c r="C751" s="1">
        <v>11282</v>
      </c>
      <c r="D751" s="21">
        <v>1</v>
      </c>
    </row>
    <row r="752" spans="1:4" x14ac:dyDescent="0.3">
      <c r="A752" s="20">
        <v>7562</v>
      </c>
      <c r="B752" s="1">
        <v>1</v>
      </c>
      <c r="C752" s="1">
        <v>11447</v>
      </c>
      <c r="D752" s="21">
        <v>1</v>
      </c>
    </row>
    <row r="753" spans="1:4" x14ac:dyDescent="0.3">
      <c r="A753" s="20">
        <v>10539</v>
      </c>
      <c r="B753" s="1">
        <v>1</v>
      </c>
      <c r="C753" s="1">
        <v>12004</v>
      </c>
      <c r="D753" s="21">
        <v>1</v>
      </c>
    </row>
    <row r="754" spans="1:4" x14ac:dyDescent="0.3">
      <c r="A754" s="20">
        <v>7625</v>
      </c>
      <c r="B754" s="1">
        <v>1</v>
      </c>
      <c r="C754" s="1">
        <v>12611.2998046875</v>
      </c>
      <c r="D754" s="21">
        <v>1</v>
      </c>
    </row>
    <row r="755" spans="1:4" x14ac:dyDescent="0.3">
      <c r="A755" s="20">
        <v>7551</v>
      </c>
      <c r="B755" s="1">
        <v>1</v>
      </c>
      <c r="C755" s="1">
        <v>12612</v>
      </c>
      <c r="D755" s="21">
        <v>1</v>
      </c>
    </row>
    <row r="756" spans="1:4" x14ac:dyDescent="0.3">
      <c r="A756" s="20">
        <v>14363</v>
      </c>
      <c r="B756" s="1">
        <v>1</v>
      </c>
      <c r="C756" s="1">
        <v>12813</v>
      </c>
      <c r="D756" s="21">
        <v>16</v>
      </c>
    </row>
    <row r="757" spans="1:4" x14ac:dyDescent="0.3">
      <c r="A757" s="20">
        <v>7702</v>
      </c>
      <c r="B757" s="1">
        <v>1</v>
      </c>
      <c r="C757" s="1">
        <v>13141</v>
      </c>
      <c r="D757" s="21">
        <v>1</v>
      </c>
    </row>
    <row r="758" spans="1:4" x14ac:dyDescent="0.3">
      <c r="A758" s="20">
        <v>7565</v>
      </c>
      <c r="B758" s="1">
        <v>1</v>
      </c>
      <c r="C758" s="1">
        <v>14014</v>
      </c>
      <c r="D758" s="21">
        <v>1</v>
      </c>
    </row>
    <row r="759" spans="1:4" x14ac:dyDescent="0.3">
      <c r="A759" s="20">
        <v>11170</v>
      </c>
      <c r="B759" s="1">
        <v>1</v>
      </c>
      <c r="C759" s="1">
        <v>14135</v>
      </c>
      <c r="D759" s="21">
        <v>1</v>
      </c>
    </row>
    <row r="760" spans="1:4" x14ac:dyDescent="0.3">
      <c r="A760" s="20">
        <v>14446</v>
      </c>
      <c r="B760" s="1">
        <v>1</v>
      </c>
      <c r="C760" s="1">
        <v>15360</v>
      </c>
      <c r="D760" s="21">
        <v>1</v>
      </c>
    </row>
    <row r="761" spans="1:4" x14ac:dyDescent="0.3">
      <c r="A761" s="20">
        <v>8223</v>
      </c>
      <c r="B761" s="1">
        <v>1</v>
      </c>
      <c r="C761" s="1">
        <v>16080.5</v>
      </c>
      <c r="D761" s="21">
        <v>2</v>
      </c>
    </row>
    <row r="762" spans="1:4" x14ac:dyDescent="0.3">
      <c r="A762" s="20">
        <v>9931</v>
      </c>
      <c r="B762" s="1">
        <v>1</v>
      </c>
      <c r="C762" s="1">
        <v>16236</v>
      </c>
      <c r="D762" s="21">
        <v>1</v>
      </c>
    </row>
    <row r="763" spans="1:4" x14ac:dyDescent="0.3">
      <c r="A763" s="20">
        <v>14350</v>
      </c>
      <c r="B763" s="1">
        <v>1</v>
      </c>
      <c r="C763" s="1">
        <v>16754</v>
      </c>
      <c r="D763" s="21">
        <v>1</v>
      </c>
    </row>
    <row r="764" spans="1:4" x14ac:dyDescent="0.3">
      <c r="A764" s="20">
        <v>13064</v>
      </c>
      <c r="B764" s="1">
        <v>1</v>
      </c>
      <c r="C764" s="1">
        <v>17000</v>
      </c>
      <c r="D764" s="21">
        <v>1</v>
      </c>
    </row>
    <row r="765" spans="1:4" x14ac:dyDescent="0.3">
      <c r="A765" s="20">
        <v>7879</v>
      </c>
      <c r="B765" s="1">
        <v>1</v>
      </c>
      <c r="C765" s="1">
        <v>17319</v>
      </c>
      <c r="D765" s="21">
        <v>1</v>
      </c>
    </row>
    <row r="766" spans="1:4" x14ac:dyDescent="0.3">
      <c r="A766" s="20">
        <v>14443</v>
      </c>
      <c r="B766" s="1">
        <v>1</v>
      </c>
      <c r="C766" s="1">
        <v>18593</v>
      </c>
      <c r="D766" s="21">
        <v>1</v>
      </c>
    </row>
    <row r="767" spans="1:4" x14ac:dyDescent="0.3">
      <c r="A767" s="20">
        <v>12459</v>
      </c>
      <c r="B767" s="1">
        <v>1</v>
      </c>
      <c r="C767" s="1">
        <v>18750</v>
      </c>
      <c r="D767" s="21">
        <v>1</v>
      </c>
    </row>
    <row r="768" spans="1:4" x14ac:dyDescent="0.3">
      <c r="A768" s="20">
        <v>12709</v>
      </c>
      <c r="B768" s="1">
        <v>1</v>
      </c>
      <c r="C768" s="1">
        <v>19500</v>
      </c>
      <c r="D768" s="21">
        <v>2</v>
      </c>
    </row>
    <row r="769" spans="1:4" x14ac:dyDescent="0.3">
      <c r="A769" s="20">
        <v>13458</v>
      </c>
      <c r="B769" s="1">
        <v>1</v>
      </c>
      <c r="C769" s="1">
        <v>19520</v>
      </c>
      <c r="D769" s="21">
        <v>1</v>
      </c>
    </row>
    <row r="770" spans="1:4" x14ac:dyDescent="0.3">
      <c r="A770" s="20">
        <v>14375</v>
      </c>
      <c r="B770" s="1">
        <v>1</v>
      </c>
      <c r="C770" s="1">
        <v>19966</v>
      </c>
      <c r="D770" s="21">
        <v>1</v>
      </c>
    </row>
    <row r="771" spans="1:4" x14ac:dyDescent="0.3">
      <c r="A771" s="20">
        <v>12676</v>
      </c>
      <c r="B771" s="1">
        <v>1</v>
      </c>
      <c r="C771" s="1">
        <v>21315</v>
      </c>
      <c r="D771" s="21">
        <v>8</v>
      </c>
    </row>
    <row r="772" spans="1:4" x14ac:dyDescent="0.3">
      <c r="A772" s="20">
        <v>14454</v>
      </c>
      <c r="B772" s="1">
        <v>1</v>
      </c>
      <c r="C772" s="1">
        <v>23059</v>
      </c>
      <c r="D772" s="21">
        <v>1</v>
      </c>
    </row>
    <row r="773" spans="1:4" x14ac:dyDescent="0.3">
      <c r="A773" s="20">
        <v>14347</v>
      </c>
      <c r="B773" s="1">
        <v>1</v>
      </c>
      <c r="C773" s="1">
        <v>23198</v>
      </c>
      <c r="D773" s="21">
        <v>1</v>
      </c>
    </row>
    <row r="774" spans="1:4" x14ac:dyDescent="0.3">
      <c r="A774" s="20">
        <v>12471</v>
      </c>
      <c r="B774" s="1">
        <v>1</v>
      </c>
      <c r="C774" s="1">
        <v>24350</v>
      </c>
      <c r="D774" s="21">
        <v>1</v>
      </c>
    </row>
    <row r="775" spans="1:4" x14ac:dyDescent="0.3">
      <c r="A775" s="20">
        <v>12584</v>
      </c>
      <c r="B775" s="1">
        <v>1</v>
      </c>
      <c r="C775" s="1">
        <v>24414</v>
      </c>
      <c r="D775" s="21">
        <v>1</v>
      </c>
    </row>
    <row r="776" spans="1:4" x14ac:dyDescent="0.3">
      <c r="A776" s="20">
        <v>8756</v>
      </c>
      <c r="B776" s="1">
        <v>1</v>
      </c>
      <c r="C776" s="1">
        <v>25488</v>
      </c>
      <c r="D776" s="21">
        <v>1</v>
      </c>
    </row>
    <row r="777" spans="1:4" x14ac:dyDescent="0.3">
      <c r="A777" s="20">
        <v>12778</v>
      </c>
      <c r="B777" s="1">
        <v>1</v>
      </c>
      <c r="C777" s="1">
        <v>27637</v>
      </c>
      <c r="D777" s="21">
        <v>1</v>
      </c>
    </row>
    <row r="778" spans="1:4" x14ac:dyDescent="0.3">
      <c r="A778" s="20">
        <v>7560</v>
      </c>
      <c r="B778" s="1">
        <v>1</v>
      </c>
      <c r="C778" s="1">
        <v>28461.69921875</v>
      </c>
      <c r="D778" s="21">
        <v>1</v>
      </c>
    </row>
    <row r="779" spans="1:4" x14ac:dyDescent="0.3">
      <c r="A779" s="20">
        <v>14402</v>
      </c>
      <c r="B779" s="1">
        <v>1</v>
      </c>
      <c r="C779" s="1">
        <v>30890</v>
      </c>
      <c r="D779" s="21">
        <v>1</v>
      </c>
    </row>
    <row r="780" spans="1:4" x14ac:dyDescent="0.3">
      <c r="A780" s="20">
        <v>12720</v>
      </c>
      <c r="B780" s="1">
        <v>1</v>
      </c>
      <c r="C780" s="1">
        <v>31514.400390625</v>
      </c>
      <c r="D780" s="21">
        <v>1</v>
      </c>
    </row>
    <row r="781" spans="1:4" x14ac:dyDescent="0.3">
      <c r="A781" s="20">
        <v>11936</v>
      </c>
      <c r="B781" s="1">
        <v>1</v>
      </c>
      <c r="C781" s="1">
        <v>32550</v>
      </c>
      <c r="D781" s="21">
        <v>1</v>
      </c>
    </row>
    <row r="782" spans="1:4" x14ac:dyDescent="0.3">
      <c r="A782" s="20">
        <v>12506</v>
      </c>
      <c r="B782" s="1">
        <v>1</v>
      </c>
      <c r="C782" s="1">
        <v>32990</v>
      </c>
      <c r="D782" s="21">
        <v>1</v>
      </c>
    </row>
    <row r="783" spans="1:4" x14ac:dyDescent="0.3">
      <c r="A783" s="20">
        <v>398</v>
      </c>
      <c r="B783" s="1">
        <v>1</v>
      </c>
      <c r="C783" s="1">
        <v>33750</v>
      </c>
      <c r="D783" s="21">
        <v>1</v>
      </c>
    </row>
    <row r="784" spans="1:4" x14ac:dyDescent="0.3">
      <c r="A784" s="20">
        <v>11166</v>
      </c>
      <c r="B784" s="1">
        <v>1</v>
      </c>
      <c r="C784" s="1">
        <v>36053</v>
      </c>
      <c r="D784" s="21">
        <v>1</v>
      </c>
    </row>
    <row r="785" spans="1:4" x14ac:dyDescent="0.3">
      <c r="A785" s="20">
        <v>7878</v>
      </c>
      <c r="B785" s="1">
        <v>1</v>
      </c>
      <c r="C785" s="1">
        <v>36432</v>
      </c>
      <c r="D785" s="21">
        <v>1</v>
      </c>
    </row>
    <row r="786" spans="1:4" x14ac:dyDescent="0.3">
      <c r="A786" s="20">
        <v>14409</v>
      </c>
      <c r="B786" s="1">
        <v>1</v>
      </c>
      <c r="C786" s="1">
        <v>37890</v>
      </c>
      <c r="D786" s="21">
        <v>1</v>
      </c>
    </row>
    <row r="787" spans="1:4" x14ac:dyDescent="0.3">
      <c r="A787" s="20">
        <v>12759</v>
      </c>
      <c r="B787" s="1">
        <v>1</v>
      </c>
      <c r="C787" s="1">
        <v>60500</v>
      </c>
      <c r="D787" s="21">
        <v>1</v>
      </c>
    </row>
    <row r="788" spans="1:4" x14ac:dyDescent="0.3">
      <c r="A788" s="25">
        <v>12724</v>
      </c>
      <c r="B788" s="26">
        <v>1</v>
      </c>
      <c r="C788" s="26">
        <v>100000</v>
      </c>
      <c r="D788" s="27">
        <v>1</v>
      </c>
    </row>
  </sheetData>
  <sortState xmlns:xlrd2="http://schemas.microsoft.com/office/spreadsheetml/2017/richdata2" ref="A2:D788">
    <sortCondition descending="1" ref="B2"/>
  </sortState>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C20"/>
  <sheetViews>
    <sheetView topLeftCell="B1" workbookViewId="0">
      <selection activeCell="B3" sqref="B3:C20"/>
    </sheetView>
  </sheetViews>
  <sheetFormatPr defaultRowHeight="14.4" x14ac:dyDescent="0.3"/>
  <cols>
    <col min="1" max="1" width="12.5546875" bestFit="1" customWidth="1"/>
    <col min="2" max="3" width="23" bestFit="1" customWidth="1"/>
  </cols>
  <sheetData>
    <row r="3" spans="1:3" x14ac:dyDescent="0.3">
      <c r="A3" s="2" t="s">
        <v>19</v>
      </c>
      <c r="B3" t="s">
        <v>30</v>
      </c>
      <c r="C3" t="s">
        <v>31</v>
      </c>
    </row>
    <row r="4" spans="1:3" x14ac:dyDescent="0.3">
      <c r="A4" s="3">
        <v>27</v>
      </c>
      <c r="B4" s="85">
        <v>150</v>
      </c>
      <c r="C4" s="85">
        <v>342</v>
      </c>
    </row>
    <row r="5" spans="1:3" x14ac:dyDescent="0.3">
      <c r="A5" s="4">
        <v>8425</v>
      </c>
      <c r="B5" s="85">
        <v>80</v>
      </c>
      <c r="C5" s="85">
        <v>156</v>
      </c>
    </row>
    <row r="6" spans="1:3" x14ac:dyDescent="0.3">
      <c r="A6" s="4">
        <v>10235</v>
      </c>
      <c r="B6" s="85">
        <v>70</v>
      </c>
      <c r="C6" s="85">
        <v>186</v>
      </c>
    </row>
    <row r="7" spans="1:3" x14ac:dyDescent="0.3">
      <c r="A7" s="3">
        <v>28</v>
      </c>
      <c r="B7" s="85">
        <v>670</v>
      </c>
      <c r="C7" s="85">
        <v>342</v>
      </c>
    </row>
    <row r="8" spans="1:3" x14ac:dyDescent="0.3">
      <c r="A8" s="4">
        <v>8425</v>
      </c>
      <c r="B8" s="85">
        <v>215</v>
      </c>
      <c r="C8" s="85">
        <v>156</v>
      </c>
    </row>
    <row r="9" spans="1:3" x14ac:dyDescent="0.3">
      <c r="A9" s="4">
        <v>10235</v>
      </c>
      <c r="B9" s="85">
        <v>455</v>
      </c>
      <c r="C9" s="85">
        <v>186</v>
      </c>
    </row>
    <row r="10" spans="1:3" x14ac:dyDescent="0.3">
      <c r="A10" s="3">
        <v>29</v>
      </c>
      <c r="B10" s="85">
        <v>550</v>
      </c>
      <c r="C10" s="85">
        <v>342</v>
      </c>
    </row>
    <row r="11" spans="1:3" x14ac:dyDescent="0.3">
      <c r="A11" s="4">
        <v>8425</v>
      </c>
      <c r="B11" s="85">
        <v>150</v>
      </c>
      <c r="C11" s="85">
        <v>156</v>
      </c>
    </row>
    <row r="12" spans="1:3" x14ac:dyDescent="0.3">
      <c r="A12" s="4">
        <v>10235</v>
      </c>
      <c r="B12" s="85">
        <v>400</v>
      </c>
      <c r="C12" s="85">
        <v>186</v>
      </c>
    </row>
    <row r="13" spans="1:3" x14ac:dyDescent="0.3">
      <c r="A13" s="3">
        <v>30</v>
      </c>
      <c r="B13" s="85">
        <v>550</v>
      </c>
      <c r="C13" s="85">
        <v>338</v>
      </c>
    </row>
    <row r="14" spans="1:3" x14ac:dyDescent="0.3">
      <c r="A14" s="4">
        <v>8210</v>
      </c>
      <c r="B14" s="85">
        <v>98</v>
      </c>
      <c r="C14" s="85">
        <v>53</v>
      </c>
    </row>
    <row r="15" spans="1:3" x14ac:dyDescent="0.3">
      <c r="A15" s="4">
        <v>8219</v>
      </c>
      <c r="B15" s="85">
        <v>147</v>
      </c>
      <c r="C15" s="85">
        <v>99</v>
      </c>
    </row>
    <row r="16" spans="1:3" x14ac:dyDescent="0.3">
      <c r="A16" s="4">
        <v>10235</v>
      </c>
      <c r="B16" s="85">
        <v>305</v>
      </c>
      <c r="C16" s="85">
        <v>186</v>
      </c>
    </row>
    <row r="17" spans="1:3" x14ac:dyDescent="0.3">
      <c r="A17" s="3">
        <v>31</v>
      </c>
      <c r="B17" s="85">
        <v>430</v>
      </c>
      <c r="C17" s="85">
        <v>296</v>
      </c>
    </row>
    <row r="18" spans="1:3" x14ac:dyDescent="0.3">
      <c r="A18" s="4">
        <v>8219</v>
      </c>
      <c r="B18" s="85">
        <v>225</v>
      </c>
      <c r="C18" s="85">
        <v>110</v>
      </c>
    </row>
    <row r="19" spans="1:3" x14ac:dyDescent="0.3">
      <c r="A19" s="4">
        <v>10235</v>
      </c>
      <c r="B19" s="85">
        <v>205</v>
      </c>
      <c r="C19" s="85">
        <v>186</v>
      </c>
    </row>
    <row r="20" spans="1:3" x14ac:dyDescent="0.3">
      <c r="A20" s="3" t="s">
        <v>20</v>
      </c>
      <c r="B20" s="85">
        <v>2350</v>
      </c>
      <c r="C20" s="85">
        <v>1660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D8"/>
  <sheetViews>
    <sheetView workbookViewId="0">
      <selection activeCell="A3" sqref="A3:D9"/>
    </sheetView>
  </sheetViews>
  <sheetFormatPr defaultRowHeight="14.4" x14ac:dyDescent="0.3"/>
  <cols>
    <col min="1" max="1" width="12.5546875" bestFit="1" customWidth="1"/>
    <col min="2" max="2" width="38.88671875" bestFit="1" customWidth="1"/>
    <col min="3" max="4" width="23" bestFit="1" customWidth="1"/>
  </cols>
  <sheetData>
    <row r="3" spans="1:4" x14ac:dyDescent="0.3">
      <c r="A3" s="2" t="s">
        <v>19</v>
      </c>
      <c r="B3" t="s">
        <v>32</v>
      </c>
      <c r="C3" t="s">
        <v>30</v>
      </c>
      <c r="D3" t="s">
        <v>31</v>
      </c>
    </row>
    <row r="4" spans="1:4" x14ac:dyDescent="0.3">
      <c r="A4" s="3">
        <v>8210</v>
      </c>
      <c r="B4" s="85">
        <v>-45.918367346938773</v>
      </c>
      <c r="C4" s="85">
        <v>98</v>
      </c>
      <c r="D4" s="85">
        <v>53</v>
      </c>
    </row>
    <row r="5" spans="1:4" x14ac:dyDescent="0.3">
      <c r="A5" s="3">
        <v>8219</v>
      </c>
      <c r="B5" s="85">
        <v>-44.189342403628117</v>
      </c>
      <c r="C5" s="85">
        <v>372</v>
      </c>
      <c r="D5" s="85">
        <v>209</v>
      </c>
    </row>
    <row r="6" spans="1:4" x14ac:dyDescent="0.3">
      <c r="A6" s="3">
        <v>8425</v>
      </c>
      <c r="B6" s="85">
        <v>-11.720930232558141</v>
      </c>
      <c r="C6" s="85">
        <v>365</v>
      </c>
      <c r="D6" s="85">
        <v>312</v>
      </c>
    </row>
    <row r="7" spans="1:4" x14ac:dyDescent="0.3">
      <c r="A7" s="3">
        <v>10235</v>
      </c>
      <c r="B7" s="85">
        <v>-40.226391311607216</v>
      </c>
      <c r="C7" s="85">
        <v>1365</v>
      </c>
      <c r="D7" s="85">
        <v>744</v>
      </c>
    </row>
    <row r="8" spans="1:4" x14ac:dyDescent="0.3">
      <c r="A8" s="3" t="s">
        <v>20</v>
      </c>
      <c r="B8" s="85">
        <v>-34.177215062015712</v>
      </c>
      <c r="C8" s="85">
        <v>2200</v>
      </c>
      <c r="D8" s="85">
        <v>1318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1a.pivot_daily login trendline</vt:lpstr>
      <vt:lpstr>1b.Conversion_rate</vt:lpstr>
      <vt:lpstr>2a.KPIs for app</vt:lpstr>
      <vt:lpstr>3a.Growth-count of orders</vt:lpstr>
      <vt:lpstr>3.B APP Perform or not</vt:lpstr>
      <vt:lpstr>3c.total_growth</vt:lpstr>
      <vt:lpstr>4.total order vs avg_rate</vt:lpstr>
      <vt:lpstr>4.pivot-best selling</vt:lpstr>
      <vt:lpstr>4.% inc or dec in sales</vt:lpstr>
      <vt:lpstr>4. Best Selling YearWise</vt:lpstr>
      <vt:lpstr>5.Biggest Problem Data</vt:lpstr>
      <vt:lpstr>6.Effect of Frequency </vt:lpstr>
      <vt:lpstr>7.New Insights</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2022-09-11T17:10:11Z</dcterms:modified>
</cp:coreProperties>
</file>